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300" windowHeight="8730" activeTab="1"/>
  </bookViews>
  <sheets>
    <sheet name="Лист1" sheetId="1" r:id="rId1"/>
    <sheet name="Лист2" sheetId="2" r:id="rId2"/>
    <sheet name="Лист3" sheetId="3" state="hidden" r:id="rId3"/>
    <sheet name="Лист4" sheetId="4" state="hidden" r:id="rId4"/>
  </sheets>
  <definedNames>
    <definedName name="награды">OFFSET(Лист1!$D$2,0,0,COUNTA(Лист1!$D$2:$D$305),1)</definedName>
  </definedNames>
  <calcPr calcId="144525"/>
</workbook>
</file>

<file path=xl/calcChain.xml><?xml version="1.0" encoding="utf-8"?>
<calcChain xmlns="http://schemas.openxmlformats.org/spreadsheetml/2006/main">
  <c r="G12" i="2" l="1"/>
  <c r="H12" i="2"/>
  <c r="I12" i="2"/>
  <c r="J12" i="2"/>
  <c r="G13" i="2"/>
  <c r="H13" i="2"/>
  <c r="I13" i="2"/>
  <c r="J13" i="2"/>
  <c r="G14" i="2"/>
  <c r="H14" i="2"/>
  <c r="I14" i="2"/>
  <c r="J14" i="2"/>
  <c r="G15" i="2"/>
  <c r="H15" i="2"/>
  <c r="I15" i="2"/>
  <c r="J15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K12" i="2"/>
  <c r="K13" i="2"/>
  <c r="K14" i="2"/>
  <c r="K15" i="2"/>
  <c r="G16" i="2"/>
  <c r="G17" i="2"/>
  <c r="A3" i="2" a="1"/>
  <c r="A3" i="2" s="1"/>
  <c r="B3" i="2" s="1"/>
  <c r="A4" i="2" a="1"/>
  <c r="A4" i="2" s="1"/>
  <c r="B4" i="2" s="1"/>
  <c r="A5" i="2" a="1"/>
  <c r="A5" i="2" s="1"/>
  <c r="B5" i="2" s="1"/>
  <c r="A6" i="2" a="1"/>
  <c r="A6" i="2" s="1"/>
  <c r="B6" i="2" s="1"/>
  <c r="A7" i="2" a="1"/>
  <c r="A7" i="2" s="1"/>
  <c r="B7" i="2" s="1"/>
  <c r="A8" i="2" a="1"/>
  <c r="A8" i="2" s="1"/>
  <c r="B8" i="2" s="1"/>
  <c r="A9" i="2" a="1"/>
  <c r="A9" i="2" s="1"/>
  <c r="B9" i="2" s="1"/>
  <c r="A10" i="2" a="1"/>
  <c r="A10" i="2" s="1"/>
  <c r="B10" i="2" s="1"/>
  <c r="A11" i="2" a="1"/>
  <c r="A11" i="2" s="1"/>
  <c r="B11" i="2" s="1"/>
  <c r="A2" i="2" a="1"/>
  <c r="A2" i="2" s="1"/>
  <c r="B2" i="2" s="1"/>
  <c r="J11" i="2" l="1"/>
  <c r="H11" i="2"/>
  <c r="J10" i="2"/>
  <c r="H10" i="2"/>
  <c r="J9" i="2"/>
  <c r="H9" i="2"/>
  <c r="J8" i="2"/>
  <c r="H8" i="2"/>
  <c r="J7" i="2"/>
  <c r="H7" i="2"/>
  <c r="J6" i="2"/>
  <c r="H6" i="2"/>
  <c r="J5" i="2"/>
  <c r="H5" i="2"/>
  <c r="J4" i="2"/>
  <c r="H4" i="2"/>
  <c r="J3" i="2"/>
  <c r="H3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I3" i="2"/>
  <c r="G3" i="2"/>
  <c r="I2" i="2"/>
  <c r="J2" i="2"/>
  <c r="H2" i="2"/>
  <c r="G2" i="2"/>
  <c r="E11" i="2"/>
  <c r="C11" i="2"/>
  <c r="E10" i="2"/>
  <c r="C10" i="2"/>
  <c r="E9" i="2"/>
  <c r="C9" i="2"/>
  <c r="E8" i="2"/>
  <c r="C8" i="2"/>
  <c r="E7" i="2"/>
  <c r="C7" i="2"/>
  <c r="E6" i="2"/>
  <c r="C6" i="2"/>
  <c r="E5" i="2"/>
  <c r="C5" i="2"/>
  <c r="E4" i="2"/>
  <c r="C4" i="2"/>
  <c r="E3" i="2"/>
  <c r="C3" i="2"/>
  <c r="D11" i="2"/>
  <c r="D10" i="2"/>
  <c r="D9" i="2"/>
  <c r="D8" i="2"/>
  <c r="D7" i="2"/>
  <c r="D6" i="2"/>
  <c r="D5" i="2"/>
  <c r="D4" i="2"/>
  <c r="D3" i="2"/>
  <c r="D2" i="2"/>
  <c r="E2" i="2"/>
  <c r="C2" i="2"/>
  <c r="K10" i="2"/>
  <c r="K8" i="2"/>
  <c r="K6" i="2"/>
  <c r="K4" i="2"/>
  <c r="K11" i="2"/>
  <c r="K9" i="2"/>
  <c r="K7" i="2"/>
  <c r="K5" i="2"/>
  <c r="K3" i="2"/>
  <c r="K2" i="2"/>
</calcChain>
</file>

<file path=xl/sharedStrings.xml><?xml version="1.0" encoding="utf-8"?>
<sst xmlns="http://schemas.openxmlformats.org/spreadsheetml/2006/main" count="61" uniqueCount="37">
  <si>
    <t>фио</t>
  </si>
  <si>
    <t>должность</t>
  </si>
  <si>
    <t>дирекция</t>
  </si>
  <si>
    <t>вид награды</t>
  </si>
  <si>
    <t>дата</t>
  </si>
  <si>
    <t>№приказа</t>
  </si>
  <si>
    <t>иванов</t>
  </si>
  <si>
    <t>попов</t>
  </si>
  <si>
    <t>жданов</t>
  </si>
  <si>
    <t>семенов</t>
  </si>
  <si>
    <t>повар</t>
  </si>
  <si>
    <t>ген. Директор</t>
  </si>
  <si>
    <t>уборщик</t>
  </si>
  <si>
    <t>киллер</t>
  </si>
  <si>
    <t>октябрьская</t>
  </si>
  <si>
    <t>московская</t>
  </si>
  <si>
    <t>горьковская</t>
  </si>
  <si>
    <t>часы</t>
  </si>
  <si>
    <t>грамота</t>
  </si>
  <si>
    <t>12,03,14</t>
  </si>
  <si>
    <t>15,05,14</t>
  </si>
  <si>
    <t>20,06,14</t>
  </si>
  <si>
    <t>07,02,14</t>
  </si>
  <si>
    <t>калининград</t>
  </si>
  <si>
    <t>сколов</t>
  </si>
  <si>
    <t xml:space="preserve">плетенев </t>
  </si>
  <si>
    <t>ололоев</t>
  </si>
  <si>
    <t>продавец</t>
  </si>
  <si>
    <t>менеджер</t>
  </si>
  <si>
    <t>дурак</t>
  </si>
  <si>
    <t>чай</t>
  </si>
  <si>
    <t>15,10,14</t>
  </si>
  <si>
    <t>25,11,14</t>
  </si>
  <si>
    <t>03,02,14</t>
  </si>
  <si>
    <t>самолет</t>
  </si>
  <si>
    <t>корабиль</t>
  </si>
  <si>
    <t>афтамабиль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</si>
</sst>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5" sqref="C15"/>
    </sheetView>
  </sheetViews>
  <sheetFormatPr defaultRowHeight="15" x14ac:dyDescent="0.25"/>
  <cols>
    <col min="1" max="1" width="20.7109375" style="2" customWidth="1"/>
    <col min="2" max="2" width="20.85546875" style="2" customWidth="1"/>
    <col min="3" max="3" width="18.7109375" style="2" customWidth="1"/>
    <col min="4" max="4" width="21" style="2" customWidth="1"/>
    <col min="5" max="5" width="15.7109375" style="2" customWidth="1"/>
    <col min="6" max="6" width="13.85546875" style="2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13</v>
      </c>
      <c r="C2" s="2" t="s">
        <v>14</v>
      </c>
      <c r="D2" s="2" t="s">
        <v>18</v>
      </c>
      <c r="E2" s="2" t="s">
        <v>19</v>
      </c>
      <c r="F2" s="2">
        <v>123456</v>
      </c>
    </row>
    <row r="3" spans="1:6" x14ac:dyDescent="0.25">
      <c r="A3" s="2" t="s">
        <v>7</v>
      </c>
      <c r="B3" s="2" t="s">
        <v>12</v>
      </c>
      <c r="C3" s="2" t="s">
        <v>23</v>
      </c>
      <c r="D3" s="2" t="s">
        <v>17</v>
      </c>
      <c r="E3" s="2" t="s">
        <v>20</v>
      </c>
      <c r="F3" s="2">
        <v>256854</v>
      </c>
    </row>
    <row r="4" spans="1:6" x14ac:dyDescent="0.25">
      <c r="A4" s="2" t="s">
        <v>8</v>
      </c>
      <c r="B4" s="2" t="s">
        <v>11</v>
      </c>
      <c r="C4" s="2" t="s">
        <v>15</v>
      </c>
      <c r="D4" s="2" t="s">
        <v>18</v>
      </c>
      <c r="E4" s="2" t="s">
        <v>21</v>
      </c>
      <c r="F4" s="2">
        <v>125465</v>
      </c>
    </row>
    <row r="5" spans="1:6" x14ac:dyDescent="0.25">
      <c r="A5" s="2" t="s">
        <v>9</v>
      </c>
      <c r="B5" s="2" t="s">
        <v>10</v>
      </c>
      <c r="C5" s="2" t="s">
        <v>16</v>
      </c>
      <c r="D5" s="2" t="s">
        <v>17</v>
      </c>
      <c r="E5" s="2" t="s">
        <v>22</v>
      </c>
      <c r="F5" s="2">
        <v>124569</v>
      </c>
    </row>
    <row r="6" spans="1:6" x14ac:dyDescent="0.25">
      <c r="A6" s="2" t="s">
        <v>24</v>
      </c>
      <c r="B6" s="2" t="s">
        <v>27</v>
      </c>
      <c r="C6" s="2" t="s">
        <v>14</v>
      </c>
      <c r="D6" s="2" t="s">
        <v>17</v>
      </c>
      <c r="E6" s="2" t="s">
        <v>31</v>
      </c>
      <c r="F6" s="2">
        <v>459123</v>
      </c>
    </row>
    <row r="7" spans="1:6" x14ac:dyDescent="0.25">
      <c r="A7" s="2" t="s">
        <v>25</v>
      </c>
      <c r="B7" s="2" t="s">
        <v>28</v>
      </c>
      <c r="C7" s="2" t="s">
        <v>16</v>
      </c>
      <c r="D7" s="2" t="s">
        <v>17</v>
      </c>
      <c r="E7" s="2" t="s">
        <v>32</v>
      </c>
      <c r="F7" s="2">
        <v>565987</v>
      </c>
    </row>
    <row r="8" spans="1:6" x14ac:dyDescent="0.25">
      <c r="A8" s="2" t="s">
        <v>26</v>
      </c>
      <c r="B8" s="2" t="s">
        <v>29</v>
      </c>
      <c r="C8" s="2" t="s">
        <v>15</v>
      </c>
      <c r="D8" s="2" t="s">
        <v>30</v>
      </c>
      <c r="E8" s="2" t="s">
        <v>33</v>
      </c>
      <c r="F8" s="2">
        <v>458967</v>
      </c>
    </row>
    <row r="9" spans="1:6" x14ac:dyDescent="0.25">
      <c r="C9" s="2" t="s">
        <v>15</v>
      </c>
      <c r="D9" s="2" t="s">
        <v>34</v>
      </c>
    </row>
    <row r="10" spans="1:6" x14ac:dyDescent="0.25">
      <c r="C10" s="2" t="s">
        <v>15</v>
      </c>
      <c r="D10" s="2" t="s">
        <v>35</v>
      </c>
    </row>
    <row r="11" spans="1:6" x14ac:dyDescent="0.25">
      <c r="D11" s="2" t="s">
        <v>36</v>
      </c>
    </row>
    <row r="12" spans="1:6" x14ac:dyDescent="0.25">
      <c r="D12" s="2" t="s">
        <v>36</v>
      </c>
    </row>
    <row r="13" spans="1:6" x14ac:dyDescent="0.25">
      <c r="D13" s="2" t="s">
        <v>36</v>
      </c>
    </row>
    <row r="14" spans="1:6" x14ac:dyDescent="0.25">
      <c r="D14" s="2" t="s">
        <v>36</v>
      </c>
    </row>
    <row r="15" spans="1:6" x14ac:dyDescent="0.25">
      <c r="D15" s="2" t="s">
        <v>36</v>
      </c>
    </row>
    <row r="16" spans="1:6" x14ac:dyDescent="0.25">
      <c r="D16" s="2" t="s">
        <v>36</v>
      </c>
    </row>
    <row r="17" spans="4:4" x14ac:dyDescent="0.25">
      <c r="D17" s="2" t="s">
        <v>35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Zeros="0" tabSelected="1" workbookViewId="0">
      <selection activeCell="A5" sqref="A5"/>
    </sheetView>
  </sheetViews>
  <sheetFormatPr defaultRowHeight="15" x14ac:dyDescent="0.25"/>
  <cols>
    <col min="1" max="1" width="15.5703125" style="2" customWidth="1"/>
    <col min="2" max="2" width="17" style="2" customWidth="1"/>
    <col min="3" max="3" width="15.140625" style="2" customWidth="1"/>
    <col min="4" max="4" width="16" style="2" customWidth="1"/>
    <col min="5" max="5" width="15" style="2" customWidth="1"/>
  </cols>
  <sheetData>
    <row r="1" spans="1:11" x14ac:dyDescent="0.25">
      <c r="A1" s="1" t="s">
        <v>3</v>
      </c>
      <c r="B1" s="1" t="s">
        <v>14</v>
      </c>
      <c r="C1" s="1" t="s">
        <v>23</v>
      </c>
      <c r="D1" s="1" t="s">
        <v>15</v>
      </c>
      <c r="E1" s="1" t="s">
        <v>16</v>
      </c>
      <c r="G1" s="1" t="s">
        <v>14</v>
      </c>
      <c r="H1" s="1" t="s">
        <v>23</v>
      </c>
      <c r="I1" s="1" t="s">
        <v>15</v>
      </c>
      <c r="J1" s="1" t="s">
        <v>16</v>
      </c>
    </row>
    <row r="2" spans="1:11" x14ac:dyDescent="0.25">
      <c r="A2" s="2" t="str">
        <f t="array" aca="1" ref="A2" ca="1">IFERROR(INDEX(награды,SMALL(IF(MATCH(награды,награды,0)=ROW(награды)-1,ROW(награды)-1),ROW(A1))),"")</f>
        <v>грамота</v>
      </c>
      <c r="B2" s="2">
        <f ca="1">COUNTIFS(Лист1!$D:$D,$A2,Лист1!$C:$C,B$1)</f>
        <v>1</v>
      </c>
      <c r="C2" s="2">
        <f ca="1">COUNTIFS(Лист1!$D:$D,$A2,Лист1!$C:$C,C$1)</f>
        <v>0</v>
      </c>
      <c r="D2" s="2">
        <f ca="1">COUNTIFS(Лист1!$D:$D,$A2,Лист1!$C:$C,D$1)</f>
        <v>1</v>
      </c>
      <c r="E2" s="2">
        <f ca="1">COUNTIFS(Лист1!$D:$D,$A2,Лист1!$C:$C,E$1)</f>
        <v>0</v>
      </c>
      <c r="G2" s="2">
        <f ca="1">SUMPRODUCT((Лист1!$D$2:$D$30=$A2)*(Лист1!$C$2:$C$30=B$1))</f>
        <v>1</v>
      </c>
      <c r="H2" s="2">
        <f ca="1">SUMPRODUCT((Лист1!$D$2:$D$30=$A2)*(Лист1!$C$2:$C$30=C$1))</f>
        <v>0</v>
      </c>
      <c r="I2" s="2">
        <f ca="1">SUMPRODUCT((Лист1!$D$2:$D$30=$A2)*(Лист1!$C$2:$C$30=D$1))</f>
        <v>1</v>
      </c>
      <c r="J2" s="2">
        <f ca="1">SUMPRODUCT((Лист1!$D$2:$D$30=$A2)*(Лист1!$C$2:$C$30=E$1))</f>
        <v>0</v>
      </c>
      <c r="K2">
        <f ca="1">COUNTIFS(Лист1!$D:$D,$A2,Лист1!$C:$C,F$1)</f>
        <v>0</v>
      </c>
    </row>
    <row r="3" spans="1:11" x14ac:dyDescent="0.25">
      <c r="A3" s="2" t="str">
        <f t="array" aca="1" ref="A3" ca="1">IFERROR(INDEX(награды,SMALL(IF(MATCH(награды,награды,0)=ROW(награды)-1,ROW(награды)-1),ROW(A2))),"")</f>
        <v>часы</v>
      </c>
      <c r="B3" s="2">
        <f ca="1">COUNTIFS(Лист1!$D:$D,$A3,Лист1!$C:$C,B$1)</f>
        <v>1</v>
      </c>
      <c r="C3" s="2">
        <f ca="1">COUNTIFS(Лист1!$D:$D,$A3,Лист1!$C:$C,C$1)</f>
        <v>1</v>
      </c>
      <c r="D3" s="2">
        <f ca="1">COUNTIFS(Лист1!$D:$D,$A3,Лист1!$C:$C,D$1)</f>
        <v>0</v>
      </c>
      <c r="E3" s="2">
        <f ca="1">COUNTIFS(Лист1!$D:$D,$A3,Лист1!$C:$C,E$1)</f>
        <v>2</v>
      </c>
      <c r="G3" s="2">
        <f ca="1">SUMPRODUCT((Лист1!$D$2:$D$30=$A3)*(Лист1!$C$2:$C$30=B$1))</f>
        <v>1</v>
      </c>
      <c r="H3" s="2">
        <f ca="1">SUMPRODUCT((Лист1!$D$2:$D$30=$A3)*(Лист1!$C$2:$C$30=C$1))</f>
        <v>1</v>
      </c>
      <c r="I3" s="2">
        <f ca="1">SUMPRODUCT((Лист1!$D$2:$D$30=$A3)*(Лист1!$C$2:$C$30=D$1))</f>
        <v>0</v>
      </c>
      <c r="J3" s="2">
        <f ca="1">SUMPRODUCT((Лист1!$D$2:$D$30=$A3)*(Лист1!$C$2:$C$30=E$1))</f>
        <v>2</v>
      </c>
      <c r="K3">
        <f ca="1">COUNTIFS(Лист1!$D:$D,$A3,Лист1!$C:$C,F$1)</f>
        <v>0</v>
      </c>
    </row>
    <row r="4" spans="1:11" x14ac:dyDescent="0.25">
      <c r="A4" s="2" t="str">
        <f t="array" aca="1" ref="A4" ca="1">IFERROR(INDEX(награды,SMALL(IF(MATCH(награды,награды,0)=ROW(награды)-1,ROW(награды)-1),ROW(A3))),"")</f>
        <v>чай</v>
      </c>
      <c r="B4" s="2">
        <f ca="1">COUNTIFS(Лист1!$D:$D,$A4,Лист1!$C:$C,B$1)</f>
        <v>0</v>
      </c>
      <c r="C4" s="2">
        <f ca="1">COUNTIFS(Лист1!$D:$D,$A4,Лист1!$C:$C,C$1)</f>
        <v>0</v>
      </c>
      <c r="D4" s="2">
        <f ca="1">COUNTIFS(Лист1!$D:$D,$A4,Лист1!$C:$C,D$1)</f>
        <v>1</v>
      </c>
      <c r="E4" s="2">
        <f ca="1">COUNTIFS(Лист1!$D:$D,$A4,Лист1!$C:$C,E$1)</f>
        <v>0</v>
      </c>
      <c r="G4" s="2">
        <f ca="1">SUMPRODUCT((Лист1!$D$2:$D$30=$A4)*(Лист1!$C$2:$C$30=B$1))</f>
        <v>0</v>
      </c>
      <c r="H4" s="2">
        <f ca="1">SUMPRODUCT((Лист1!$D$2:$D$30=$A4)*(Лист1!$C$2:$C$30=C$1))</f>
        <v>0</v>
      </c>
      <c r="I4" s="2">
        <f ca="1">SUMPRODUCT((Лист1!$D$2:$D$30=$A4)*(Лист1!$C$2:$C$30=D$1))</f>
        <v>1</v>
      </c>
      <c r="J4" s="2">
        <f ca="1">SUMPRODUCT((Лист1!$D$2:$D$30=$A4)*(Лист1!$C$2:$C$30=E$1))</f>
        <v>0</v>
      </c>
      <c r="K4">
        <f ca="1">COUNTIFS(Лист1!$D:$D,$A4,Лист1!$C:$C,F$1)</f>
        <v>0</v>
      </c>
    </row>
    <row r="5" spans="1:11" x14ac:dyDescent="0.25">
      <c r="A5" s="2" t="str">
        <f t="array" aca="1" ref="A5" ca="1">IFERROR(INDEX(награды,SMALL(IF(MATCH(награды,награды,0)=ROW(награды)-1,ROW(награды)-1),ROW(A4))),"")</f>
        <v>самолет</v>
      </c>
      <c r="B5" s="2">
        <f ca="1">COUNTIFS(Лист1!$D:$D,$A5,Лист1!$C:$C,B$1)</f>
        <v>0</v>
      </c>
      <c r="C5" s="2">
        <f ca="1">COUNTIFS(Лист1!$D:$D,$A5,Лист1!$C:$C,C$1)</f>
        <v>0</v>
      </c>
      <c r="D5" s="2">
        <f ca="1">COUNTIFS(Лист1!$D:$D,$A5,Лист1!$C:$C,D$1)</f>
        <v>1</v>
      </c>
      <c r="E5" s="2">
        <f ca="1">COUNTIFS(Лист1!$D:$D,$A5,Лист1!$C:$C,E$1)</f>
        <v>0</v>
      </c>
      <c r="G5" s="2">
        <f ca="1">SUMPRODUCT((Лист1!$D$2:$D$30=$A5)*(Лист1!$C$2:$C$30=B$1))</f>
        <v>0</v>
      </c>
      <c r="H5" s="2">
        <f ca="1">SUMPRODUCT((Лист1!$D$2:$D$30=$A5)*(Лист1!$C$2:$C$30=C$1))</f>
        <v>0</v>
      </c>
      <c r="I5" s="2">
        <f ca="1">SUMPRODUCT((Лист1!$D$2:$D$30=$A5)*(Лист1!$C$2:$C$30=D$1))</f>
        <v>1</v>
      </c>
      <c r="J5" s="2">
        <f ca="1">SUMPRODUCT((Лист1!$D$2:$D$30=$A5)*(Лист1!$C$2:$C$30=E$1))</f>
        <v>0</v>
      </c>
      <c r="K5">
        <f ca="1">COUNTIFS(Лист1!$D:$D,$A5,Лист1!$C:$C,F$1)</f>
        <v>0</v>
      </c>
    </row>
    <row r="6" spans="1:11" x14ac:dyDescent="0.25">
      <c r="A6" s="2" t="str">
        <f t="array" aca="1" ref="A6" ca="1">IFERROR(INDEX(награды,SMALL(IF(MATCH(награды,награды,0)=ROW(награды)-1,ROW(награды)-1),ROW(A5))),"")</f>
        <v>корабиль</v>
      </c>
      <c r="B6" s="2">
        <f ca="1">COUNTIFS(Лист1!$D:$D,$A6,Лист1!$C:$C,B$1)</f>
        <v>0</v>
      </c>
      <c r="C6" s="2">
        <f ca="1">COUNTIFS(Лист1!$D:$D,$A6,Лист1!$C:$C,C$1)</f>
        <v>0</v>
      </c>
      <c r="D6" s="2">
        <f ca="1">COUNTIFS(Лист1!$D:$D,$A6,Лист1!$C:$C,D$1)</f>
        <v>1</v>
      </c>
      <c r="E6" s="2">
        <f ca="1">COUNTIFS(Лист1!$D:$D,$A6,Лист1!$C:$C,E$1)</f>
        <v>0</v>
      </c>
      <c r="G6" s="2">
        <f ca="1">SUMPRODUCT((Лист1!$D$2:$D$30=$A6)*(Лист1!$C$2:$C$30=B$1))</f>
        <v>0</v>
      </c>
      <c r="H6" s="2">
        <f ca="1">SUMPRODUCT((Лист1!$D$2:$D$30=$A6)*(Лист1!$C$2:$C$30=C$1))</f>
        <v>0</v>
      </c>
      <c r="I6" s="2">
        <f ca="1">SUMPRODUCT((Лист1!$D$2:$D$30=$A6)*(Лист1!$C$2:$C$30=D$1))</f>
        <v>1</v>
      </c>
      <c r="J6" s="2">
        <f ca="1">SUMPRODUCT((Лист1!$D$2:$D$30=$A6)*(Лист1!$C$2:$C$30=E$1))</f>
        <v>0</v>
      </c>
      <c r="K6">
        <f ca="1">COUNTIFS(Лист1!$D:$D,$A6,Лист1!$C:$C,F$1)</f>
        <v>0</v>
      </c>
    </row>
    <row r="7" spans="1:11" x14ac:dyDescent="0.25">
      <c r="A7" s="2" t="str">
        <f t="array" aca="1" ref="A7" ca="1">IFERROR(INDEX(награды,SMALL(IF(MATCH(награды,награды,0)=ROW(награды)-1,ROW(награды)-1),ROW(A6))),"")</f>
        <v>афтамабиль</v>
      </c>
      <c r="B7" s="2">
        <f ca="1">COUNTIFS(Лист1!$D:$D,$A7,Лист1!$C:$C,B$1)</f>
        <v>0</v>
      </c>
      <c r="C7" s="2">
        <f ca="1">COUNTIFS(Лист1!$D:$D,$A7,Лист1!$C:$C,C$1)</f>
        <v>0</v>
      </c>
      <c r="D7" s="2">
        <f ca="1">COUNTIFS(Лист1!$D:$D,$A7,Лист1!$C:$C,D$1)</f>
        <v>0</v>
      </c>
      <c r="E7" s="2">
        <f ca="1">COUNTIFS(Лист1!$D:$D,$A7,Лист1!$C:$C,E$1)</f>
        <v>0</v>
      </c>
      <c r="G7" s="2">
        <f ca="1">SUMPRODUCT((Лист1!$D$2:$D$30=$A7)*(Лист1!$C$2:$C$30=B$1))</f>
        <v>0</v>
      </c>
      <c r="H7" s="2">
        <f ca="1">SUMPRODUCT((Лист1!$D$2:$D$30=$A7)*(Лист1!$C$2:$C$30=C$1))</f>
        <v>0</v>
      </c>
      <c r="I7" s="2">
        <f ca="1">SUMPRODUCT((Лист1!$D$2:$D$30=$A7)*(Лист1!$C$2:$C$30=D$1))</f>
        <v>0</v>
      </c>
      <c r="J7" s="2">
        <f ca="1">SUMPRODUCT((Лист1!$D$2:$D$30=$A7)*(Лист1!$C$2:$C$30=E$1))</f>
        <v>0</v>
      </c>
      <c r="K7">
        <f ca="1">COUNTIFS(Лист1!$D:$D,$A7,Лист1!$C:$C,F$1)</f>
        <v>0</v>
      </c>
    </row>
    <row r="8" spans="1:11" x14ac:dyDescent="0.25">
      <c r="A8" s="2" t="str">
        <f t="array" aca="1" ref="A8" ca="1">IFERROR(INDEX(награды,SMALL(IF(MATCH(награды,награды,0)=ROW(награды)-1,ROW(награды)-1),ROW(A7))),"")</f>
        <v/>
      </c>
      <c r="B8" s="2">
        <f ca="1">COUNTIFS(Лист1!$D:$D,$A8,Лист1!$C:$C,B$1)</f>
        <v>0</v>
      </c>
      <c r="C8" s="2">
        <f ca="1">COUNTIFS(Лист1!$D:$D,$A8,Лист1!$C:$C,C$1)</f>
        <v>0</v>
      </c>
      <c r="D8" s="2">
        <f ca="1">COUNTIFS(Лист1!$D:$D,$A8,Лист1!$C:$C,D$1)</f>
        <v>0</v>
      </c>
      <c r="E8" s="2">
        <f ca="1">COUNTIFS(Лист1!$D:$D,$A8,Лист1!$C:$C,E$1)</f>
        <v>0</v>
      </c>
      <c r="G8" s="2">
        <f ca="1">SUMPRODUCT((Лист1!$D$2:$D$30=$A8)*(Лист1!$C$2:$C$30=B$1))</f>
        <v>0</v>
      </c>
      <c r="H8" s="2">
        <f ca="1">SUMPRODUCT((Лист1!$D$2:$D$30=$A8)*(Лист1!$C$2:$C$30=C$1))</f>
        <v>0</v>
      </c>
      <c r="I8" s="2">
        <f ca="1">SUMPRODUCT((Лист1!$D$2:$D$30=$A8)*(Лист1!$C$2:$C$30=D$1))</f>
        <v>0</v>
      </c>
      <c r="J8" s="2">
        <f ca="1">SUMPRODUCT((Лист1!$D$2:$D$30=$A8)*(Лист1!$C$2:$C$30=E$1))</f>
        <v>0</v>
      </c>
      <c r="K8">
        <f ca="1">COUNTIFS(Лист1!$D:$D,$A8,Лист1!$C:$C,F$1)</f>
        <v>0</v>
      </c>
    </row>
    <row r="9" spans="1:11" x14ac:dyDescent="0.25">
      <c r="A9" s="2" t="str">
        <f t="array" aca="1" ref="A9" ca="1">IFERROR(INDEX(награды,SMALL(IF(MATCH(награды,награды,0)=ROW(награды)-1,ROW(награды)-1),ROW(A8))),"")</f>
        <v/>
      </c>
      <c r="B9" s="2">
        <f ca="1">COUNTIFS(Лист1!$D:$D,$A9,Лист1!$C:$C,B$1)</f>
        <v>0</v>
      </c>
      <c r="C9" s="2">
        <f ca="1">COUNTIFS(Лист1!$D:$D,$A9,Лист1!$C:$C,C$1)</f>
        <v>0</v>
      </c>
      <c r="D9" s="2">
        <f ca="1">COUNTIFS(Лист1!$D:$D,$A9,Лист1!$C:$C,D$1)</f>
        <v>0</v>
      </c>
      <c r="E9" s="2">
        <f ca="1">COUNTIFS(Лист1!$D:$D,$A9,Лист1!$C:$C,E$1)</f>
        <v>0</v>
      </c>
      <c r="G9" s="2">
        <f ca="1">SUMPRODUCT((Лист1!$D$2:$D$30=$A9)*(Лист1!$C$2:$C$30=B$1))</f>
        <v>0</v>
      </c>
      <c r="H9" s="2">
        <f ca="1">SUMPRODUCT((Лист1!$D$2:$D$30=$A9)*(Лист1!$C$2:$C$30=C$1))</f>
        <v>0</v>
      </c>
      <c r="I9" s="2">
        <f ca="1">SUMPRODUCT((Лист1!$D$2:$D$30=$A9)*(Лист1!$C$2:$C$30=D$1))</f>
        <v>0</v>
      </c>
      <c r="J9" s="2">
        <f ca="1">SUMPRODUCT((Лист1!$D$2:$D$30=$A9)*(Лист1!$C$2:$C$30=E$1))</f>
        <v>0</v>
      </c>
      <c r="K9">
        <f ca="1">COUNTIFS(Лист1!$D:$D,$A9,Лист1!$C:$C,F$1)</f>
        <v>0</v>
      </c>
    </row>
    <row r="10" spans="1:11" x14ac:dyDescent="0.25">
      <c r="A10" s="2" t="str">
        <f t="array" aca="1" ref="A10" ca="1">IFERROR(INDEX(награды,SMALL(IF(MATCH(награды,награды,0)=ROW(награды)-1,ROW(награды)-1),ROW(A9))),"")</f>
        <v/>
      </c>
      <c r="B10" s="2">
        <f ca="1">COUNTIFS(Лист1!$D:$D,$A10,Лист1!$C:$C,B$1)</f>
        <v>0</v>
      </c>
      <c r="C10" s="2">
        <f ca="1">COUNTIFS(Лист1!$D:$D,$A10,Лист1!$C:$C,C$1)</f>
        <v>0</v>
      </c>
      <c r="D10" s="2">
        <f ca="1">COUNTIFS(Лист1!$D:$D,$A10,Лист1!$C:$C,D$1)</f>
        <v>0</v>
      </c>
      <c r="E10" s="2">
        <f ca="1">COUNTIFS(Лист1!$D:$D,$A10,Лист1!$C:$C,E$1)</f>
        <v>0</v>
      </c>
      <c r="G10" s="2">
        <f ca="1">SUMPRODUCT((Лист1!$D$2:$D$30=$A10)*(Лист1!$C$2:$C$30=B$1))</f>
        <v>0</v>
      </c>
      <c r="H10" s="2">
        <f ca="1">SUMPRODUCT((Лист1!$D$2:$D$30=$A10)*(Лист1!$C$2:$C$30=C$1))</f>
        <v>0</v>
      </c>
      <c r="I10" s="2">
        <f ca="1">SUMPRODUCT((Лист1!$D$2:$D$30=$A10)*(Лист1!$C$2:$C$30=D$1))</f>
        <v>0</v>
      </c>
      <c r="J10" s="2">
        <f ca="1">SUMPRODUCT((Лист1!$D$2:$D$30=$A10)*(Лист1!$C$2:$C$30=E$1))</f>
        <v>0</v>
      </c>
      <c r="K10">
        <f ca="1">COUNTIFS(Лист1!$D:$D,$A10,Лист1!$C:$C,F$1)</f>
        <v>0</v>
      </c>
    </row>
    <row r="11" spans="1:11" x14ac:dyDescent="0.25">
      <c r="A11" s="2" t="str">
        <f t="array" aca="1" ref="A11" ca="1">IFERROR(INDEX(награды,SMALL(IF(MATCH(награды,награды,0)=ROW(награды)-1,ROW(награды)-1),ROW(A10))),"")</f>
        <v/>
      </c>
      <c r="B11" s="2">
        <f ca="1">COUNTIFS(Лист1!$D:$D,$A11,Лист1!$C:$C,B$1)</f>
        <v>0</v>
      </c>
      <c r="C11" s="2">
        <f ca="1">COUNTIFS(Лист1!$D:$D,$A11,Лист1!$C:$C,C$1)</f>
        <v>0</v>
      </c>
      <c r="D11" s="2">
        <f ca="1">COUNTIFS(Лист1!$D:$D,$A11,Лист1!$C:$C,D$1)</f>
        <v>0</v>
      </c>
      <c r="E11" s="2">
        <f ca="1">COUNTIFS(Лист1!$D:$D,$A11,Лист1!$C:$C,E$1)</f>
        <v>0</v>
      </c>
      <c r="G11" s="2">
        <f ca="1">SUMPRODUCT((Лист1!$D$2:$D$30=$A11)*(Лист1!$C$2:$C$30=B$1))</f>
        <v>0</v>
      </c>
      <c r="H11" s="2">
        <f ca="1">SUMPRODUCT((Лист1!$D$2:$D$30=$A11)*(Лист1!$C$2:$C$30=C$1))</f>
        <v>0</v>
      </c>
      <c r="I11" s="2">
        <f ca="1">SUMPRODUCT((Лист1!$D$2:$D$30=$A11)*(Лист1!$C$2:$C$30=D$1))</f>
        <v>0</v>
      </c>
      <c r="J11" s="2">
        <f ca="1">SUMPRODUCT((Лист1!$D$2:$D$30=$A11)*(Лист1!$C$2:$C$30=E$1))</f>
        <v>0</v>
      </c>
      <c r="K11">
        <f ca="1">COUNTIFS(Лист1!$D:$D,$A11,Лист1!$C:$C,F$1)</f>
        <v>0</v>
      </c>
    </row>
    <row r="12" spans="1:11" x14ac:dyDescent="0.25">
      <c r="B12" s="2">
        <f>COUNTIFS(Лист1!$D:$D,$A12,Лист1!$C:$C,B$1)</f>
        <v>0</v>
      </c>
      <c r="C12" s="2">
        <f>COUNTIFS(Лист1!$D:$D,$A12,Лист1!$C:$C,C$1)</f>
        <v>0</v>
      </c>
      <c r="D12" s="2">
        <f>COUNTIFS(Лист1!$D:$D,$A12,Лист1!$C:$C,D$1)</f>
        <v>0</v>
      </c>
      <c r="E12" s="2">
        <f>COUNTIFS(Лист1!$D:$D,$A12,Лист1!$C:$C,E$1)</f>
        <v>0</v>
      </c>
      <c r="G12" s="2">
        <f>SUMPRODUCT((Лист1!$D$2:$D$30=$A12)*(Лист1!$C$2:$C$30=B$1))</f>
        <v>0</v>
      </c>
      <c r="H12" s="2">
        <f>SUMPRODUCT((Лист1!$D$2:$D$30=$A12)*(Лист1!$C$2:$C$30=C$1))</f>
        <v>0</v>
      </c>
      <c r="I12" s="2">
        <f>SUMPRODUCT((Лист1!$D$2:$D$30=$A12)*(Лист1!$C$2:$C$30=D$1))</f>
        <v>0</v>
      </c>
      <c r="J12" s="2">
        <f>SUMPRODUCT((Лист1!$D$2:$D$30=$A12)*(Лист1!$C$2:$C$30=E$1))</f>
        <v>0</v>
      </c>
      <c r="K12">
        <f>COUNTIFS(Лист1!$D:$D,$A12,Лист1!$C:$C,F$1)</f>
        <v>0</v>
      </c>
    </row>
    <row r="13" spans="1:11" x14ac:dyDescent="0.25">
      <c r="B13" s="2">
        <f>COUNTIFS(Лист1!$D:$D,$A13,Лист1!$C:$C,B$1)</f>
        <v>0</v>
      </c>
      <c r="C13" s="2">
        <f>COUNTIFS(Лист1!$D:$D,$A13,Лист1!$C:$C,C$1)</f>
        <v>0</v>
      </c>
      <c r="D13" s="2">
        <f>COUNTIFS(Лист1!$D:$D,$A13,Лист1!$C:$C,D$1)</f>
        <v>0</v>
      </c>
      <c r="E13" s="2">
        <f>COUNTIFS(Лист1!$D:$D,$A13,Лист1!$C:$C,E$1)</f>
        <v>0</v>
      </c>
      <c r="G13" s="2">
        <f>SUMPRODUCT((Лист1!$D$2:$D$30=$A13)*(Лист1!$C$2:$C$30=B$1))</f>
        <v>0</v>
      </c>
      <c r="H13" s="2">
        <f>SUMPRODUCT((Лист1!$D$2:$D$30=$A13)*(Лист1!$C$2:$C$30=C$1))</f>
        <v>0</v>
      </c>
      <c r="I13" s="2">
        <f>SUMPRODUCT((Лист1!$D$2:$D$30=$A13)*(Лист1!$C$2:$C$30=D$1))</f>
        <v>0</v>
      </c>
      <c r="J13" s="2">
        <f>SUMPRODUCT((Лист1!$D$2:$D$30=$A13)*(Лист1!$C$2:$C$30=E$1))</f>
        <v>0</v>
      </c>
      <c r="K13">
        <f>COUNTIFS(Лист1!$D:$D,$A13,Лист1!$C:$C,F$1)</f>
        <v>0</v>
      </c>
    </row>
    <row r="14" spans="1:11" x14ac:dyDescent="0.25">
      <c r="B14" s="2">
        <f>COUNTIFS(Лист1!$D:$D,$A14,Лист1!$C:$C,B$1)</f>
        <v>0</v>
      </c>
      <c r="C14" s="2">
        <f>COUNTIFS(Лист1!$D:$D,$A14,Лист1!$C:$C,C$1)</f>
        <v>0</v>
      </c>
      <c r="D14" s="2">
        <f>COUNTIFS(Лист1!$D:$D,$A14,Лист1!$C:$C,D$1)</f>
        <v>0</v>
      </c>
      <c r="E14" s="2">
        <f>COUNTIFS(Лист1!$D:$D,$A14,Лист1!$C:$C,E$1)</f>
        <v>0</v>
      </c>
      <c r="G14" s="2">
        <f>SUMPRODUCT((Лист1!$D$2:$D$30=$A14)*(Лист1!$C$2:$C$30=B$1))</f>
        <v>0</v>
      </c>
      <c r="H14" s="2">
        <f>SUMPRODUCT((Лист1!$D$2:$D$30=$A14)*(Лист1!$C$2:$C$30=C$1))</f>
        <v>0</v>
      </c>
      <c r="I14" s="2">
        <f>SUMPRODUCT((Лист1!$D$2:$D$30=$A14)*(Лист1!$C$2:$C$30=D$1))</f>
        <v>0</v>
      </c>
      <c r="J14" s="2">
        <f>SUMPRODUCT((Лист1!$D$2:$D$30=$A14)*(Лист1!$C$2:$C$30=E$1))</f>
        <v>0</v>
      </c>
      <c r="K14">
        <f>COUNTIFS(Лист1!$D:$D,$A14,Лист1!$C:$C,F$1)</f>
        <v>0</v>
      </c>
    </row>
    <row r="15" spans="1:11" x14ac:dyDescent="0.25">
      <c r="B15" s="2">
        <f>COUNTIFS(Лист1!$D:$D,$A15,Лист1!$C:$C,B$1)</f>
        <v>0</v>
      </c>
      <c r="C15" s="2">
        <f>COUNTIFS(Лист1!$D:$D,$A15,Лист1!$C:$C,C$1)</f>
        <v>0</v>
      </c>
      <c r="D15" s="2">
        <f>COUNTIFS(Лист1!$D:$D,$A15,Лист1!$C:$C,D$1)</f>
        <v>0</v>
      </c>
      <c r="E15" s="2">
        <f>COUNTIFS(Лист1!$D:$D,$A15,Лист1!$C:$C,E$1)</f>
        <v>0</v>
      </c>
      <c r="G15" s="2">
        <f>SUMPRODUCT((Лист1!$D$2:$D$30=$A15)*(Лист1!$C$2:$C$30=B$1))</f>
        <v>0</v>
      </c>
      <c r="H15" s="2">
        <f>SUMPRODUCT((Лист1!$D$2:$D$30=$A15)*(Лист1!$C$2:$C$30=C$1))</f>
        <v>0</v>
      </c>
      <c r="I15" s="2">
        <f>SUMPRODUCT((Лист1!$D$2:$D$30=$A15)*(Лист1!$C$2:$C$30=D$1))</f>
        <v>0</v>
      </c>
      <c r="J15" s="2">
        <f>SUMPRODUCT((Лист1!$D$2:$D$30=$A15)*(Лист1!$C$2:$C$30=E$1))</f>
        <v>0</v>
      </c>
      <c r="K15">
        <f>COUNTIFS(Лист1!$D:$D,$A15,Лист1!$C:$C,F$1)</f>
        <v>0</v>
      </c>
    </row>
    <row r="16" spans="1:11" x14ac:dyDescent="0.25">
      <c r="B16" s="2">
        <f>COUNTIFS(Лист1!$D:$D,$A16,Лист1!$C:$C,B$1)</f>
        <v>0</v>
      </c>
      <c r="C16" s="2">
        <f>COUNTIFS(Лист1!$D:$D,$A16,Лист1!$C:$C,C$1)</f>
        <v>0</v>
      </c>
      <c r="D16" s="2">
        <f>COUNTIFS(Лист1!$D:$D,$A16,Лист1!$C:$C,D$1)</f>
        <v>0</v>
      </c>
      <c r="E16" s="2">
        <f>COUNTIFS(Лист1!$D:$D,$A16,Лист1!$C:$C,E$1)</f>
        <v>0</v>
      </c>
      <c r="G16">
        <f>COUNTIFS(Лист1!$D:$D,$A16,Лист1!$C:$C,B$1)</f>
        <v>0</v>
      </c>
    </row>
    <row r="17" spans="2:7" x14ac:dyDescent="0.25">
      <c r="B17" s="2">
        <f>COUNTIFS(Лист1!$D:$D,$A17,Лист1!$C:$C,B$1)</f>
        <v>0</v>
      </c>
      <c r="C17" s="2">
        <f>COUNTIFS(Лист1!$D:$D,$A17,Лист1!$C:$C,C$1)</f>
        <v>0</v>
      </c>
      <c r="D17" s="2">
        <f>COUNTIFS(Лист1!$D:$D,$A17,Лист1!$C:$C,D$1)</f>
        <v>0</v>
      </c>
      <c r="E17" s="2">
        <f>COUNTIFS(Лист1!$D:$D,$A17,Лист1!$C:$C,E$1)</f>
        <v>0</v>
      </c>
      <c r="G17">
        <f>COUNTIFS(Лист1!$D:$D,$A17,Лист1!$C:$C,B$1)</f>
        <v>0</v>
      </c>
    </row>
    <row r="18" spans="2:7" x14ac:dyDescent="0.25">
      <c r="B18" s="2">
        <f>COUNTIFS(Лист1!$D:$D,$A18,Лист1!$C:$C,B$1)</f>
        <v>0</v>
      </c>
      <c r="C18" s="2">
        <f>COUNTIFS(Лист1!$D:$D,$A18,Лист1!$C:$C,C$1)</f>
        <v>0</v>
      </c>
      <c r="D18" s="2">
        <f>COUNTIFS(Лист1!$D:$D,$A18,Лист1!$C:$C,D$1)</f>
        <v>0</v>
      </c>
      <c r="E18" s="2">
        <f>COUNTIFS(Лист1!$D:$D,$A18,Лист1!$C:$C,E$1)</f>
        <v>0</v>
      </c>
    </row>
    <row r="19" spans="2:7" x14ac:dyDescent="0.25">
      <c r="B19" s="2">
        <f>COUNTIFS(Лист1!$D:$D,$A19,Лист1!$C:$C,B$1)</f>
        <v>0</v>
      </c>
      <c r="C19" s="2">
        <f>COUNTIFS(Лист1!$D:$D,$A19,Лист1!$C:$C,C$1)</f>
        <v>0</v>
      </c>
      <c r="D19" s="2">
        <f>COUNTIFS(Лист1!$D:$D,$A19,Лист1!$C:$C,D$1)</f>
        <v>0</v>
      </c>
      <c r="E19" s="2">
        <f>COUNTIFS(Лист1!$D:$D,$A19,Лист1!$C:$C,E$1)</f>
        <v>0</v>
      </c>
    </row>
    <row r="20" spans="2:7" x14ac:dyDescent="0.25">
      <c r="B20" s="2">
        <f>COUNTIFS(Лист1!$D:$D,$A20,Лист1!$C:$C,B$1)</f>
        <v>0</v>
      </c>
      <c r="C20" s="2">
        <f>COUNTIFS(Лист1!$D:$D,$A20,Лист1!$C:$C,C$1)</f>
        <v>0</v>
      </c>
      <c r="D20" s="2">
        <f>COUNTIFS(Лист1!$D:$D,$A20,Лист1!$C:$C,D$1)</f>
        <v>0</v>
      </c>
      <c r="E20" s="2">
        <f>COUNTIFS(Лист1!$D:$D,$A20,Лист1!$C:$C,E$1)</f>
        <v>0</v>
      </c>
    </row>
    <row r="21" spans="2:7" x14ac:dyDescent="0.25">
      <c r="B21" s="2">
        <f>COUNTIFS(Лист1!$D:$D,$A21,Лист1!$C:$C,B$1)</f>
        <v>0</v>
      </c>
      <c r="C21" s="2">
        <f>COUNTIFS(Лист1!$D:$D,$A21,Лист1!$C:$C,C$1)</f>
        <v>0</v>
      </c>
      <c r="D21" s="2">
        <f>COUNTIFS(Лист1!$D:$D,$A21,Лист1!$C:$C,D$1)</f>
        <v>0</v>
      </c>
      <c r="E21" s="2">
        <f>COUNTIFS(Лист1!$D:$D,$A21,Лист1!$C:$C,E$1)</f>
        <v>0</v>
      </c>
    </row>
    <row r="22" spans="2:7" x14ac:dyDescent="0.25">
      <c r="B22" s="2">
        <f>COUNTIFS(Лист1!$D:$D,$A22,Лист1!$C:$C,B$1)</f>
        <v>0</v>
      </c>
      <c r="C22" s="2">
        <f>COUNTIFS(Лист1!$D:$D,$A22,Лист1!$C:$C,C$1)</f>
        <v>0</v>
      </c>
      <c r="D22" s="2">
        <f>COUNTIFS(Лист1!$D:$D,$A22,Лист1!$C:$C,D$1)</f>
        <v>0</v>
      </c>
      <c r="E22" s="2">
        <f>COUNTIFS(Лист1!$D:$D,$A22,Лист1!$C:$C,E$1)</f>
        <v>0</v>
      </c>
    </row>
    <row r="23" spans="2:7" x14ac:dyDescent="0.25">
      <c r="B23" s="2">
        <f>COUNTIFS(Лист1!$D:$D,$A23,Лист1!$C:$C,B$1)</f>
        <v>0</v>
      </c>
      <c r="C23" s="2">
        <f>COUNTIFS(Лист1!$D:$D,$A23,Лист1!$C:$C,C$1)</f>
        <v>0</v>
      </c>
      <c r="D23" s="2">
        <f>COUNTIFS(Лист1!$D:$D,$A23,Лист1!$C:$C,D$1)</f>
        <v>0</v>
      </c>
      <c r="E23" s="2">
        <f>COUNTIFS(Лист1!$D:$D,$A23,Лист1!$C:$C,E$1)</f>
        <v>0</v>
      </c>
    </row>
    <row r="24" spans="2:7" x14ac:dyDescent="0.25">
      <c r="B24" s="2">
        <f>COUNTIFS(Лист1!$D:$D,$A24,Лист1!$C:$C,B$1)</f>
        <v>0</v>
      </c>
      <c r="C24" s="2">
        <f>COUNTIFS(Лист1!$D:$D,$A24,Лист1!$C:$C,C$1)</f>
        <v>0</v>
      </c>
      <c r="D24" s="2">
        <f>COUNTIFS(Лист1!$D:$D,$A24,Лист1!$C:$C,D$1)</f>
        <v>0</v>
      </c>
      <c r="E24" s="2">
        <f>COUNTIFS(Лист1!$D:$D,$A24,Лист1!$C:$C,E$1)</f>
        <v>0</v>
      </c>
    </row>
    <row r="25" spans="2:7" x14ac:dyDescent="0.25">
      <c r="B25" s="2">
        <f>COUNTIFS(Лист1!$D:$D,$A25,Лист1!$C:$C,B$1)</f>
        <v>0</v>
      </c>
      <c r="C25" s="2">
        <f>COUNTIFS(Лист1!$D:$D,$A25,Лист1!$C:$C,C$1)</f>
        <v>0</v>
      </c>
      <c r="D25" s="2">
        <f>COUNTIFS(Лист1!$D:$D,$A25,Лист1!$C:$C,D$1)</f>
        <v>0</v>
      </c>
      <c r="E25" s="2">
        <f>COUNTIFS(Лист1!$D:$D,$A25,Лист1!$C:$C,E$1)</f>
        <v>0</v>
      </c>
    </row>
    <row r="26" spans="2:7" x14ac:dyDescent="0.25">
      <c r="B26" s="2">
        <f>COUNTIFS(Лист1!$D:$D,$A26,Лист1!$C:$C,B$1)</f>
        <v>0</v>
      </c>
      <c r="C26" s="2">
        <f>COUNTIFS(Лист1!$D:$D,$A26,Лист1!$C:$C,C$1)</f>
        <v>0</v>
      </c>
      <c r="D26" s="2">
        <f>COUNTIFS(Лист1!$D:$D,$A26,Лист1!$C:$C,D$1)</f>
        <v>0</v>
      </c>
      <c r="E26" s="2">
        <f>COUNTIFS(Лист1!$D:$D,$A26,Лист1!$C:$C,E$1)</f>
        <v>0</v>
      </c>
    </row>
    <row r="27" spans="2:7" x14ac:dyDescent="0.25">
      <c r="B27" s="2">
        <f>COUNTIFS(Лист1!$D:$D,$A27,Лист1!$C:$C,B$1)</f>
        <v>0</v>
      </c>
      <c r="C27" s="2">
        <f>COUNTIFS(Лист1!$D:$D,$A27,Лист1!$C:$C,C$1)</f>
        <v>0</v>
      </c>
      <c r="D27" s="2">
        <f>COUNTIFS(Лист1!$D:$D,$A27,Лист1!$C:$C,D$1)</f>
        <v>0</v>
      </c>
      <c r="E27" s="2">
        <f>COUNTIFS(Лист1!$D:$D,$A27,Лист1!$C:$C,E$1)</f>
        <v>0</v>
      </c>
    </row>
    <row r="28" spans="2:7" x14ac:dyDescent="0.25">
      <c r="B28" s="2">
        <f>COUNTIFS(Лист1!$D:$D,$A28,Лист1!$C:$C,B$1)</f>
        <v>0</v>
      </c>
      <c r="C28" s="2">
        <f>COUNTIFS(Лист1!$D:$D,$A28,Лист1!$C:$C,C$1)</f>
        <v>0</v>
      </c>
      <c r="D28" s="2">
        <f>COUNTIFS(Лист1!$D:$D,$A28,Лист1!$C:$C,D$1)</f>
        <v>0</v>
      </c>
      <c r="E28" s="2">
        <f>COUNTIFS(Лист1!$D:$D,$A28,Лист1!$C:$C,E$1)</f>
        <v>0</v>
      </c>
    </row>
    <row r="29" spans="2:7" x14ac:dyDescent="0.25">
      <c r="B29" s="2">
        <f>COUNTIFS(Лист1!$D:$D,$A29,Лист1!$C:$C,B$1)</f>
        <v>0</v>
      </c>
      <c r="C29" s="2">
        <f>COUNTIFS(Лист1!$D:$D,$A29,Лист1!$C:$C,C$1)</f>
        <v>0</v>
      </c>
      <c r="D29" s="2">
        <f>COUNTIFS(Лист1!$D:$D,$A29,Лист1!$C:$C,D$1)</f>
        <v>0</v>
      </c>
      <c r="E29" s="2">
        <f>COUNTIFS(Лист1!$D:$D,$A29,Лист1!$C:$C,E$1)</f>
        <v>0</v>
      </c>
    </row>
    <row r="30" spans="2:7" x14ac:dyDescent="0.25">
      <c r="B30" s="2">
        <f>COUNTIFS(Лист1!$D:$D,$A30,Лист1!$C:$C,B$1)</f>
        <v>0</v>
      </c>
      <c r="C30" s="2">
        <f>COUNTIFS(Лист1!$D:$D,$A30,Лист1!$C:$C,C$1)</f>
        <v>0</v>
      </c>
      <c r="D30" s="2">
        <f>COUNTIFS(Лист1!$D:$D,$A30,Лист1!$C:$C,D$1)</f>
        <v>0</v>
      </c>
      <c r="E30" s="2">
        <f>COUNTIFS(Лист1!$D:$D,$A30,Лист1!$C:$C,E$1)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dcterms:created xsi:type="dcterms:W3CDTF">2014-07-20T18:52:03Z</dcterms:created>
  <dcterms:modified xsi:type="dcterms:W3CDTF">2014-07-27T10:15:57Z</dcterms:modified>
</cp:coreProperties>
</file>