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200"/>
  </bookViews>
  <sheets>
    <sheet name="Операционный риск" sheetId="1" r:id="rId1"/>
    <sheet name="Баллы" sheetId="2" r:id="rId2"/>
  </sheets>
  <definedNames>
    <definedName name="Баллы">Баллы!$B$3:$G$8</definedName>
    <definedName name="вероятность">Баллы!$B$2:$G$2</definedName>
    <definedName name="убыток">Баллы!$A$3:$A$8</definedName>
  </definedNames>
  <calcPr calcId="145621"/>
</workbook>
</file>

<file path=xl/calcChain.xml><?xml version="1.0" encoding="utf-8"?>
<calcChain xmlns="http://schemas.openxmlformats.org/spreadsheetml/2006/main">
  <c r="F13" i="1" l="1"/>
  <c r="F14" i="1"/>
  <c r="F15" i="1"/>
  <c r="H15" i="1" s="1"/>
  <c r="F16" i="1"/>
  <c r="H16" i="1" s="1"/>
  <c r="F17" i="1"/>
  <c r="F18" i="1"/>
  <c r="F19" i="1"/>
  <c r="H19" i="1" s="1"/>
  <c r="F20" i="1"/>
  <c r="H20" i="1" s="1"/>
  <c r="F21" i="1"/>
  <c r="F22" i="1"/>
  <c r="F23" i="1"/>
  <c r="H23" i="1" s="1"/>
  <c r="F24" i="1"/>
  <c r="H24" i="1" s="1"/>
  <c r="F25" i="1"/>
  <c r="F26" i="1"/>
  <c r="F27" i="1"/>
  <c r="H27" i="1" s="1"/>
  <c r="F28" i="1"/>
  <c r="H28" i="1" s="1"/>
  <c r="F29" i="1"/>
  <c r="F30" i="1"/>
  <c r="F31" i="1"/>
  <c r="H31" i="1" s="1"/>
  <c r="F32" i="1"/>
  <c r="H32" i="1" s="1"/>
  <c r="F33" i="1"/>
  <c r="F34" i="1"/>
  <c r="F35" i="1"/>
  <c r="H35" i="1" s="1"/>
  <c r="F36" i="1"/>
  <c r="H36" i="1" s="1"/>
  <c r="F37" i="1"/>
  <c r="F38" i="1"/>
  <c r="F39" i="1"/>
  <c r="H39" i="1" s="1"/>
  <c r="F40" i="1"/>
  <c r="H40" i="1" s="1"/>
  <c r="F41" i="1"/>
  <c r="F42" i="1"/>
  <c r="F43" i="1"/>
  <c r="H43" i="1" s="1"/>
  <c r="F44" i="1"/>
  <c r="H44" i="1" s="1"/>
  <c r="F45" i="1"/>
  <c r="F46" i="1"/>
  <c r="F47" i="1"/>
  <c r="H47" i="1" s="1"/>
  <c r="F48" i="1"/>
  <c r="H48" i="1" s="1"/>
  <c r="F49" i="1"/>
  <c r="F50" i="1"/>
  <c r="F51" i="1"/>
  <c r="H51" i="1" s="1"/>
  <c r="F52" i="1"/>
  <c r="H52" i="1" s="1"/>
  <c r="F53" i="1"/>
  <c r="F54" i="1"/>
  <c r="F55" i="1"/>
  <c r="H55" i="1" s="1"/>
  <c r="F56" i="1"/>
  <c r="H56" i="1" s="1"/>
  <c r="F57" i="1"/>
  <c r="F58" i="1"/>
  <c r="F59" i="1"/>
  <c r="H59" i="1" s="1"/>
  <c r="F60" i="1"/>
  <c r="H60" i="1" s="1"/>
  <c r="F61" i="1"/>
  <c r="F62" i="1"/>
  <c r="F63" i="1"/>
  <c r="H63" i="1" s="1"/>
  <c r="F64" i="1"/>
  <c r="H64" i="1" s="1"/>
  <c r="F65" i="1"/>
  <c r="F66" i="1"/>
  <c r="F67" i="1"/>
  <c r="H67" i="1" s="1"/>
  <c r="F68" i="1"/>
  <c r="H68" i="1" s="1"/>
  <c r="F69" i="1"/>
  <c r="F70" i="1"/>
  <c r="F71" i="1"/>
  <c r="H71" i="1" s="1"/>
  <c r="F72" i="1"/>
  <c r="H72" i="1" s="1"/>
  <c r="F73" i="1"/>
  <c r="F5" i="1"/>
  <c r="H5" i="1" s="1"/>
  <c r="F6" i="1"/>
  <c r="H6" i="1" s="1"/>
  <c r="F7" i="1"/>
  <c r="F8" i="1"/>
  <c r="F9" i="1"/>
  <c r="H9" i="1" s="1"/>
  <c r="F10" i="1"/>
  <c r="H10" i="1" s="1"/>
  <c r="F11" i="1"/>
  <c r="H11" i="1" s="1"/>
  <c r="F12" i="1"/>
  <c r="F4" i="1"/>
  <c r="H8" i="1"/>
  <c r="H7" i="1"/>
  <c r="H13" i="1"/>
  <c r="H14" i="1"/>
  <c r="H17" i="1"/>
  <c r="H18" i="1"/>
  <c r="H21" i="1"/>
  <c r="H22" i="1"/>
  <c r="H25" i="1"/>
  <c r="H26" i="1"/>
  <c r="H29" i="1"/>
  <c r="H30" i="1"/>
  <c r="H33" i="1"/>
  <c r="H34" i="1"/>
  <c r="H37" i="1"/>
  <c r="H38" i="1"/>
  <c r="H41" i="1"/>
  <c r="H42" i="1"/>
  <c r="H45" i="1"/>
  <c r="H46" i="1"/>
  <c r="H49" i="1"/>
  <c r="H50" i="1"/>
  <c r="H53" i="1"/>
  <c r="H54" i="1"/>
  <c r="H57" i="1"/>
  <c r="H58" i="1"/>
  <c r="H61" i="1"/>
  <c r="H62" i="1"/>
  <c r="H65" i="1"/>
  <c r="H66" i="1"/>
  <c r="H69" i="1"/>
  <c r="H70" i="1"/>
  <c r="H73" i="1"/>
  <c r="H12" i="1"/>
  <c r="H4" i="1" l="1"/>
</calcChain>
</file>

<file path=xl/sharedStrings.xml><?xml version="1.0" encoding="utf-8"?>
<sst xmlns="http://schemas.openxmlformats.org/spreadsheetml/2006/main" count="153" uniqueCount="101">
  <si>
    <t>№ п/п</t>
  </si>
  <si>
    <t>Выявленный риск</t>
  </si>
  <si>
    <t>Код EL</t>
  </si>
  <si>
    <t>Оценка риска</t>
  </si>
  <si>
    <t>Остаточный риск</t>
  </si>
  <si>
    <t>Контрольные процедуры</t>
  </si>
  <si>
    <t>Убыток</t>
  </si>
  <si>
    <t>Вероятность</t>
  </si>
  <si>
    <t>Рейтинг</t>
  </si>
  <si>
    <t>Отчет по оценке Операционных рисков</t>
  </si>
  <si>
    <t xml:space="preserve">Умышленное сокрытие фактов совершения банковских операций и других сделок (путем их неотражения в отчетности). </t>
  </si>
  <si>
    <t xml:space="preserve">Проведение неодобренных (неразрешенных) типов операций, влекущих за собой денежные потери. </t>
  </si>
  <si>
    <t xml:space="preserve">Заведомо неправильная оценка позиций. </t>
  </si>
  <si>
    <t>EL 11</t>
  </si>
  <si>
    <t xml:space="preserve">Мошенничество в сфере кредитования / привлечение (размещение) средств в депозиты на невыгодных для Банка условиях / мошенничество с банковскими картами. </t>
  </si>
  <si>
    <t xml:space="preserve">Различного рода вымогательства / растраты / хищения. </t>
  </si>
  <si>
    <t xml:space="preserve">Незаконное присвоение имущества и/или иных активов. </t>
  </si>
  <si>
    <t xml:space="preserve">Умышленное уничтожение / порча активов. </t>
  </si>
  <si>
    <t xml:space="preserve">Подделка платежных и иных документов. </t>
  </si>
  <si>
    <t xml:space="preserve">Выписывание необеспеченных чеков. </t>
  </si>
  <si>
    <t xml:space="preserve">Контрабанда. </t>
  </si>
  <si>
    <t xml:space="preserve">Присвоение чужих счетов / использование чужих документов. </t>
  </si>
  <si>
    <t xml:space="preserve">Умышленное несоблюдение налогового законодательства / уклонение от уплаты налогов. </t>
  </si>
  <si>
    <t xml:space="preserve">Взяточничество / «откаты». </t>
  </si>
  <si>
    <t xml:space="preserve">Инсайдерский трейдинг (не за счет Банка). </t>
  </si>
  <si>
    <t>EL 12</t>
  </si>
  <si>
    <t xml:space="preserve">Подделка финансовых и иных документов третьими лицами. </t>
  </si>
  <si>
    <t xml:space="preserve">Мошенничество с банковскими картами / чеками третьими лицами. </t>
  </si>
  <si>
    <t xml:space="preserve">Хищения (кражи / грабежи / разбои / мошенничество)третьими лицами. </t>
  </si>
  <si>
    <t>EL 21</t>
  </si>
  <si>
    <t xml:space="preserve">Несанкционированное проникновение / вирусная атака. </t>
  </si>
  <si>
    <t>Хищение информации, повлекшее за собой материальный ущерб.</t>
  </si>
  <si>
    <t>EL 22</t>
  </si>
  <si>
    <t xml:space="preserve">Убытки, вызванные приемом на работу лиц с сомнительной репутацией или лиц, не соответствующих установленным квалификационным требованиям. </t>
  </si>
  <si>
    <t xml:space="preserve">Нарушение установленных процедур при приеме на работу. </t>
  </si>
  <si>
    <t xml:space="preserve">Убытки, вызванные дополнительными расходами на оплату выходных пособий, вознаграждений иных компенсаций, выплаченных в результате исков / мировых соглашений. </t>
  </si>
  <si>
    <t>EL 31</t>
  </si>
  <si>
    <t xml:space="preserve">Компенсации, расходы, понесенные в результате происшедших несчастных случаев. </t>
  </si>
  <si>
    <t xml:space="preserve">Дополнительные расходы, связанные со случаями нарушений охраны здоровья и безопасности труда. </t>
  </si>
  <si>
    <t xml:space="preserve">Иные компенсации работникам, связанные с нарушением трудового законодательства. </t>
  </si>
  <si>
    <t>EL 32</t>
  </si>
  <si>
    <t xml:space="preserve">Убытки, вызванные дополнительными расходами в результате любых видов дискриминации. </t>
  </si>
  <si>
    <t>EL 33</t>
  </si>
  <si>
    <t xml:space="preserve">Убытки, ставшие возможными в результате нарушений работниками Банка внутренних документов Банка. </t>
  </si>
  <si>
    <t xml:space="preserve">Убытки в результате нарушения принципов «знай своего клиента» (недостаточность информации). </t>
  </si>
  <si>
    <t xml:space="preserve">Убытки, вызванные нарушением правил и порядка предоставления информации для клиентов. </t>
  </si>
  <si>
    <t xml:space="preserve">Убытки, вызванные раскрытием конфиденциальной  информации о клиентах. </t>
  </si>
  <si>
    <t xml:space="preserve">Убытки, возникшие вследствие агрессивности продаж. </t>
  </si>
  <si>
    <t xml:space="preserve">Убытки, вызванные искусственным завышением комиссионных. </t>
  </si>
  <si>
    <t xml:space="preserve">Злоупотребление конфиденциальной информацией. </t>
  </si>
  <si>
    <t xml:space="preserve">Убытки, возникшие вследствие нарушений Банком и клиентами обязательств кредитного характера. </t>
  </si>
  <si>
    <t>EL 41</t>
  </si>
  <si>
    <t xml:space="preserve">Нарушение антимонопольного законодательства. </t>
  </si>
  <si>
    <t xml:space="preserve">Убытки в результате неправильной практики торгов / рыночных операций (несанкционированное превышение лимитов и/или иных ограничений при проведении операций). </t>
  </si>
  <si>
    <t xml:space="preserve">Манипулирование рынком. </t>
  </si>
  <si>
    <t xml:space="preserve">Совершение сделок в пользу Банка с использованием инсайдерской информации о других организациях. </t>
  </si>
  <si>
    <t xml:space="preserve">Убытки в результате осуществления деятельности без лицензии по лицензируемым видам деятельности. </t>
  </si>
  <si>
    <t xml:space="preserve">Легализация доходов, полученных преступным путем, и/или финансирование терроризма. </t>
  </si>
  <si>
    <t>EL 42</t>
  </si>
  <si>
    <t xml:space="preserve">Убытки в результате дефектов в технологической цепочке (возможность принятия единоличных, несанкционированных существенных решений и т.д.), не проработка Продуктов с точки зрения рисков. </t>
  </si>
  <si>
    <t xml:space="preserve">Убытки, вызванные ошибочным построением модели Продукта (неверный расчет приоритетов, направлений развития). </t>
  </si>
  <si>
    <t>EL 43</t>
  </si>
  <si>
    <t xml:space="preserve">Нарушение установленных внутренних порядков и процедур по оценке клиента. </t>
  </si>
  <si>
    <t xml:space="preserve">Превышение установленных полномочий по принятию решений, в том числе установленных доверенностью (по отношению к клиенту). </t>
  </si>
  <si>
    <t>EL 44</t>
  </si>
  <si>
    <t xml:space="preserve">Убытки, возникшие в результате несогласия с оценкой результатов консалтинговых услуг / некачественные услуги. </t>
  </si>
  <si>
    <t>EL 45</t>
  </si>
  <si>
    <t xml:space="preserve">Природные и техногенные стихийные бедствия и катастрофы. </t>
  </si>
  <si>
    <t xml:space="preserve">Убытки, вызванные человеческим воздействием (терроризм, вандализм, пожар, другие). </t>
  </si>
  <si>
    <t>EL 51</t>
  </si>
  <si>
    <t xml:space="preserve">Убытки в результате выхода из строя оборудования по техническим причинам (поломка, отказ). </t>
  </si>
  <si>
    <t xml:space="preserve">Выход из строя в результате сбоев / ошибок в программном обеспечении информационных банковских систем. </t>
  </si>
  <si>
    <t xml:space="preserve">Убытки в результате сбоев / отказов в системах связи. </t>
  </si>
  <si>
    <t>EL 61</t>
  </si>
  <si>
    <t xml:space="preserve">Убытки из-за сбоев в энергоснабжении и  предоставлении коммунальных услуг. </t>
  </si>
  <si>
    <t xml:space="preserve">Ошибки (неполнота, неточность, несвоевременность) обмена (доставки) информации. </t>
  </si>
  <si>
    <t xml:space="preserve">Ошибки ввода, обработки данных по операциям и сделкам. </t>
  </si>
  <si>
    <t xml:space="preserve">Нарушение сроков исполнения контрольных поручений. </t>
  </si>
  <si>
    <t xml:space="preserve">Неправильное функционирование систем и моделей (обработка данных вручную). </t>
  </si>
  <si>
    <t xml:space="preserve">Ошибка бухгалтерского/налогового учета, включая неправильное отражение операций на счете клиента. </t>
  </si>
  <si>
    <t xml:space="preserve">Иные ошибки при выполнении задач. </t>
  </si>
  <si>
    <t>EL 71</t>
  </si>
  <si>
    <t xml:space="preserve">Срыв доставки / выполнения обязательств. </t>
  </si>
  <si>
    <t xml:space="preserve">Ошибки, допускаемые при управлении залоговым обеспечением. </t>
  </si>
  <si>
    <t xml:space="preserve">Непредставление (несвоевременное представление) обязательной отчетности и/или иной обязательной информации. </t>
  </si>
  <si>
    <t xml:space="preserve">Представление неточной / недостоверной отчетности и/или иной обязательной информации. </t>
  </si>
  <si>
    <t>EL 72</t>
  </si>
  <si>
    <t xml:space="preserve">Ущерб, причиненный отсутствием разрешений у клиентов на занятие определенными видами деятельности. </t>
  </si>
  <si>
    <t xml:space="preserve">Ущерб, причиненный отсутствием / утратой либо неполным наличием обязательной юридической документации клиентом. </t>
  </si>
  <si>
    <t>EL 73</t>
  </si>
  <si>
    <t xml:space="preserve">Несанкционированный доступ к счетам клиентов. </t>
  </si>
  <si>
    <t xml:space="preserve">Неверное исполнение или неисполнение распоряжений клиента о проведении операций по его счету. </t>
  </si>
  <si>
    <t xml:space="preserve">Ущерб, причиненный в результате снижения стоимости активов, потери активов клиентов. </t>
  </si>
  <si>
    <t>EL 74</t>
  </si>
  <si>
    <t xml:space="preserve">Неадекватное поведение контрагентов. </t>
  </si>
  <si>
    <t>Спорные / конфликтные ситуации с контрагентами.</t>
  </si>
  <si>
    <t>EL 75</t>
  </si>
  <si>
    <t xml:space="preserve">Аутсорсинг. </t>
  </si>
  <si>
    <t xml:space="preserve">Спорные / конфликтные ситуации с поставщиками. </t>
  </si>
  <si>
    <t>EL 76</t>
  </si>
  <si>
    <t xml:space="preserve">Фактор понижения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</si>
</sst>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4" fillId="5" borderId="1" xfId="0" applyFont="1" applyFill="1" applyBorder="1" applyAlignment="1">
      <alignment horizontal="justify" vertical="center"/>
    </xf>
    <xf numFmtId="0" fontId="1" fillId="5" borderId="1" xfId="0" applyFont="1" applyFill="1" applyBorder="1"/>
    <xf numFmtId="0" fontId="4" fillId="5" borderId="3" xfId="0" applyFont="1" applyFill="1" applyBorder="1" applyAlignment="1">
      <alignment horizontal="justify" vertical="center"/>
    </xf>
    <xf numFmtId="0" fontId="1" fillId="5" borderId="3" xfId="0" applyFont="1" applyFill="1" applyBorder="1"/>
    <xf numFmtId="0" fontId="4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3" fillId="5" borderId="1" xfId="0" applyFont="1" applyFill="1" applyBorder="1"/>
    <xf numFmtId="0" fontId="0" fillId="5" borderId="1" xfId="0" applyFill="1" applyBorder="1" applyProtection="1"/>
    <xf numFmtId="1" fontId="0" fillId="6" borderId="1" xfId="0" applyNumberFormat="1" applyFill="1" applyBorder="1" applyProtection="1">
      <protection locked="0"/>
    </xf>
    <xf numFmtId="0" fontId="0" fillId="5" borderId="3" xfId="0" applyFill="1" applyBorder="1"/>
    <xf numFmtId="164" fontId="0" fillId="6" borderId="1" xfId="0" applyNumberFormat="1" applyFill="1" applyBorder="1" applyProtection="1"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0" fontId="1" fillId="6" borderId="3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/>
    <xf numFmtId="0" fontId="3" fillId="5" borderId="3" xfId="0" applyFont="1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0" fillId="5" borderId="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workbookViewId="0">
      <selection activeCell="G4" sqref="G4"/>
    </sheetView>
  </sheetViews>
  <sheetFormatPr defaultRowHeight="15" x14ac:dyDescent="0.25"/>
  <cols>
    <col min="1" max="1" width="6.7109375" customWidth="1"/>
    <col min="2" max="2" width="45.28515625" customWidth="1"/>
    <col min="3" max="3" width="7.42578125" customWidth="1"/>
    <col min="4" max="4" width="10" customWidth="1"/>
    <col min="5" max="5" width="13.140625" customWidth="1"/>
    <col min="6" max="6" width="8.7109375" customWidth="1"/>
    <col min="7" max="7" width="14" customWidth="1"/>
    <col min="8" max="8" width="12" customWidth="1"/>
    <col min="9" max="9" width="30.85546875" customWidth="1"/>
  </cols>
  <sheetData>
    <row r="1" spans="1:9" ht="26.25" customHeight="1" x14ac:dyDescent="0.25">
      <c r="A1" s="24" t="s">
        <v>9</v>
      </c>
      <c r="B1" s="24"/>
      <c r="C1" s="24"/>
      <c r="D1" s="24"/>
      <c r="E1" s="24"/>
      <c r="F1" s="24"/>
      <c r="G1" s="24"/>
      <c r="H1" s="24"/>
      <c r="I1" s="24"/>
    </row>
    <row r="2" spans="1:9" ht="15" customHeight="1" x14ac:dyDescent="0.25">
      <c r="A2" s="25" t="s">
        <v>0</v>
      </c>
      <c r="B2" s="25" t="s">
        <v>1</v>
      </c>
      <c r="C2" s="26" t="s">
        <v>2</v>
      </c>
      <c r="D2" s="25" t="s">
        <v>3</v>
      </c>
      <c r="E2" s="26"/>
      <c r="F2" s="26"/>
      <c r="G2" s="29" t="s">
        <v>100</v>
      </c>
      <c r="H2" s="31" t="s">
        <v>4</v>
      </c>
      <c r="I2" s="25" t="s">
        <v>5</v>
      </c>
    </row>
    <row r="3" spans="1:9" x14ac:dyDescent="0.25">
      <c r="A3" s="27"/>
      <c r="B3" s="28"/>
      <c r="C3" s="28"/>
      <c r="D3" s="17" t="s">
        <v>6</v>
      </c>
      <c r="E3" s="17" t="s">
        <v>7</v>
      </c>
      <c r="F3" s="17" t="s">
        <v>8</v>
      </c>
      <c r="G3" s="30"/>
      <c r="H3" s="32"/>
      <c r="I3" s="28"/>
    </row>
    <row r="4" spans="1:9" ht="43.5" customHeight="1" x14ac:dyDescent="0.25">
      <c r="A4" s="8"/>
      <c r="B4" s="9" t="s">
        <v>10</v>
      </c>
      <c r="C4" s="10" t="s">
        <v>13</v>
      </c>
      <c r="D4" s="19">
        <v>3</v>
      </c>
      <c r="E4" s="19">
        <v>2</v>
      </c>
      <c r="F4" s="18">
        <f t="shared" ref="F4:F35" si="0">IF(D4*E4&gt;0,INDEX(Баллы,D4,E4),0)</f>
        <v>3</v>
      </c>
      <c r="G4" s="21"/>
      <c r="H4" s="18">
        <f>F4*G4</f>
        <v>0</v>
      </c>
      <c r="I4" s="22"/>
    </row>
    <row r="5" spans="1:9" ht="34.5" customHeight="1" x14ac:dyDescent="0.25">
      <c r="A5" s="8"/>
      <c r="B5" s="9" t="s">
        <v>11</v>
      </c>
      <c r="C5" s="10" t="s">
        <v>13</v>
      </c>
      <c r="D5" s="19"/>
      <c r="E5" s="19"/>
      <c r="F5" s="18">
        <f t="shared" si="0"/>
        <v>0</v>
      </c>
      <c r="G5" s="21"/>
      <c r="H5" s="18">
        <f t="shared" ref="H5:H68" si="1">F5*G5</f>
        <v>0</v>
      </c>
      <c r="I5" s="22"/>
    </row>
    <row r="6" spans="1:9" x14ac:dyDescent="0.25">
      <c r="A6" s="8"/>
      <c r="B6" s="10" t="s">
        <v>12</v>
      </c>
      <c r="C6" s="10" t="s">
        <v>13</v>
      </c>
      <c r="D6" s="19"/>
      <c r="E6" s="19"/>
      <c r="F6" s="18">
        <f t="shared" si="0"/>
        <v>0</v>
      </c>
      <c r="G6" s="21"/>
      <c r="H6" s="18">
        <f t="shared" si="1"/>
        <v>0</v>
      </c>
      <c r="I6" s="22"/>
    </row>
    <row r="7" spans="1:9" ht="51" x14ac:dyDescent="0.25">
      <c r="A7" s="8"/>
      <c r="B7" s="9" t="s">
        <v>14</v>
      </c>
      <c r="C7" s="10" t="s">
        <v>25</v>
      </c>
      <c r="D7" s="19"/>
      <c r="E7" s="19"/>
      <c r="F7" s="18">
        <f t="shared" si="0"/>
        <v>0</v>
      </c>
      <c r="G7" s="21"/>
      <c r="H7" s="18">
        <f t="shared" si="1"/>
        <v>0</v>
      </c>
      <c r="I7" s="22"/>
    </row>
    <row r="8" spans="1:9" ht="25.5" x14ac:dyDescent="0.25">
      <c r="A8" s="8"/>
      <c r="B8" s="9" t="s">
        <v>15</v>
      </c>
      <c r="C8" s="10" t="s">
        <v>25</v>
      </c>
      <c r="D8" s="19"/>
      <c r="E8" s="19"/>
      <c r="F8" s="18">
        <f t="shared" si="0"/>
        <v>0</v>
      </c>
      <c r="G8" s="21"/>
      <c r="H8" s="18">
        <f t="shared" si="1"/>
        <v>0</v>
      </c>
      <c r="I8" s="22"/>
    </row>
    <row r="9" spans="1:9" ht="25.5" x14ac:dyDescent="0.25">
      <c r="A9" s="8"/>
      <c r="B9" s="9" t="s">
        <v>16</v>
      </c>
      <c r="C9" s="10" t="s">
        <v>25</v>
      </c>
      <c r="D9" s="19"/>
      <c r="E9" s="19"/>
      <c r="F9" s="18">
        <f t="shared" si="0"/>
        <v>0</v>
      </c>
      <c r="G9" s="21"/>
      <c r="H9" s="18">
        <f t="shared" si="1"/>
        <v>0</v>
      </c>
      <c r="I9" s="22"/>
    </row>
    <row r="10" spans="1:9" x14ac:dyDescent="0.25">
      <c r="A10" s="8"/>
      <c r="B10" s="9" t="s">
        <v>17</v>
      </c>
      <c r="C10" s="10" t="s">
        <v>25</v>
      </c>
      <c r="D10" s="19"/>
      <c r="E10" s="19"/>
      <c r="F10" s="18">
        <f t="shared" si="0"/>
        <v>0</v>
      </c>
      <c r="G10" s="21"/>
      <c r="H10" s="18">
        <f t="shared" si="1"/>
        <v>0</v>
      </c>
      <c r="I10" s="22"/>
    </row>
    <row r="11" spans="1:9" x14ac:dyDescent="0.25">
      <c r="A11" s="8"/>
      <c r="B11" s="9" t="s">
        <v>18</v>
      </c>
      <c r="C11" s="10" t="s">
        <v>25</v>
      </c>
      <c r="D11" s="19"/>
      <c r="E11" s="19"/>
      <c r="F11" s="18">
        <f t="shared" si="0"/>
        <v>0</v>
      </c>
      <c r="G11" s="21"/>
      <c r="H11" s="18">
        <f t="shared" si="1"/>
        <v>0</v>
      </c>
      <c r="I11" s="22"/>
    </row>
    <row r="12" spans="1:9" x14ac:dyDescent="0.25">
      <c r="A12" s="8"/>
      <c r="B12" s="9" t="s">
        <v>19</v>
      </c>
      <c r="C12" s="10" t="s">
        <v>25</v>
      </c>
      <c r="D12" s="19"/>
      <c r="E12" s="19"/>
      <c r="F12" s="18">
        <f t="shared" si="0"/>
        <v>0</v>
      </c>
      <c r="G12" s="21"/>
      <c r="H12" s="18">
        <f t="shared" si="1"/>
        <v>0</v>
      </c>
      <c r="I12" s="22"/>
    </row>
    <row r="13" spans="1:9" x14ac:dyDescent="0.25">
      <c r="A13" s="8"/>
      <c r="B13" s="9" t="s">
        <v>20</v>
      </c>
      <c r="C13" s="10" t="s">
        <v>25</v>
      </c>
      <c r="D13" s="19"/>
      <c r="E13" s="19"/>
      <c r="F13" s="18">
        <f t="shared" si="0"/>
        <v>0</v>
      </c>
      <c r="G13" s="21"/>
      <c r="H13" s="18">
        <f t="shared" si="1"/>
        <v>0</v>
      </c>
      <c r="I13" s="22"/>
    </row>
    <row r="14" spans="1:9" ht="25.5" x14ac:dyDescent="0.25">
      <c r="A14" s="8"/>
      <c r="B14" s="9" t="s">
        <v>21</v>
      </c>
      <c r="C14" s="10" t="s">
        <v>25</v>
      </c>
      <c r="D14" s="19"/>
      <c r="E14" s="19"/>
      <c r="F14" s="18">
        <f t="shared" si="0"/>
        <v>0</v>
      </c>
      <c r="G14" s="21"/>
      <c r="H14" s="18">
        <f t="shared" si="1"/>
        <v>0</v>
      </c>
      <c r="I14" s="22"/>
    </row>
    <row r="15" spans="1:9" ht="25.5" x14ac:dyDescent="0.25">
      <c r="A15" s="8"/>
      <c r="B15" s="9" t="s">
        <v>22</v>
      </c>
      <c r="C15" s="10" t="s">
        <v>25</v>
      </c>
      <c r="D15" s="19"/>
      <c r="E15" s="19"/>
      <c r="F15" s="18">
        <f t="shared" si="0"/>
        <v>0</v>
      </c>
      <c r="G15" s="21"/>
      <c r="H15" s="18">
        <f t="shared" si="1"/>
        <v>0</v>
      </c>
      <c r="I15" s="22"/>
    </row>
    <row r="16" spans="1:9" x14ac:dyDescent="0.25">
      <c r="A16" s="8"/>
      <c r="B16" s="9" t="s">
        <v>23</v>
      </c>
      <c r="C16" s="10" t="s">
        <v>25</v>
      </c>
      <c r="D16" s="19"/>
      <c r="E16" s="19"/>
      <c r="F16" s="18">
        <f t="shared" si="0"/>
        <v>0</v>
      </c>
      <c r="G16" s="21"/>
      <c r="H16" s="18">
        <f t="shared" si="1"/>
        <v>0</v>
      </c>
      <c r="I16" s="22"/>
    </row>
    <row r="17" spans="1:9" x14ac:dyDescent="0.25">
      <c r="A17" s="20"/>
      <c r="B17" s="11" t="s">
        <v>24</v>
      </c>
      <c r="C17" s="12" t="s">
        <v>25</v>
      </c>
      <c r="D17" s="19"/>
      <c r="E17" s="19"/>
      <c r="F17" s="18">
        <f t="shared" si="0"/>
        <v>0</v>
      </c>
      <c r="G17" s="21"/>
      <c r="H17" s="18">
        <f t="shared" si="1"/>
        <v>0</v>
      </c>
      <c r="I17" s="23"/>
    </row>
    <row r="18" spans="1:9" ht="25.5" x14ac:dyDescent="0.25">
      <c r="A18" s="8"/>
      <c r="B18" s="13" t="s">
        <v>28</v>
      </c>
      <c r="C18" s="14" t="s">
        <v>29</v>
      </c>
      <c r="D18" s="19"/>
      <c r="E18" s="19"/>
      <c r="F18" s="18">
        <f t="shared" si="0"/>
        <v>0</v>
      </c>
      <c r="G18" s="21"/>
      <c r="H18" s="18">
        <f t="shared" si="1"/>
        <v>0</v>
      </c>
      <c r="I18" s="22"/>
    </row>
    <row r="19" spans="1:9" ht="25.5" x14ac:dyDescent="0.25">
      <c r="A19" s="8"/>
      <c r="B19" s="13" t="s">
        <v>26</v>
      </c>
      <c r="C19" s="14" t="s">
        <v>29</v>
      </c>
      <c r="D19" s="19"/>
      <c r="E19" s="19"/>
      <c r="F19" s="18">
        <f t="shared" si="0"/>
        <v>0</v>
      </c>
      <c r="G19" s="21"/>
      <c r="H19" s="18">
        <f t="shared" si="1"/>
        <v>0</v>
      </c>
      <c r="I19" s="22"/>
    </row>
    <row r="20" spans="1:9" ht="25.5" x14ac:dyDescent="0.25">
      <c r="A20" s="8"/>
      <c r="B20" s="13" t="s">
        <v>27</v>
      </c>
      <c r="C20" s="14" t="s">
        <v>29</v>
      </c>
      <c r="D20" s="19"/>
      <c r="E20" s="19"/>
      <c r="F20" s="18">
        <f t="shared" si="0"/>
        <v>0</v>
      </c>
      <c r="G20" s="21"/>
      <c r="H20" s="18">
        <f t="shared" si="1"/>
        <v>0</v>
      </c>
      <c r="I20" s="22"/>
    </row>
    <row r="21" spans="1:9" ht="25.5" x14ac:dyDescent="0.25">
      <c r="A21" s="8"/>
      <c r="B21" s="9" t="s">
        <v>30</v>
      </c>
      <c r="C21" s="10" t="s">
        <v>32</v>
      </c>
      <c r="D21" s="19"/>
      <c r="E21" s="19"/>
      <c r="F21" s="18">
        <f t="shared" si="0"/>
        <v>0</v>
      </c>
      <c r="G21" s="21"/>
      <c r="H21" s="18">
        <f t="shared" si="1"/>
        <v>0</v>
      </c>
      <c r="I21" s="22"/>
    </row>
    <row r="22" spans="1:9" ht="26.25" x14ac:dyDescent="0.25">
      <c r="A22" s="8"/>
      <c r="B22" s="15" t="s">
        <v>31</v>
      </c>
      <c r="C22" s="10" t="s">
        <v>32</v>
      </c>
      <c r="D22" s="19"/>
      <c r="E22" s="19"/>
      <c r="F22" s="18">
        <f t="shared" si="0"/>
        <v>0</v>
      </c>
      <c r="G22" s="21"/>
      <c r="H22" s="18">
        <f t="shared" si="1"/>
        <v>0</v>
      </c>
      <c r="I22" s="22"/>
    </row>
    <row r="23" spans="1:9" ht="51" x14ac:dyDescent="0.25">
      <c r="A23" s="8"/>
      <c r="B23" s="9" t="s">
        <v>33</v>
      </c>
      <c r="C23" s="10" t="s">
        <v>36</v>
      </c>
      <c r="D23" s="19"/>
      <c r="E23" s="19"/>
      <c r="F23" s="18">
        <f t="shared" si="0"/>
        <v>0</v>
      </c>
      <c r="G23" s="21"/>
      <c r="H23" s="18">
        <f t="shared" si="1"/>
        <v>0</v>
      </c>
      <c r="I23" s="22"/>
    </row>
    <row r="24" spans="1:9" ht="25.5" x14ac:dyDescent="0.25">
      <c r="A24" s="8"/>
      <c r="B24" s="9" t="s">
        <v>34</v>
      </c>
      <c r="C24" s="10" t="s">
        <v>36</v>
      </c>
      <c r="D24" s="19"/>
      <c r="E24" s="19"/>
      <c r="F24" s="18">
        <f t="shared" si="0"/>
        <v>0</v>
      </c>
      <c r="G24" s="21"/>
      <c r="H24" s="18">
        <f t="shared" si="1"/>
        <v>0</v>
      </c>
      <c r="I24" s="22"/>
    </row>
    <row r="25" spans="1:9" ht="51.75" x14ac:dyDescent="0.25">
      <c r="A25" s="8"/>
      <c r="B25" s="15" t="s">
        <v>35</v>
      </c>
      <c r="C25" s="10" t="s">
        <v>36</v>
      </c>
      <c r="D25" s="19"/>
      <c r="E25" s="19"/>
      <c r="F25" s="18">
        <f t="shared" si="0"/>
        <v>0</v>
      </c>
      <c r="G25" s="21"/>
      <c r="H25" s="18">
        <f t="shared" si="1"/>
        <v>0</v>
      </c>
      <c r="I25" s="22"/>
    </row>
    <row r="26" spans="1:9" ht="25.5" x14ac:dyDescent="0.25">
      <c r="A26" s="8"/>
      <c r="B26" s="13" t="s">
        <v>37</v>
      </c>
      <c r="C26" s="10" t="s">
        <v>40</v>
      </c>
      <c r="D26" s="19"/>
      <c r="E26" s="19"/>
      <c r="F26" s="18">
        <f t="shared" si="0"/>
        <v>0</v>
      </c>
      <c r="G26" s="21"/>
      <c r="H26" s="18">
        <f t="shared" si="1"/>
        <v>0</v>
      </c>
      <c r="I26" s="22"/>
    </row>
    <row r="27" spans="1:9" ht="25.5" x14ac:dyDescent="0.25">
      <c r="A27" s="8"/>
      <c r="B27" s="13" t="s">
        <v>38</v>
      </c>
      <c r="C27" s="10" t="s">
        <v>40</v>
      </c>
      <c r="D27" s="19"/>
      <c r="E27" s="19"/>
      <c r="F27" s="18">
        <f t="shared" si="0"/>
        <v>0</v>
      </c>
      <c r="G27" s="21"/>
      <c r="H27" s="18">
        <f t="shared" si="1"/>
        <v>0</v>
      </c>
      <c r="I27" s="22"/>
    </row>
    <row r="28" spans="1:9" ht="26.25" x14ac:dyDescent="0.25">
      <c r="A28" s="20"/>
      <c r="B28" s="16" t="s">
        <v>39</v>
      </c>
      <c r="C28" s="10" t="s">
        <v>40</v>
      </c>
      <c r="D28" s="19"/>
      <c r="E28" s="19"/>
      <c r="F28" s="18">
        <f t="shared" si="0"/>
        <v>0</v>
      </c>
      <c r="G28" s="21"/>
      <c r="H28" s="18">
        <f t="shared" si="1"/>
        <v>0</v>
      </c>
      <c r="I28" s="23"/>
    </row>
    <row r="29" spans="1:9" ht="26.25" x14ac:dyDescent="0.25">
      <c r="A29" s="8"/>
      <c r="B29" s="15" t="s">
        <v>41</v>
      </c>
      <c r="C29" s="10" t="s">
        <v>42</v>
      </c>
      <c r="D29" s="19"/>
      <c r="E29" s="19"/>
      <c r="F29" s="18">
        <f t="shared" si="0"/>
        <v>0</v>
      </c>
      <c r="G29" s="21"/>
      <c r="H29" s="18">
        <f t="shared" si="1"/>
        <v>0</v>
      </c>
      <c r="I29" s="22"/>
    </row>
    <row r="30" spans="1:9" ht="38.25" x14ac:dyDescent="0.25">
      <c r="A30" s="8"/>
      <c r="B30" s="9" t="s">
        <v>43</v>
      </c>
      <c r="C30" s="10" t="s">
        <v>51</v>
      </c>
      <c r="D30" s="19"/>
      <c r="E30" s="19"/>
      <c r="F30" s="18">
        <f t="shared" si="0"/>
        <v>0</v>
      </c>
      <c r="G30" s="21"/>
      <c r="H30" s="18">
        <f t="shared" si="1"/>
        <v>0</v>
      </c>
      <c r="I30" s="22"/>
    </row>
    <row r="31" spans="1:9" ht="25.5" x14ac:dyDescent="0.25">
      <c r="A31" s="8"/>
      <c r="B31" s="9" t="s">
        <v>44</v>
      </c>
      <c r="C31" s="10" t="s">
        <v>51</v>
      </c>
      <c r="D31" s="19"/>
      <c r="E31" s="19"/>
      <c r="F31" s="18">
        <f t="shared" si="0"/>
        <v>0</v>
      </c>
      <c r="G31" s="21"/>
      <c r="H31" s="18">
        <f t="shared" si="1"/>
        <v>0</v>
      </c>
      <c r="I31" s="22"/>
    </row>
    <row r="32" spans="1:9" ht="25.5" x14ac:dyDescent="0.25">
      <c r="A32" s="8"/>
      <c r="B32" s="9" t="s">
        <v>45</v>
      </c>
      <c r="C32" s="10" t="s">
        <v>51</v>
      </c>
      <c r="D32" s="19"/>
      <c r="E32" s="19"/>
      <c r="F32" s="18">
        <f t="shared" si="0"/>
        <v>0</v>
      </c>
      <c r="G32" s="21"/>
      <c r="H32" s="18">
        <f t="shared" si="1"/>
        <v>0</v>
      </c>
      <c r="I32" s="22"/>
    </row>
    <row r="33" spans="1:9" ht="25.5" x14ac:dyDescent="0.25">
      <c r="A33" s="8"/>
      <c r="B33" s="9" t="s">
        <v>46</v>
      </c>
      <c r="C33" s="10" t="s">
        <v>51</v>
      </c>
      <c r="D33" s="19"/>
      <c r="E33" s="19"/>
      <c r="F33" s="18">
        <f t="shared" si="0"/>
        <v>0</v>
      </c>
      <c r="G33" s="21"/>
      <c r="H33" s="18">
        <f t="shared" si="1"/>
        <v>0</v>
      </c>
      <c r="I33" s="22"/>
    </row>
    <row r="34" spans="1:9" ht="25.5" x14ac:dyDescent="0.25">
      <c r="A34" s="8"/>
      <c r="B34" s="9" t="s">
        <v>47</v>
      </c>
      <c r="C34" s="10" t="s">
        <v>51</v>
      </c>
      <c r="D34" s="19"/>
      <c r="E34" s="19"/>
      <c r="F34" s="18">
        <f t="shared" si="0"/>
        <v>0</v>
      </c>
      <c r="G34" s="21"/>
      <c r="H34" s="18">
        <f t="shared" si="1"/>
        <v>0</v>
      </c>
      <c r="I34" s="22"/>
    </row>
    <row r="35" spans="1:9" ht="25.5" x14ac:dyDescent="0.25">
      <c r="A35" s="8"/>
      <c r="B35" s="9" t="s">
        <v>48</v>
      </c>
      <c r="C35" s="10" t="s">
        <v>51</v>
      </c>
      <c r="D35" s="19"/>
      <c r="E35" s="19"/>
      <c r="F35" s="18">
        <f t="shared" si="0"/>
        <v>0</v>
      </c>
      <c r="G35" s="21"/>
      <c r="H35" s="18">
        <f t="shared" si="1"/>
        <v>0</v>
      </c>
      <c r="I35" s="22"/>
    </row>
    <row r="36" spans="1:9" x14ac:dyDescent="0.25">
      <c r="A36" s="8"/>
      <c r="B36" s="9" t="s">
        <v>49</v>
      </c>
      <c r="C36" s="10" t="s">
        <v>51</v>
      </c>
      <c r="D36" s="19"/>
      <c r="E36" s="19"/>
      <c r="F36" s="18">
        <f t="shared" ref="F36:F67" si="2">IF(D36*E36&gt;0,INDEX(Баллы,D36,E36),0)</f>
        <v>0</v>
      </c>
      <c r="G36" s="21"/>
      <c r="H36" s="18">
        <f t="shared" si="1"/>
        <v>0</v>
      </c>
      <c r="I36" s="22"/>
    </row>
    <row r="37" spans="1:9" ht="26.25" x14ac:dyDescent="0.25">
      <c r="A37" s="8"/>
      <c r="B37" s="15" t="s">
        <v>50</v>
      </c>
      <c r="C37" s="10" t="s">
        <v>51</v>
      </c>
      <c r="D37" s="19"/>
      <c r="E37" s="19"/>
      <c r="F37" s="18">
        <f t="shared" si="2"/>
        <v>0</v>
      </c>
      <c r="G37" s="21"/>
      <c r="H37" s="18">
        <f t="shared" si="1"/>
        <v>0</v>
      </c>
      <c r="I37" s="22"/>
    </row>
    <row r="38" spans="1:9" x14ac:dyDescent="0.25">
      <c r="A38" s="8"/>
      <c r="B38" s="9" t="s">
        <v>52</v>
      </c>
      <c r="C38" s="10" t="s">
        <v>58</v>
      </c>
      <c r="D38" s="19"/>
      <c r="E38" s="19"/>
      <c r="F38" s="18">
        <f t="shared" si="2"/>
        <v>0</v>
      </c>
      <c r="G38" s="21"/>
      <c r="H38" s="18">
        <f t="shared" si="1"/>
        <v>0</v>
      </c>
      <c r="I38" s="22"/>
    </row>
    <row r="39" spans="1:9" ht="51" x14ac:dyDescent="0.25">
      <c r="A39" s="8"/>
      <c r="B39" s="9" t="s">
        <v>53</v>
      </c>
      <c r="C39" s="10" t="s">
        <v>58</v>
      </c>
      <c r="D39" s="19"/>
      <c r="E39" s="19"/>
      <c r="F39" s="18">
        <f t="shared" si="2"/>
        <v>0</v>
      </c>
      <c r="G39" s="21"/>
      <c r="H39" s="18">
        <f t="shared" si="1"/>
        <v>0</v>
      </c>
      <c r="I39" s="22"/>
    </row>
    <row r="40" spans="1:9" x14ac:dyDescent="0.25">
      <c r="A40" s="8"/>
      <c r="B40" s="9" t="s">
        <v>54</v>
      </c>
      <c r="C40" s="10" t="s">
        <v>58</v>
      </c>
      <c r="D40" s="19"/>
      <c r="E40" s="19"/>
      <c r="F40" s="18">
        <f t="shared" si="2"/>
        <v>0</v>
      </c>
      <c r="G40" s="21"/>
      <c r="H40" s="18">
        <f t="shared" si="1"/>
        <v>0</v>
      </c>
      <c r="I40" s="22"/>
    </row>
    <row r="41" spans="1:9" ht="25.5" x14ac:dyDescent="0.25">
      <c r="A41" s="8"/>
      <c r="B41" s="9" t="s">
        <v>55</v>
      </c>
      <c r="C41" s="10" t="s">
        <v>58</v>
      </c>
      <c r="D41" s="19"/>
      <c r="E41" s="19"/>
      <c r="F41" s="18">
        <f t="shared" si="2"/>
        <v>0</v>
      </c>
      <c r="G41" s="21"/>
      <c r="H41" s="18">
        <f t="shared" si="1"/>
        <v>0</v>
      </c>
      <c r="I41" s="22"/>
    </row>
    <row r="42" spans="1:9" ht="25.5" x14ac:dyDescent="0.25">
      <c r="A42" s="8"/>
      <c r="B42" s="9" t="s">
        <v>56</v>
      </c>
      <c r="C42" s="10" t="s">
        <v>58</v>
      </c>
      <c r="D42" s="19"/>
      <c r="E42" s="19"/>
      <c r="F42" s="18">
        <f t="shared" si="2"/>
        <v>0</v>
      </c>
      <c r="G42" s="21"/>
      <c r="H42" s="18">
        <f t="shared" si="1"/>
        <v>0</v>
      </c>
      <c r="I42" s="22"/>
    </row>
    <row r="43" spans="1:9" ht="26.25" x14ac:dyDescent="0.25">
      <c r="A43" s="20"/>
      <c r="B43" s="16" t="s">
        <v>57</v>
      </c>
      <c r="C43" s="10" t="s">
        <v>58</v>
      </c>
      <c r="D43" s="19"/>
      <c r="E43" s="19"/>
      <c r="F43" s="18">
        <f t="shared" si="2"/>
        <v>0</v>
      </c>
      <c r="G43" s="21"/>
      <c r="H43" s="18">
        <f t="shared" si="1"/>
        <v>0</v>
      </c>
      <c r="I43" s="23"/>
    </row>
    <row r="44" spans="1:9" ht="51" x14ac:dyDescent="0.25">
      <c r="A44" s="8"/>
      <c r="B44" s="9" t="s">
        <v>59</v>
      </c>
      <c r="C44" s="10" t="s">
        <v>61</v>
      </c>
      <c r="D44" s="19"/>
      <c r="E44" s="19"/>
      <c r="F44" s="18">
        <f t="shared" si="2"/>
        <v>0</v>
      </c>
      <c r="G44" s="21"/>
      <c r="H44" s="18">
        <f t="shared" si="1"/>
        <v>0</v>
      </c>
      <c r="I44" s="22"/>
    </row>
    <row r="45" spans="1:9" ht="39" x14ac:dyDescent="0.25">
      <c r="A45" s="8"/>
      <c r="B45" s="15" t="s">
        <v>60</v>
      </c>
      <c r="C45" s="10" t="s">
        <v>61</v>
      </c>
      <c r="D45" s="19"/>
      <c r="E45" s="19"/>
      <c r="F45" s="18">
        <f t="shared" si="2"/>
        <v>0</v>
      </c>
      <c r="G45" s="21"/>
      <c r="H45" s="18">
        <f t="shared" si="1"/>
        <v>0</v>
      </c>
      <c r="I45" s="22"/>
    </row>
    <row r="46" spans="1:9" ht="25.5" x14ac:dyDescent="0.25">
      <c r="A46" s="8"/>
      <c r="B46" s="9" t="s">
        <v>62</v>
      </c>
      <c r="C46" s="10" t="s">
        <v>64</v>
      </c>
      <c r="D46" s="19"/>
      <c r="E46" s="19"/>
      <c r="F46" s="18">
        <f t="shared" si="2"/>
        <v>0</v>
      </c>
      <c r="G46" s="21"/>
      <c r="H46" s="18">
        <f t="shared" si="1"/>
        <v>0</v>
      </c>
      <c r="I46" s="22"/>
    </row>
    <row r="47" spans="1:9" ht="39" x14ac:dyDescent="0.25">
      <c r="A47" s="8"/>
      <c r="B47" s="15" t="s">
        <v>63</v>
      </c>
      <c r="C47" s="10" t="s">
        <v>64</v>
      </c>
      <c r="D47" s="19"/>
      <c r="E47" s="19"/>
      <c r="F47" s="18">
        <f t="shared" si="2"/>
        <v>0</v>
      </c>
      <c r="G47" s="21"/>
      <c r="H47" s="18">
        <f t="shared" si="1"/>
        <v>0</v>
      </c>
      <c r="I47" s="22"/>
    </row>
    <row r="48" spans="1:9" ht="38.25" x14ac:dyDescent="0.25">
      <c r="A48" s="8"/>
      <c r="B48" s="9" t="s">
        <v>65</v>
      </c>
      <c r="C48" s="10" t="s">
        <v>66</v>
      </c>
      <c r="D48" s="19"/>
      <c r="E48" s="19"/>
      <c r="F48" s="18">
        <f t="shared" si="2"/>
        <v>0</v>
      </c>
      <c r="G48" s="21"/>
      <c r="H48" s="18">
        <f t="shared" si="1"/>
        <v>0</v>
      </c>
      <c r="I48" s="22"/>
    </row>
    <row r="49" spans="1:9" ht="25.5" x14ac:dyDescent="0.25">
      <c r="A49" s="8"/>
      <c r="B49" s="13" t="s">
        <v>67</v>
      </c>
      <c r="C49" s="10" t="s">
        <v>69</v>
      </c>
      <c r="D49" s="19"/>
      <c r="E49" s="19"/>
      <c r="F49" s="18">
        <f t="shared" si="2"/>
        <v>0</v>
      </c>
      <c r="G49" s="21"/>
      <c r="H49" s="18">
        <f t="shared" si="1"/>
        <v>0</v>
      </c>
      <c r="I49" s="22"/>
    </row>
    <row r="50" spans="1:9" ht="26.25" x14ac:dyDescent="0.25">
      <c r="A50" s="8"/>
      <c r="B50" s="15" t="s">
        <v>68</v>
      </c>
      <c r="C50" s="10" t="s">
        <v>69</v>
      </c>
      <c r="D50" s="19"/>
      <c r="E50" s="19"/>
      <c r="F50" s="18">
        <f t="shared" si="2"/>
        <v>0</v>
      </c>
      <c r="G50" s="21"/>
      <c r="H50" s="18">
        <f t="shared" si="1"/>
        <v>0</v>
      </c>
      <c r="I50" s="22"/>
    </row>
    <row r="51" spans="1:9" ht="25.5" x14ac:dyDescent="0.25">
      <c r="A51" s="8"/>
      <c r="B51" s="9" t="s">
        <v>70</v>
      </c>
      <c r="C51" s="10" t="s">
        <v>73</v>
      </c>
      <c r="D51" s="19"/>
      <c r="E51" s="19"/>
      <c r="F51" s="18">
        <f t="shared" si="2"/>
        <v>0</v>
      </c>
      <c r="G51" s="21"/>
      <c r="H51" s="18">
        <f t="shared" si="1"/>
        <v>0</v>
      </c>
      <c r="I51" s="22"/>
    </row>
    <row r="52" spans="1:9" ht="38.25" x14ac:dyDescent="0.25">
      <c r="A52" s="8"/>
      <c r="B52" s="9" t="s">
        <v>71</v>
      </c>
      <c r="C52" s="10" t="s">
        <v>73</v>
      </c>
      <c r="D52" s="19"/>
      <c r="E52" s="19"/>
      <c r="F52" s="18">
        <f t="shared" si="2"/>
        <v>0</v>
      </c>
      <c r="G52" s="21"/>
      <c r="H52" s="18">
        <f t="shared" si="1"/>
        <v>0</v>
      </c>
      <c r="I52" s="22"/>
    </row>
    <row r="53" spans="1:9" x14ac:dyDescent="0.25">
      <c r="A53" s="8"/>
      <c r="B53" s="9" t="s">
        <v>72</v>
      </c>
      <c r="C53" s="10" t="s">
        <v>73</v>
      </c>
      <c r="D53" s="19"/>
      <c r="E53" s="19"/>
      <c r="F53" s="18">
        <f t="shared" si="2"/>
        <v>0</v>
      </c>
      <c r="G53" s="21"/>
      <c r="H53" s="18">
        <f t="shared" si="1"/>
        <v>0</v>
      </c>
      <c r="I53" s="22"/>
    </row>
    <row r="54" spans="1:9" ht="25.5" x14ac:dyDescent="0.25">
      <c r="A54" s="8"/>
      <c r="B54" s="9" t="s">
        <v>74</v>
      </c>
      <c r="C54" s="10" t="s">
        <v>73</v>
      </c>
      <c r="D54" s="19"/>
      <c r="E54" s="19"/>
      <c r="F54" s="18">
        <f t="shared" si="2"/>
        <v>0</v>
      </c>
      <c r="G54" s="21"/>
      <c r="H54" s="18">
        <f t="shared" si="1"/>
        <v>0</v>
      </c>
      <c r="I54" s="22"/>
    </row>
    <row r="55" spans="1:9" ht="25.5" x14ac:dyDescent="0.25">
      <c r="A55" s="8"/>
      <c r="B55" s="9" t="s">
        <v>75</v>
      </c>
      <c r="C55" s="10" t="s">
        <v>81</v>
      </c>
      <c r="D55" s="19"/>
      <c r="E55" s="19"/>
      <c r="F55" s="18">
        <f t="shared" si="2"/>
        <v>0</v>
      </c>
      <c r="G55" s="21"/>
      <c r="H55" s="18">
        <f t="shared" si="1"/>
        <v>0</v>
      </c>
      <c r="I55" s="22"/>
    </row>
    <row r="56" spans="1:9" ht="25.5" x14ac:dyDescent="0.25">
      <c r="A56" s="8"/>
      <c r="B56" s="9" t="s">
        <v>76</v>
      </c>
      <c r="C56" s="10" t="s">
        <v>81</v>
      </c>
      <c r="D56" s="19"/>
      <c r="E56" s="19"/>
      <c r="F56" s="18">
        <f t="shared" si="2"/>
        <v>0</v>
      </c>
      <c r="G56" s="21"/>
      <c r="H56" s="18">
        <f t="shared" si="1"/>
        <v>0</v>
      </c>
      <c r="I56" s="22"/>
    </row>
    <row r="57" spans="1:9" ht="25.5" x14ac:dyDescent="0.25">
      <c r="A57" s="8"/>
      <c r="B57" s="9" t="s">
        <v>77</v>
      </c>
      <c r="C57" s="10" t="s">
        <v>81</v>
      </c>
      <c r="D57" s="19"/>
      <c r="E57" s="19"/>
      <c r="F57" s="18">
        <f t="shared" si="2"/>
        <v>0</v>
      </c>
      <c r="G57" s="21"/>
      <c r="H57" s="18">
        <f t="shared" si="1"/>
        <v>0</v>
      </c>
      <c r="I57" s="22"/>
    </row>
    <row r="58" spans="1:9" ht="25.5" x14ac:dyDescent="0.25">
      <c r="A58" s="8"/>
      <c r="B58" s="9" t="s">
        <v>78</v>
      </c>
      <c r="C58" s="10" t="s">
        <v>81</v>
      </c>
      <c r="D58" s="19"/>
      <c r="E58" s="19"/>
      <c r="F58" s="18">
        <f t="shared" si="2"/>
        <v>0</v>
      </c>
      <c r="G58" s="21"/>
      <c r="H58" s="18">
        <f t="shared" si="1"/>
        <v>0</v>
      </c>
      <c r="I58" s="22"/>
    </row>
    <row r="59" spans="1:9" ht="25.5" x14ac:dyDescent="0.25">
      <c r="A59" s="8"/>
      <c r="B59" s="9" t="s">
        <v>79</v>
      </c>
      <c r="C59" s="10" t="s">
        <v>81</v>
      </c>
      <c r="D59" s="19"/>
      <c r="E59" s="19"/>
      <c r="F59" s="18">
        <f t="shared" si="2"/>
        <v>0</v>
      </c>
      <c r="G59" s="21"/>
      <c r="H59" s="18">
        <f t="shared" si="1"/>
        <v>0</v>
      </c>
      <c r="I59" s="22"/>
    </row>
    <row r="60" spans="1:9" x14ac:dyDescent="0.25">
      <c r="A60" s="8"/>
      <c r="B60" s="9" t="s">
        <v>80</v>
      </c>
      <c r="C60" s="10" t="s">
        <v>81</v>
      </c>
      <c r="D60" s="19"/>
      <c r="E60" s="19"/>
      <c r="F60" s="18">
        <f t="shared" si="2"/>
        <v>0</v>
      </c>
      <c r="G60" s="21"/>
      <c r="H60" s="18">
        <f t="shared" si="1"/>
        <v>0</v>
      </c>
      <c r="I60" s="22"/>
    </row>
    <row r="61" spans="1:9" x14ac:dyDescent="0.25">
      <c r="A61" s="8"/>
      <c r="B61" s="9" t="s">
        <v>82</v>
      </c>
      <c r="C61" s="10" t="s">
        <v>81</v>
      </c>
      <c r="D61" s="19"/>
      <c r="E61" s="19"/>
      <c r="F61" s="18">
        <f t="shared" si="2"/>
        <v>0</v>
      </c>
      <c r="G61" s="21"/>
      <c r="H61" s="18">
        <f t="shared" si="1"/>
        <v>0</v>
      </c>
      <c r="I61" s="22"/>
    </row>
    <row r="62" spans="1:9" ht="26.25" x14ac:dyDescent="0.25">
      <c r="A62" s="8"/>
      <c r="B62" s="15" t="s">
        <v>83</v>
      </c>
      <c r="C62" s="10" t="s">
        <v>81</v>
      </c>
      <c r="D62" s="19"/>
      <c r="E62" s="19"/>
      <c r="F62" s="18">
        <f t="shared" si="2"/>
        <v>0</v>
      </c>
      <c r="G62" s="21"/>
      <c r="H62" s="18">
        <f t="shared" si="1"/>
        <v>0</v>
      </c>
      <c r="I62" s="22"/>
    </row>
    <row r="63" spans="1:9" ht="38.25" x14ac:dyDescent="0.25">
      <c r="A63" s="8"/>
      <c r="B63" s="9" t="s">
        <v>84</v>
      </c>
      <c r="C63" s="10" t="s">
        <v>86</v>
      </c>
      <c r="D63" s="19"/>
      <c r="E63" s="19"/>
      <c r="F63" s="18">
        <f t="shared" si="2"/>
        <v>0</v>
      </c>
      <c r="G63" s="21"/>
      <c r="H63" s="18">
        <f t="shared" si="1"/>
        <v>0</v>
      </c>
      <c r="I63" s="22"/>
    </row>
    <row r="64" spans="1:9" ht="26.25" x14ac:dyDescent="0.25">
      <c r="A64" s="8"/>
      <c r="B64" s="15" t="s">
        <v>85</v>
      </c>
      <c r="C64" s="10" t="s">
        <v>86</v>
      </c>
      <c r="D64" s="19"/>
      <c r="E64" s="19"/>
      <c r="F64" s="18">
        <f t="shared" si="2"/>
        <v>0</v>
      </c>
      <c r="G64" s="21"/>
      <c r="H64" s="18">
        <f t="shared" si="1"/>
        <v>0</v>
      </c>
      <c r="I64" s="22"/>
    </row>
    <row r="65" spans="1:9" ht="38.25" x14ac:dyDescent="0.25">
      <c r="A65" s="8"/>
      <c r="B65" s="9" t="s">
        <v>87</v>
      </c>
      <c r="C65" s="10" t="s">
        <v>89</v>
      </c>
      <c r="D65" s="19"/>
      <c r="E65" s="19"/>
      <c r="F65" s="18">
        <f t="shared" si="2"/>
        <v>0</v>
      </c>
      <c r="G65" s="21"/>
      <c r="H65" s="18">
        <f t="shared" si="1"/>
        <v>0</v>
      </c>
      <c r="I65" s="22"/>
    </row>
    <row r="66" spans="1:9" ht="39" x14ac:dyDescent="0.25">
      <c r="A66" s="8"/>
      <c r="B66" s="15" t="s">
        <v>88</v>
      </c>
      <c r="C66" s="10" t="s">
        <v>89</v>
      </c>
      <c r="D66" s="19"/>
      <c r="E66" s="19"/>
      <c r="F66" s="18">
        <f t="shared" si="2"/>
        <v>0</v>
      </c>
      <c r="G66" s="21"/>
      <c r="H66" s="18">
        <f t="shared" si="1"/>
        <v>0</v>
      </c>
      <c r="I66" s="22"/>
    </row>
    <row r="67" spans="1:9" x14ac:dyDescent="0.25">
      <c r="A67" s="8"/>
      <c r="B67" s="9" t="s">
        <v>90</v>
      </c>
      <c r="C67" s="10" t="s">
        <v>93</v>
      </c>
      <c r="D67" s="19"/>
      <c r="E67" s="19"/>
      <c r="F67" s="18">
        <f t="shared" si="2"/>
        <v>0</v>
      </c>
      <c r="G67" s="21"/>
      <c r="H67" s="18">
        <f t="shared" si="1"/>
        <v>0</v>
      </c>
      <c r="I67" s="22"/>
    </row>
    <row r="68" spans="1:9" ht="38.25" x14ac:dyDescent="0.25">
      <c r="A68" s="8"/>
      <c r="B68" s="9" t="s">
        <v>91</v>
      </c>
      <c r="C68" s="10" t="s">
        <v>93</v>
      </c>
      <c r="D68" s="19"/>
      <c r="E68" s="19"/>
      <c r="F68" s="18">
        <f t="shared" ref="F68:F73" si="3">IF(D68*E68&gt;0,INDEX(Баллы,D68,E68),0)</f>
        <v>0</v>
      </c>
      <c r="G68" s="21"/>
      <c r="H68" s="18">
        <f t="shared" si="1"/>
        <v>0</v>
      </c>
      <c r="I68" s="22"/>
    </row>
    <row r="69" spans="1:9" ht="26.25" x14ac:dyDescent="0.25">
      <c r="A69" s="8"/>
      <c r="B69" s="15" t="s">
        <v>92</v>
      </c>
      <c r="C69" s="10" t="s">
        <v>93</v>
      </c>
      <c r="D69" s="19"/>
      <c r="E69" s="19"/>
      <c r="F69" s="18">
        <f t="shared" si="3"/>
        <v>0</v>
      </c>
      <c r="G69" s="21"/>
      <c r="H69" s="18">
        <f t="shared" ref="H69:H73" si="4">F69*G69</f>
        <v>0</v>
      </c>
      <c r="I69" s="22"/>
    </row>
    <row r="70" spans="1:9" x14ac:dyDescent="0.25">
      <c r="A70" s="8"/>
      <c r="B70" s="9" t="s">
        <v>94</v>
      </c>
      <c r="C70" s="10" t="s">
        <v>96</v>
      </c>
      <c r="D70" s="19"/>
      <c r="E70" s="19"/>
      <c r="F70" s="18">
        <f t="shared" si="3"/>
        <v>0</v>
      </c>
      <c r="G70" s="21"/>
      <c r="H70" s="18">
        <f t="shared" si="4"/>
        <v>0</v>
      </c>
      <c r="I70" s="22"/>
    </row>
    <row r="71" spans="1:9" x14ac:dyDescent="0.25">
      <c r="A71" s="8"/>
      <c r="B71" s="10" t="s">
        <v>95</v>
      </c>
      <c r="C71" s="10" t="s">
        <v>96</v>
      </c>
      <c r="D71" s="19"/>
      <c r="E71" s="19"/>
      <c r="F71" s="18">
        <f t="shared" si="3"/>
        <v>0</v>
      </c>
      <c r="G71" s="21"/>
      <c r="H71" s="18">
        <f t="shared" si="4"/>
        <v>0</v>
      </c>
      <c r="I71" s="22"/>
    </row>
    <row r="72" spans="1:9" x14ac:dyDescent="0.25">
      <c r="A72" s="8"/>
      <c r="B72" s="9" t="s">
        <v>97</v>
      </c>
      <c r="C72" s="10" t="s">
        <v>99</v>
      </c>
      <c r="D72" s="19"/>
      <c r="E72" s="19"/>
      <c r="F72" s="18">
        <f t="shared" si="3"/>
        <v>0</v>
      </c>
      <c r="G72" s="21"/>
      <c r="H72" s="18">
        <f t="shared" si="4"/>
        <v>0</v>
      </c>
      <c r="I72" s="22"/>
    </row>
    <row r="73" spans="1:9" x14ac:dyDescent="0.25">
      <c r="A73" s="8"/>
      <c r="B73" s="10" t="s">
        <v>98</v>
      </c>
      <c r="C73" s="10" t="s">
        <v>99</v>
      </c>
      <c r="D73" s="19"/>
      <c r="E73" s="19"/>
      <c r="F73" s="18">
        <f t="shared" si="3"/>
        <v>0</v>
      </c>
      <c r="G73" s="21"/>
      <c r="H73" s="18">
        <f t="shared" si="4"/>
        <v>0</v>
      </c>
      <c r="I73" s="22"/>
    </row>
  </sheetData>
  <mergeCells count="8">
    <mergeCell ref="A1:I1"/>
    <mergeCell ref="D2:F2"/>
    <mergeCell ref="A2:A3"/>
    <mergeCell ref="B2:B3"/>
    <mergeCell ref="C2:C3"/>
    <mergeCell ref="I2:I3"/>
    <mergeCell ref="G2:G3"/>
    <mergeCell ref="H2:H3"/>
  </mergeCells>
  <dataValidations count="3">
    <dataValidation type="list" allowBlank="1" showInputMessage="1" showErrorMessage="1" promptTitle="Убыток" prompt="6  Максимальный (более 18 млн. руб.)_x000a_5  Критический (9 – 18 млн. руб.)_x000a_4  Значительный (4,5 – 9 млн. руб.)_x000a_3  Умеренный (1.8 – 4.5 млн. руб.)_x000a_2  Минимальный (180 тыс.  – 1,8 млн. руб.)_x000a_1  Нет влияния (менее 180 тыс. руб.)_x000a_" sqref="D4:D73">
      <formula1>убыток</formula1>
    </dataValidation>
    <dataValidation type="list" allowBlank="1" showInputMessage="1" showErrorMessage="1" promptTitle="Вероятность" prompt="6  Максимальная _x000a_5  Критическая _x000a_4  Высокая _x000a_3  Средняя _x000a_2  Маловероятная _x000a_2  Практически невозможная _x000a_" sqref="E4:E73">
      <formula1>вероятность</formula1>
    </dataValidation>
    <dataValidation type="list" allowBlank="1" showInputMessage="1" showErrorMessage="1" promptTitle="Контрольные процедуры:" prompt="0.2    максимально снижают риск_x000a_0.4   в значительной мере снижают  риск_x000a_0.6   обеспечивают покрытие риска, но могут быть улучшены _x000a_0.8   не покрывают риск  _x000a_1.0  отсутствуют " sqref="G4:G73">
      <mc:AlternateContent xmlns:x12ac="http://schemas.microsoft.com/office/spreadsheetml/2011/1/ac" xmlns:mc="http://schemas.openxmlformats.org/markup-compatibility/2006">
        <mc:Choice Requires="x12ac">
          <x12ac:list>"0,2","0,4","0,6","0,8",1</x12ac:list>
        </mc:Choice>
        <mc:Fallback>
          <formula1>"0,2,0,4,0,6,0,8,1"</formula1>
        </mc:Fallback>
      </mc:AlternateContent>
    </dataValidation>
  </dataValidations>
  <pageMargins left="0.7" right="0.7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C3" sqref="C3"/>
    </sheetView>
  </sheetViews>
  <sheetFormatPr defaultRowHeight="15" x14ac:dyDescent="0.25"/>
  <sheetData>
    <row r="1" spans="1:7" x14ac:dyDescent="0.25">
      <c r="A1" t="s">
        <v>6</v>
      </c>
      <c r="C1" t="s">
        <v>7</v>
      </c>
    </row>
    <row r="2" spans="1:7" x14ac:dyDescent="0.25">
      <c r="A2" s="7"/>
      <c r="B2" s="6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</row>
    <row r="3" spans="1:7" ht="15.75" thickBot="1" x14ac:dyDescent="0.3">
      <c r="A3" s="8">
        <v>1</v>
      </c>
      <c r="B3" s="4">
        <v>1</v>
      </c>
      <c r="C3" s="4">
        <v>1</v>
      </c>
      <c r="D3" s="4">
        <v>2</v>
      </c>
      <c r="E3" s="3">
        <v>3</v>
      </c>
      <c r="F3" s="2">
        <v>4</v>
      </c>
      <c r="G3" s="2">
        <v>4</v>
      </c>
    </row>
    <row r="4" spans="1:7" ht="15.75" thickBot="1" x14ac:dyDescent="0.3">
      <c r="A4" s="8">
        <v>2</v>
      </c>
      <c r="B4" s="4">
        <v>1</v>
      </c>
      <c r="C4" s="4">
        <v>2</v>
      </c>
      <c r="D4" s="3">
        <v>3</v>
      </c>
      <c r="E4" s="2">
        <v>4</v>
      </c>
      <c r="F4" s="2">
        <v>5</v>
      </c>
      <c r="G4" s="2">
        <v>5</v>
      </c>
    </row>
    <row r="5" spans="1:7" ht="15.75" thickBot="1" x14ac:dyDescent="0.3">
      <c r="A5" s="8">
        <v>3</v>
      </c>
      <c r="B5" s="4">
        <v>2</v>
      </c>
      <c r="C5" s="3">
        <v>3</v>
      </c>
      <c r="D5" s="2">
        <v>4</v>
      </c>
      <c r="E5" s="2">
        <v>5</v>
      </c>
      <c r="F5" s="2">
        <v>5</v>
      </c>
      <c r="G5" s="2">
        <v>5</v>
      </c>
    </row>
    <row r="6" spans="1:7" ht="15.75" thickBot="1" x14ac:dyDescent="0.3">
      <c r="A6" s="8">
        <v>4</v>
      </c>
      <c r="B6" s="3">
        <v>3</v>
      </c>
      <c r="C6" s="2">
        <v>4</v>
      </c>
      <c r="D6" s="2">
        <v>5</v>
      </c>
      <c r="E6" s="2">
        <v>5</v>
      </c>
      <c r="F6" s="2">
        <v>5</v>
      </c>
      <c r="G6" s="2">
        <v>5</v>
      </c>
    </row>
    <row r="7" spans="1:7" ht="15.75" thickBot="1" x14ac:dyDescent="0.3">
      <c r="A7" s="8">
        <v>5</v>
      </c>
      <c r="B7" s="2">
        <v>4</v>
      </c>
      <c r="C7" s="2">
        <v>5</v>
      </c>
      <c r="D7" s="2">
        <v>5</v>
      </c>
      <c r="E7" s="2">
        <v>5</v>
      </c>
      <c r="F7" s="2">
        <v>5</v>
      </c>
      <c r="G7" s="2">
        <v>5</v>
      </c>
    </row>
    <row r="8" spans="1:7" ht="15.75" thickBot="1" x14ac:dyDescent="0.3">
      <c r="A8" s="8">
        <v>6</v>
      </c>
      <c r="B8" s="1">
        <v>4</v>
      </c>
      <c r="C8" s="1">
        <v>5</v>
      </c>
      <c r="D8" s="1">
        <v>5</v>
      </c>
      <c r="E8" s="1">
        <v>5</v>
      </c>
      <c r="F8" s="1">
        <v>5</v>
      </c>
      <c r="G8" s="1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Операционный риск</vt:lpstr>
      <vt:lpstr>Баллы</vt:lpstr>
      <vt:lpstr>Баллы</vt:lpstr>
      <vt:lpstr>вероятность</vt:lpstr>
      <vt:lpstr>убыток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Завизион Наталья Геннадиевна</dc:creator>
  <cp:lastModifiedBy>Кобелев Павел Игоревич</cp:lastModifiedBy>
  <cp:lastPrinted>2014-07-23T10:05:31Z</cp:lastPrinted>
  <dcterms:created xsi:type="dcterms:W3CDTF">2014-07-23T10:04:38Z</dcterms:created>
  <dcterms:modified xsi:type="dcterms:W3CDTF">2014-07-25T11:21:15Z</dcterms:modified>
</cp:coreProperties>
</file>