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20955" windowHeight="9720"/>
  </bookViews>
  <sheets>
    <sheet name="ВОП1" sheetId="1" r:id="rId1"/>
  </sheets>
  <calcPr calcId="125725"/>
</workbook>
</file>

<file path=xl/calcChain.xml><?xml version="1.0" encoding="utf-8"?>
<calcChain xmlns="http://schemas.openxmlformats.org/spreadsheetml/2006/main">
  <c r="H14" i="1"/>
  <c r="T14"/>
  <c r="H10" l="1"/>
  <c r="P10"/>
  <c r="D11"/>
  <c r="L11"/>
  <c r="T11"/>
  <c r="H12"/>
  <c r="P12"/>
  <c r="D13"/>
  <c r="L13"/>
  <c r="T13"/>
  <c r="P14"/>
  <c r="D10"/>
  <c r="L10"/>
  <c r="T10"/>
  <c r="H11"/>
  <c r="P11"/>
  <c r="D12"/>
  <c r="L12"/>
  <c r="T12"/>
  <c r="H13"/>
  <c r="P13"/>
  <c r="D14"/>
  <c r="L14"/>
  <c r="T15" l="1"/>
  <c r="D15"/>
  <c r="H15"/>
  <c r="L15"/>
  <c r="P15"/>
  <c r="V15" l="1"/>
  <c r="V16" s="1"/>
</calcChain>
</file>

<file path=xl/sharedStrings.xml><?xml version="1.0" encoding="utf-8"?>
<sst xmlns="http://schemas.openxmlformats.org/spreadsheetml/2006/main" count="27" uniqueCount="15">
  <si>
    <t>Расчет СКПН по участкам "ВОП"</t>
  </si>
  <si>
    <t>июнь</t>
  </si>
  <si>
    <t>№ участка</t>
  </si>
  <si>
    <t>Сумма к распределению на участок:</t>
  </si>
  <si>
    <t>Дополнительный персонал:</t>
  </si>
  <si>
    <t>Работникам участка:</t>
  </si>
  <si>
    <t>Врачи</t>
  </si>
  <si>
    <t>%</t>
  </si>
  <si>
    <t>Сумма</t>
  </si>
  <si>
    <t>Подпись</t>
  </si>
  <si>
    <t>СМР</t>
  </si>
  <si>
    <t>Акушерка</t>
  </si>
  <si>
    <t>СР</t>
  </si>
  <si>
    <t>Психолог</t>
  </si>
  <si>
    <t>Итого</t>
  </si>
</sst>
</file>

<file path=xl/styles.xml><?xml version="1.0" encoding="utf-8"?>
<styleSheet xmlns="http://schemas.openxmlformats.org/spreadsheetml/2006/main">
  <numFmts count="2">
    <numFmt numFmtId="164" formatCode="0.0%"/>
    <numFmt numFmtId="166" formatCode="0.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2" xfId="0" applyFont="1" applyBorder="1"/>
    <xf numFmtId="0" fontId="1" fillId="0" borderId="5" xfId="0" applyFont="1" applyBorder="1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3" fontId="1" fillId="0" borderId="2" xfId="0" applyNumberFormat="1" applyFont="1" applyBorder="1"/>
    <xf numFmtId="3" fontId="1" fillId="0" borderId="0" xfId="0" applyNumberFormat="1" applyFont="1" applyBorder="1"/>
    <xf numFmtId="9" fontId="1" fillId="0" borderId="1" xfId="0" applyNumberFormat="1" applyFont="1" applyBorder="1"/>
    <xf numFmtId="4" fontId="2" fillId="0" borderId="2" xfId="0" applyNumberFormat="1" applyFont="1" applyBorder="1"/>
    <xf numFmtId="4" fontId="2" fillId="0" borderId="0" xfId="0" applyNumberFormat="1" applyFont="1" applyBorder="1"/>
    <xf numFmtId="0" fontId="3" fillId="0" borderId="0" xfId="0" applyFont="1" applyAlignment="1">
      <alignment horizontal="center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Border="1"/>
    <xf numFmtId="0" fontId="0" fillId="0" borderId="0" xfId="0" applyFont="1"/>
    <xf numFmtId="9" fontId="0" fillId="0" borderId="1" xfId="0" applyNumberFormat="1" applyFont="1" applyBorder="1"/>
    <xf numFmtId="2" fontId="0" fillId="0" borderId="1" xfId="0" applyNumberFormat="1" applyFont="1" applyBorder="1"/>
    <xf numFmtId="164" fontId="0" fillId="0" borderId="1" xfId="0" applyNumberFormat="1" applyFont="1" applyBorder="1"/>
    <xf numFmtId="4" fontId="0" fillId="0" borderId="1" xfId="0" applyNumberFormat="1" applyFont="1" applyBorder="1"/>
    <xf numFmtId="10" fontId="0" fillId="0" borderId="1" xfId="0" applyNumberFormat="1" applyFont="1" applyBorder="1"/>
    <xf numFmtId="4" fontId="0" fillId="0" borderId="0" xfId="0" applyNumberFormat="1" applyFont="1"/>
    <xf numFmtId="166" fontId="0" fillId="0" borderId="1" xfId="0" applyNumberFormat="1" applyFont="1" applyBorder="1"/>
    <xf numFmtId="2" fontId="0" fillId="2" borderId="1" xfId="0" applyNumberFormat="1" applyFont="1" applyFill="1" applyBorder="1"/>
    <xf numFmtId="1" fontId="0" fillId="2" borderId="1" xfId="0" applyNumberFormat="1" applyFont="1" applyFill="1" applyBorder="1"/>
    <xf numFmtId="0" fontId="0" fillId="2" borderId="1" xfId="0" applyFont="1" applyFill="1" applyBorder="1"/>
    <xf numFmtId="4" fontId="0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2:V16"/>
  <sheetViews>
    <sheetView tabSelected="1" view="pageBreakPreview" zoomScaleNormal="100" zoomScaleSheetLayoutView="100" workbookViewId="0">
      <selection activeCell="H9" sqref="H9"/>
    </sheetView>
  </sheetViews>
  <sheetFormatPr defaultRowHeight="15"/>
  <cols>
    <col min="1" max="1" width="3.7109375" customWidth="1"/>
    <col min="2" max="2" width="11.5703125" customWidth="1"/>
    <col min="3" max="3" width="4.7109375" customWidth="1"/>
    <col min="4" max="4" width="12.28515625" customWidth="1"/>
    <col min="5" max="5" width="8.28515625" customWidth="1"/>
    <col min="6" max="6" width="11.5703125" customWidth="1"/>
    <col min="7" max="7" width="4.7109375" customWidth="1"/>
    <col min="8" max="8" width="12.28515625" customWidth="1"/>
    <col min="9" max="9" width="8.28515625" customWidth="1"/>
    <col min="10" max="10" width="11.5703125" customWidth="1"/>
    <col min="11" max="11" width="4.28515625" customWidth="1"/>
    <col min="12" max="12" width="12.28515625" customWidth="1"/>
    <col min="13" max="13" width="8.28515625" customWidth="1"/>
    <col min="14" max="14" width="11.5703125" customWidth="1"/>
    <col min="15" max="15" width="5.5703125" customWidth="1"/>
    <col min="16" max="16" width="12.28515625" customWidth="1"/>
    <col min="17" max="17" width="8.28515625" customWidth="1"/>
    <col min="18" max="18" width="12.85546875" customWidth="1"/>
    <col min="19" max="19" width="5.5703125" customWidth="1"/>
    <col min="20" max="20" width="12.28515625" customWidth="1"/>
    <col min="21" max="21" width="8.28515625" customWidth="1"/>
    <col min="22" max="22" width="12.5703125" customWidth="1"/>
    <col min="23" max="23" width="10.140625" customWidth="1"/>
    <col min="25" max="25" width="12.7109375" customWidth="1"/>
    <col min="26" max="26" width="5.85546875" customWidth="1"/>
    <col min="27" max="27" width="10.140625" customWidth="1"/>
  </cols>
  <sheetData>
    <row r="2" spans="1:2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2"/>
      <c r="L2" s="2"/>
    </row>
    <row r="3" spans="1:22">
      <c r="B3" t="s">
        <v>1</v>
      </c>
    </row>
    <row r="4" spans="1:22" ht="15.75">
      <c r="A4" s="3">
        <v>1</v>
      </c>
      <c r="B4" s="4" t="s">
        <v>2</v>
      </c>
      <c r="C4" s="5"/>
      <c r="D4" s="5"/>
      <c r="E4" s="6"/>
      <c r="F4" s="7">
        <v>1</v>
      </c>
      <c r="G4" s="8"/>
      <c r="H4" s="9"/>
      <c r="I4" s="10"/>
      <c r="J4" s="10"/>
      <c r="K4" s="11"/>
      <c r="L4" s="11"/>
      <c r="M4" s="10"/>
      <c r="N4" s="10"/>
    </row>
    <row r="5" spans="1:22" ht="15.75">
      <c r="A5" s="3">
        <v>2</v>
      </c>
      <c r="B5" s="4" t="s">
        <v>3</v>
      </c>
      <c r="C5" s="5"/>
      <c r="D5" s="5"/>
      <c r="E5" s="6"/>
      <c r="F5" s="12"/>
      <c r="G5" s="8"/>
      <c r="H5" s="9"/>
      <c r="I5" s="10"/>
      <c r="J5" s="10"/>
      <c r="K5" s="13"/>
      <c r="L5" s="13"/>
      <c r="M5" s="10"/>
      <c r="N5" s="10"/>
    </row>
    <row r="6" spans="1:22" ht="15.75">
      <c r="A6" s="3">
        <v>3</v>
      </c>
      <c r="B6" s="4" t="s">
        <v>4</v>
      </c>
      <c r="C6" s="5"/>
      <c r="D6" s="6"/>
      <c r="E6" s="14">
        <v>0.2</v>
      </c>
      <c r="F6" s="15"/>
      <c r="G6" s="8"/>
      <c r="H6" s="9"/>
      <c r="I6" s="10"/>
      <c r="J6" s="10"/>
      <c r="K6" s="16"/>
      <c r="L6" s="16"/>
      <c r="M6" s="10"/>
      <c r="N6" s="10"/>
    </row>
    <row r="7" spans="1:22" ht="15.75">
      <c r="A7" s="3">
        <v>4</v>
      </c>
      <c r="B7" s="4" t="s">
        <v>5</v>
      </c>
      <c r="C7" s="5"/>
      <c r="D7" s="6"/>
      <c r="E7" s="14">
        <v>0.8</v>
      </c>
      <c r="F7" s="15">
        <v>138662</v>
      </c>
      <c r="G7" s="8"/>
      <c r="H7" s="9"/>
      <c r="I7" s="10"/>
      <c r="J7" s="10"/>
      <c r="K7" s="16"/>
      <c r="L7" s="16"/>
      <c r="M7" s="10"/>
      <c r="N7" s="10"/>
    </row>
    <row r="8" spans="1:2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2">
      <c r="A9" s="18"/>
      <c r="B9" s="19" t="s">
        <v>6</v>
      </c>
      <c r="C9" s="19" t="s">
        <v>7</v>
      </c>
      <c r="D9" s="19" t="s">
        <v>8</v>
      </c>
      <c r="E9" s="18" t="s">
        <v>9</v>
      </c>
      <c r="F9" s="18" t="s">
        <v>10</v>
      </c>
      <c r="G9" s="19" t="s">
        <v>7</v>
      </c>
      <c r="H9" s="19" t="s">
        <v>8</v>
      </c>
      <c r="I9" s="18" t="s">
        <v>9</v>
      </c>
      <c r="J9" s="18" t="s">
        <v>11</v>
      </c>
      <c r="K9" s="19" t="s">
        <v>7</v>
      </c>
      <c r="L9" s="19" t="s">
        <v>8</v>
      </c>
      <c r="M9" s="18" t="s">
        <v>9</v>
      </c>
      <c r="N9" s="20" t="s">
        <v>12</v>
      </c>
      <c r="O9" s="19" t="s">
        <v>7</v>
      </c>
      <c r="P9" s="19" t="s">
        <v>8</v>
      </c>
      <c r="Q9" s="18" t="s">
        <v>9</v>
      </c>
      <c r="R9" s="18" t="s">
        <v>13</v>
      </c>
      <c r="S9" s="19" t="s">
        <v>7</v>
      </c>
      <c r="T9" s="19" t="s">
        <v>8</v>
      </c>
      <c r="U9" s="18" t="s">
        <v>9</v>
      </c>
      <c r="V9" s="21"/>
    </row>
    <row r="10" spans="1:22">
      <c r="A10" s="18"/>
      <c r="B10" s="18"/>
      <c r="C10" s="22">
        <v>0.4</v>
      </c>
      <c r="D10" s="29">
        <f>F7*C10</f>
        <v>55464.800000000003</v>
      </c>
      <c r="E10" s="18"/>
      <c r="F10" s="18"/>
      <c r="G10" s="22">
        <v>0.25</v>
      </c>
      <c r="H10" s="30">
        <f>F7*G10</f>
        <v>34665.5</v>
      </c>
      <c r="I10" s="18"/>
      <c r="J10" s="18"/>
      <c r="K10" s="22">
        <v>0.01</v>
      </c>
      <c r="L10" s="29">
        <f>F7*K10</f>
        <v>1386.6200000000001</v>
      </c>
      <c r="M10" s="18"/>
      <c r="N10" s="18"/>
      <c r="O10" s="24">
        <v>2.5000000000000001E-2</v>
      </c>
      <c r="P10" s="31">
        <f>F7*O10</f>
        <v>3466.55</v>
      </c>
      <c r="Q10" s="18"/>
      <c r="R10" s="18"/>
      <c r="S10" s="24">
        <v>2.5000000000000001E-2</v>
      </c>
      <c r="T10" s="32">
        <f>F7*S10</f>
        <v>3466.55</v>
      </c>
      <c r="U10" s="18"/>
      <c r="V10" s="21"/>
    </row>
    <row r="11" spans="1:22">
      <c r="A11" s="18"/>
      <c r="B11" s="18"/>
      <c r="C11" s="18"/>
      <c r="D11" s="18">
        <f>F7*C11</f>
        <v>0</v>
      </c>
      <c r="E11" s="18"/>
      <c r="F11" s="18"/>
      <c r="G11" s="22">
        <v>0.25</v>
      </c>
      <c r="H11" s="31">
        <f>F7*G11</f>
        <v>34665.5</v>
      </c>
      <c r="I11" s="18"/>
      <c r="J11" s="18"/>
      <c r="K11" s="22">
        <v>0.01</v>
      </c>
      <c r="L11" s="31">
        <f>F7*K11</f>
        <v>1386.6200000000001</v>
      </c>
      <c r="M11" s="18"/>
      <c r="N11" s="18"/>
      <c r="O11" s="18"/>
      <c r="P11" s="18">
        <f>F7*O11</f>
        <v>0</v>
      </c>
      <c r="Q11" s="18"/>
      <c r="R11" s="18"/>
      <c r="S11" s="18"/>
      <c r="T11" s="25">
        <f>F7*S11</f>
        <v>0</v>
      </c>
      <c r="U11" s="18"/>
      <c r="V11" s="21"/>
    </row>
    <row r="12" spans="1:22">
      <c r="A12" s="18"/>
      <c r="B12" s="18"/>
      <c r="C12" s="18"/>
      <c r="D12" s="18">
        <f>F7*C12</f>
        <v>0</v>
      </c>
      <c r="E12" s="18"/>
      <c r="F12" s="18"/>
      <c r="G12" s="22"/>
      <c r="H12" s="18">
        <f>F7*G12</f>
        <v>0</v>
      </c>
      <c r="I12" s="18"/>
      <c r="J12" s="18"/>
      <c r="K12" s="26"/>
      <c r="L12" s="18">
        <f>F7*K12</f>
        <v>0</v>
      </c>
      <c r="M12" s="18"/>
      <c r="N12" s="18"/>
      <c r="O12" s="18"/>
      <c r="P12" s="18">
        <f>F7*O12</f>
        <v>0</v>
      </c>
      <c r="Q12" s="18"/>
      <c r="R12" s="18"/>
      <c r="S12" s="18"/>
      <c r="T12" s="25">
        <f>F7*S12</f>
        <v>0</v>
      </c>
      <c r="U12" s="18"/>
      <c r="V12" s="21"/>
    </row>
    <row r="13" spans="1:22">
      <c r="A13" s="18"/>
      <c r="B13" s="18"/>
      <c r="C13" s="18"/>
      <c r="D13" s="18">
        <f>F7*C13</f>
        <v>0</v>
      </c>
      <c r="E13" s="18"/>
      <c r="F13" s="18"/>
      <c r="G13" s="22"/>
      <c r="H13" s="18">
        <f>F7*G13</f>
        <v>0</v>
      </c>
      <c r="I13" s="18"/>
      <c r="J13" s="18"/>
      <c r="K13" s="26"/>
      <c r="L13" s="18">
        <f>F7*K13</f>
        <v>0</v>
      </c>
      <c r="M13" s="18"/>
      <c r="N13" s="18"/>
      <c r="O13" s="18"/>
      <c r="P13" s="18">
        <f>F7*O13</f>
        <v>0</v>
      </c>
      <c r="Q13" s="18"/>
      <c r="R13" s="18"/>
      <c r="S13" s="18"/>
      <c r="T13" s="25">
        <f>F7*S13</f>
        <v>0</v>
      </c>
      <c r="U13" s="18"/>
      <c r="V13" s="21"/>
    </row>
    <row r="14" spans="1:22">
      <c r="A14" s="18"/>
      <c r="B14" s="18"/>
      <c r="C14" s="18"/>
      <c r="D14" s="18">
        <f>F7*C14</f>
        <v>0</v>
      </c>
      <c r="E14" s="18"/>
      <c r="F14" s="18"/>
      <c r="G14" s="22"/>
      <c r="H14" s="18">
        <f>F8*G14</f>
        <v>0</v>
      </c>
      <c r="I14" s="18"/>
      <c r="J14" s="18"/>
      <c r="K14" s="26"/>
      <c r="L14" s="18">
        <f>F7*K14</f>
        <v>0</v>
      </c>
      <c r="M14" s="18"/>
      <c r="N14" s="18"/>
      <c r="O14" s="18"/>
      <c r="P14" s="18">
        <f>F7*O14</f>
        <v>0</v>
      </c>
      <c r="Q14" s="18"/>
      <c r="R14" s="18"/>
      <c r="S14" s="18"/>
      <c r="T14" s="25">
        <f>F7*S14</f>
        <v>0</v>
      </c>
      <c r="U14" s="18"/>
      <c r="V14" s="21"/>
    </row>
    <row r="15" spans="1:22">
      <c r="A15" s="18"/>
      <c r="B15" s="18" t="s">
        <v>14</v>
      </c>
      <c r="C15" s="18"/>
      <c r="D15" s="23">
        <f>SUM(D10:D14)</f>
        <v>55464.800000000003</v>
      </c>
      <c r="E15" s="18"/>
      <c r="F15" s="18"/>
      <c r="G15" s="18"/>
      <c r="H15" s="28">
        <f>SUM(H10:H14)</f>
        <v>69331</v>
      </c>
      <c r="I15" s="18"/>
      <c r="J15" s="18"/>
      <c r="K15" s="18"/>
      <c r="L15" s="18">
        <f>SUM(L10:L14)</f>
        <v>2773.2400000000002</v>
      </c>
      <c r="M15" s="18"/>
      <c r="N15" s="18"/>
      <c r="O15" s="18"/>
      <c r="P15" s="23">
        <f>SUM(P10:P14)</f>
        <v>3466.55</v>
      </c>
      <c r="Q15" s="18"/>
      <c r="R15" s="18"/>
      <c r="S15" s="18"/>
      <c r="T15" s="18">
        <f>SUM(T10:T14)</f>
        <v>3466.55</v>
      </c>
      <c r="U15" s="18"/>
      <c r="V15" s="21">
        <f>SUM(D15:U15)</f>
        <v>134502.14000000001</v>
      </c>
    </row>
    <row r="16" spans="1:2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7">
        <f>F7-V15</f>
        <v>4159.859999999986</v>
      </c>
    </row>
  </sheetData>
  <mergeCells count="5">
    <mergeCell ref="A2:J2"/>
    <mergeCell ref="B4:E4"/>
    <mergeCell ref="B5:E5"/>
    <mergeCell ref="B6:D6"/>
    <mergeCell ref="B7:D7"/>
  </mergeCells>
  <pageMargins left="0" right="0" top="0.74803149606299213" bottom="0.74803149606299213" header="0.31496062992125984" footer="0.31496062992125984"/>
  <pageSetup paperSize="9" scale="75" orientation="landscape" horizontalDpi="180" verticalDpi="180" r:id="rId1"/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ВОП1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2014-07-29T21:25:42Z</dcterms:created>
  <dcterms:modified xsi:type="dcterms:W3CDTF">2014-07-29T21:26:48Z</dcterms:modified>
</cp:coreProperties>
</file>