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675" windowHeight="12525"/>
  </bookViews>
  <sheets>
    <sheet name="Helli Split" sheetId="1" r:id="rId1"/>
    <sheet name="1st fligth manifest" sheetId="2" r:id="rId2"/>
    <sheet name="2nd flight manifest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F29" i="3" l="1"/>
  <c r="F32" i="3" s="1"/>
  <c r="F23" i="3"/>
  <c r="D32" i="3" s="1"/>
  <c r="E23" i="3"/>
  <c r="E32" i="3" s="1"/>
  <c r="D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F2" i="3"/>
  <c r="F32" i="2"/>
  <c r="F29" i="2"/>
  <c r="F23" i="2"/>
  <c r="D32" i="2" s="1"/>
  <c r="D34" i="2" s="1"/>
  <c r="E23" i="2"/>
  <c r="E32" i="2" s="1"/>
  <c r="D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B9" i="2"/>
  <c r="A9" i="2"/>
  <c r="C8" i="2"/>
  <c r="B8" i="2"/>
  <c r="A8" i="2"/>
  <c r="C7" i="2"/>
  <c r="B7" i="2"/>
  <c r="A7" i="2"/>
  <c r="C6" i="2"/>
  <c r="B6" i="2"/>
  <c r="A6" i="2"/>
  <c r="C5" i="2"/>
  <c r="B5" i="2"/>
  <c r="A5" i="2"/>
  <c r="E2" i="2"/>
  <c r="J59" i="1"/>
  <c r="J58" i="1"/>
  <c r="J57" i="1"/>
  <c r="J56" i="1"/>
  <c r="J55" i="1"/>
  <c r="E49" i="1"/>
  <c r="E48" i="1"/>
  <c r="E47" i="1"/>
  <c r="E46" i="1"/>
  <c r="J45" i="1"/>
  <c r="E45" i="1"/>
  <c r="J44" i="1"/>
  <c r="E44" i="1"/>
  <c r="J43" i="1"/>
  <c r="E43" i="1"/>
  <c r="K42" i="1"/>
  <c r="J42" i="1"/>
  <c r="I42" i="1"/>
  <c r="H42" i="1"/>
  <c r="F42" i="1"/>
  <c r="E42" i="1"/>
  <c r="D42" i="1"/>
  <c r="C42" i="1"/>
  <c r="B42" i="1"/>
  <c r="K41" i="1"/>
  <c r="J41" i="1"/>
  <c r="I41" i="1"/>
  <c r="H41" i="1"/>
  <c r="F41" i="1"/>
  <c r="E41" i="1"/>
  <c r="D41" i="1"/>
  <c r="C41" i="1"/>
  <c r="B41" i="1"/>
  <c r="K40" i="1"/>
  <c r="J40" i="1"/>
  <c r="I40" i="1"/>
  <c r="H40" i="1"/>
  <c r="F40" i="1"/>
  <c r="E40" i="1"/>
  <c r="D40" i="1"/>
  <c r="C40" i="1"/>
  <c r="B40" i="1"/>
  <c r="K39" i="1"/>
  <c r="J39" i="1"/>
  <c r="I39" i="1"/>
  <c r="H39" i="1"/>
  <c r="F39" i="1"/>
  <c r="E39" i="1"/>
  <c r="D39" i="1"/>
  <c r="C39" i="1"/>
  <c r="B39" i="1"/>
  <c r="K38" i="1"/>
  <c r="J38" i="1"/>
  <c r="I38" i="1"/>
  <c r="H38" i="1"/>
  <c r="F38" i="1"/>
  <c r="E38" i="1"/>
  <c r="D38" i="1"/>
  <c r="C38" i="1"/>
  <c r="B38" i="1"/>
  <c r="K37" i="1"/>
  <c r="J37" i="1"/>
  <c r="I37" i="1"/>
  <c r="H37" i="1"/>
  <c r="F37" i="1"/>
  <c r="E37" i="1"/>
  <c r="D37" i="1"/>
  <c r="C37" i="1"/>
  <c r="B37" i="1"/>
  <c r="K36" i="1"/>
  <c r="J36" i="1"/>
  <c r="I36" i="1"/>
  <c r="H36" i="1"/>
  <c r="F36" i="1"/>
  <c r="E36" i="1"/>
  <c r="D36" i="1"/>
  <c r="C36" i="1"/>
  <c r="B36" i="1"/>
  <c r="K35" i="1"/>
  <c r="J35" i="1"/>
  <c r="I35" i="1"/>
  <c r="H35" i="1"/>
  <c r="F35" i="1"/>
  <c r="E35" i="1"/>
  <c r="D35" i="1"/>
  <c r="C35" i="1"/>
  <c r="B35" i="1"/>
  <c r="K34" i="1"/>
  <c r="J34" i="1"/>
  <c r="I34" i="1"/>
  <c r="H34" i="1"/>
  <c r="F34" i="1"/>
  <c r="E34" i="1"/>
  <c r="D34" i="1"/>
  <c r="C34" i="1"/>
  <c r="B34" i="1"/>
  <c r="K33" i="1"/>
  <c r="J33" i="1"/>
  <c r="I33" i="1"/>
  <c r="H33" i="1"/>
  <c r="F33" i="1"/>
  <c r="E33" i="1"/>
  <c r="D33" i="1"/>
  <c r="C33" i="1"/>
  <c r="B33" i="1"/>
  <c r="K32" i="1"/>
  <c r="J32" i="1"/>
  <c r="I32" i="1"/>
  <c r="H32" i="1"/>
  <c r="F32" i="1"/>
  <c r="E32" i="1"/>
  <c r="D32" i="1"/>
  <c r="C32" i="1"/>
  <c r="B32" i="1"/>
  <c r="K31" i="1"/>
  <c r="J31" i="1"/>
  <c r="I31" i="1"/>
  <c r="H31" i="1"/>
  <c r="F31" i="1"/>
  <c r="E31" i="1"/>
  <c r="D31" i="1"/>
  <c r="C31" i="1"/>
  <c r="B31" i="1"/>
  <c r="K30" i="1"/>
  <c r="J30" i="1"/>
  <c r="I30" i="1"/>
  <c r="H30" i="1"/>
  <c r="F30" i="1"/>
  <c r="E30" i="1"/>
  <c r="D30" i="1"/>
  <c r="C30" i="1"/>
  <c r="B30" i="1"/>
  <c r="K29" i="1"/>
  <c r="J29" i="1"/>
  <c r="I29" i="1"/>
  <c r="H29" i="1"/>
  <c r="F29" i="1"/>
  <c r="E29" i="1"/>
  <c r="D29" i="1"/>
  <c r="C29" i="1"/>
  <c r="B29" i="1"/>
  <c r="K28" i="1"/>
  <c r="J28" i="1"/>
  <c r="I28" i="1"/>
  <c r="H28" i="1"/>
  <c r="F28" i="1"/>
  <c r="E28" i="1"/>
  <c r="D28" i="1"/>
  <c r="C28" i="1"/>
  <c r="B28" i="1"/>
  <c r="K27" i="1"/>
  <c r="J27" i="1"/>
  <c r="I27" i="1"/>
  <c r="H27" i="1"/>
  <c r="F27" i="1"/>
  <c r="E27" i="1"/>
  <c r="D27" i="1"/>
  <c r="C27" i="1"/>
  <c r="B27" i="1"/>
  <c r="K26" i="1"/>
  <c r="J26" i="1"/>
  <c r="I26" i="1"/>
  <c r="H26" i="1"/>
  <c r="F26" i="1"/>
  <c r="E26" i="1"/>
  <c r="D26" i="1"/>
  <c r="C26" i="1"/>
  <c r="B26" i="1"/>
  <c r="K25" i="1"/>
  <c r="J25" i="1"/>
  <c r="I25" i="1"/>
  <c r="H25" i="1"/>
  <c r="F25" i="1"/>
  <c r="E25" i="1"/>
  <c r="D25" i="1"/>
  <c r="C25" i="1"/>
  <c r="B25" i="1"/>
  <c r="K24" i="1"/>
  <c r="J24" i="1"/>
  <c r="I24" i="1"/>
  <c r="H24" i="1"/>
  <c r="F24" i="1"/>
  <c r="E24" i="1"/>
  <c r="D24" i="1"/>
  <c r="C24" i="1"/>
  <c r="B24" i="1"/>
  <c r="K23" i="1"/>
  <c r="J23" i="1"/>
  <c r="I23" i="1"/>
  <c r="H23" i="1"/>
  <c r="F23" i="1"/>
  <c r="E23" i="1"/>
  <c r="D23" i="1"/>
  <c r="C23" i="1"/>
  <c r="B23" i="1"/>
  <c r="K22" i="1"/>
  <c r="J22" i="1"/>
  <c r="I22" i="1"/>
  <c r="H22" i="1"/>
  <c r="F22" i="1"/>
  <c r="E22" i="1"/>
  <c r="D22" i="1"/>
  <c r="C22" i="1"/>
  <c r="B22" i="1"/>
  <c r="K21" i="1"/>
  <c r="J21" i="1"/>
  <c r="I21" i="1"/>
  <c r="H21" i="1"/>
  <c r="F21" i="1"/>
  <c r="E21" i="1"/>
  <c r="D21" i="1"/>
  <c r="C21" i="1"/>
  <c r="B21" i="1"/>
  <c r="K20" i="1"/>
  <c r="J20" i="1"/>
  <c r="I20" i="1"/>
  <c r="H20" i="1"/>
  <c r="F20" i="1"/>
  <c r="E20" i="1"/>
  <c r="D20" i="1"/>
  <c r="C20" i="1"/>
  <c r="B20" i="1"/>
  <c r="K19" i="1"/>
  <c r="J19" i="1"/>
  <c r="I19" i="1"/>
  <c r="H19" i="1"/>
  <c r="F19" i="1"/>
  <c r="E19" i="1"/>
  <c r="D19" i="1"/>
  <c r="C19" i="1"/>
  <c r="B19" i="1"/>
  <c r="K18" i="1"/>
  <c r="J18" i="1"/>
  <c r="I18" i="1"/>
  <c r="H18" i="1"/>
  <c r="F18" i="1"/>
  <c r="E18" i="1"/>
  <c r="D18" i="1"/>
  <c r="C18" i="1"/>
  <c r="B18" i="1"/>
  <c r="K17" i="1"/>
  <c r="J17" i="1"/>
  <c r="I17" i="1"/>
  <c r="H17" i="1"/>
  <c r="F17" i="1"/>
  <c r="E17" i="1"/>
  <c r="D17" i="1"/>
  <c r="C17" i="1"/>
  <c r="B17" i="1"/>
  <c r="K16" i="1"/>
  <c r="J16" i="1"/>
  <c r="I16" i="1"/>
  <c r="H16" i="1"/>
  <c r="F16" i="1"/>
  <c r="E16" i="1"/>
  <c r="D16" i="1"/>
  <c r="C16" i="1"/>
  <c r="B16" i="1"/>
  <c r="K15" i="1"/>
  <c r="J15" i="1"/>
  <c r="I15" i="1"/>
  <c r="H15" i="1"/>
  <c r="F15" i="1"/>
  <c r="E15" i="1"/>
  <c r="D15" i="1"/>
  <c r="C15" i="1"/>
  <c r="B15" i="1"/>
  <c r="K14" i="1"/>
  <c r="J14" i="1"/>
  <c r="I14" i="1"/>
  <c r="H14" i="1"/>
  <c r="F14" i="1"/>
  <c r="E14" i="1"/>
  <c r="D14" i="1"/>
  <c r="C14" i="1"/>
  <c r="B14" i="1"/>
  <c r="K13" i="1"/>
  <c r="J13" i="1"/>
  <c r="I13" i="1"/>
  <c r="H13" i="1"/>
  <c r="F13" i="1"/>
  <c r="E13" i="1"/>
  <c r="D13" i="1"/>
  <c r="C13" i="1"/>
  <c r="B13" i="1"/>
  <c r="K12" i="1"/>
  <c r="J12" i="1"/>
  <c r="I12" i="1"/>
  <c r="H12" i="1"/>
  <c r="F12" i="1"/>
  <c r="E12" i="1"/>
  <c r="D12" i="1"/>
  <c r="C12" i="1"/>
  <c r="B12" i="1"/>
  <c r="K11" i="1"/>
  <c r="J11" i="1"/>
  <c r="I11" i="1"/>
  <c r="H11" i="1"/>
  <c r="F11" i="1"/>
  <c r="E11" i="1"/>
  <c r="D11" i="1"/>
  <c r="C11" i="1"/>
  <c r="B11" i="1"/>
  <c r="K10" i="1"/>
  <c r="J10" i="1"/>
  <c r="I10" i="1"/>
  <c r="H10" i="1"/>
  <c r="F10" i="1"/>
  <c r="E10" i="1"/>
  <c r="D10" i="1"/>
  <c r="C10" i="1"/>
  <c r="B10" i="1"/>
  <c r="K9" i="1"/>
  <c r="J9" i="1"/>
  <c r="I9" i="1"/>
  <c r="H9" i="1"/>
  <c r="F9" i="1"/>
  <c r="E9" i="1"/>
  <c r="D9" i="1"/>
  <c r="C9" i="1"/>
  <c r="B9" i="1"/>
  <c r="K8" i="1"/>
  <c r="J8" i="1"/>
  <c r="I8" i="1"/>
  <c r="H8" i="1"/>
  <c r="F8" i="1"/>
  <c r="E8" i="1"/>
  <c r="D8" i="1"/>
  <c r="C8" i="1"/>
  <c r="B8" i="1"/>
  <c r="K7" i="1"/>
  <c r="J7" i="1"/>
  <c r="I7" i="1"/>
  <c r="H7" i="1"/>
  <c r="F7" i="1"/>
  <c r="E7" i="1"/>
  <c r="D7" i="1"/>
  <c r="C7" i="1"/>
  <c r="B7" i="1"/>
  <c r="K6" i="1"/>
  <c r="J6" i="1"/>
  <c r="I6" i="1"/>
  <c r="H6" i="1"/>
  <c r="F6" i="1"/>
  <c r="E6" i="1"/>
  <c r="D6" i="1"/>
  <c r="C6" i="1"/>
  <c r="B6" i="1"/>
  <c r="K1" i="1"/>
  <c r="D34" i="3" l="1"/>
  <c r="C1" i="1"/>
</calcChain>
</file>

<file path=xl/comments1.xml><?xml version="1.0" encoding="utf-8"?>
<comments xmlns="http://schemas.openxmlformats.org/spreadsheetml/2006/main">
  <authors>
    <author>medic.dadagorgud</author>
  </authors>
  <commentList>
    <comment ref="K60" authorId="0">
      <text>
        <r>
          <rPr>
            <b/>
            <sz val="8"/>
            <color indexed="81"/>
            <rFont val="Tahoma"/>
            <family val="2"/>
          </rPr>
          <t>medic.dadagorgud:</t>
        </r>
        <r>
          <rPr>
            <sz val="8"/>
            <color indexed="81"/>
            <rFont val="Tahoma"/>
            <family val="2"/>
          </rPr>
          <t xml:space="preserve">
hidden 3rd flight</t>
        </r>
      </text>
    </comment>
  </commentList>
</comments>
</file>

<file path=xl/sharedStrings.xml><?xml version="1.0" encoding="utf-8"?>
<sst xmlns="http://schemas.openxmlformats.org/spreadsheetml/2006/main" count="71" uniqueCount="34">
  <si>
    <t>Hellicopters Split</t>
  </si>
  <si>
    <t>To</t>
  </si>
  <si>
    <t>From</t>
  </si>
  <si>
    <t>N</t>
  </si>
  <si>
    <t>Name</t>
  </si>
  <si>
    <t>Van Number</t>
  </si>
  <si>
    <t>Position</t>
  </si>
  <si>
    <t>Company</t>
  </si>
  <si>
    <t>1std flight</t>
  </si>
  <si>
    <t>2nd flight</t>
  </si>
  <si>
    <t>FLIGHT MANIFEST</t>
  </si>
  <si>
    <t>DG1A</t>
  </si>
  <si>
    <t>S-92</t>
  </si>
  <si>
    <t>DDGG-ZABR</t>
  </si>
  <si>
    <t xml:space="preserve">Name </t>
  </si>
  <si>
    <t xml:space="preserve">Company </t>
  </si>
  <si>
    <t>Q-TY</t>
  </si>
  <si>
    <t>BAG</t>
  </si>
  <si>
    <t>PAX</t>
  </si>
  <si>
    <t>TOTAL</t>
  </si>
  <si>
    <t>KG</t>
  </si>
  <si>
    <t>CARGO</t>
  </si>
  <si>
    <t>BAGAGE</t>
  </si>
  <si>
    <t>TOTAL ON BOARD</t>
  </si>
  <si>
    <t>IN LBS:</t>
  </si>
  <si>
    <t xml:space="preserve">TOTAL </t>
  </si>
  <si>
    <t>IN LBS</t>
  </si>
  <si>
    <t xml:space="preserve">FOLLOWER </t>
  </si>
  <si>
    <t>Zaur Rzayev</t>
  </si>
  <si>
    <t>PILOTS</t>
  </si>
  <si>
    <t xml:space="preserve">DANGEROUS ITEMS </t>
  </si>
  <si>
    <t>NO</t>
  </si>
  <si>
    <t>DG2A</t>
  </si>
  <si>
    <t>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</si>
</sst>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  <charset val="204"/>
    </font>
    <font>
      <sz val="7.7"/>
      <color theme="1"/>
      <name val="Tahoma"/>
      <family val="2"/>
      <charset val="204"/>
    </font>
    <font>
      <i/>
      <sz val="4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8"/>
      <name val="MS Sans Serif"/>
      <family val="2"/>
    </font>
    <font>
      <sz val="10"/>
      <name val="MS Sans Serif"/>
      <family val="2"/>
    </font>
    <font>
      <b/>
      <sz val="16"/>
      <color indexed="9"/>
      <name val="Times New Roman"/>
      <family val="1"/>
    </font>
    <font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4">
    <xf numFmtId="0" fontId="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0" borderId="0">
      <alignment horizontal="left"/>
    </xf>
    <xf numFmtId="0" fontId="15" fillId="0" borderId="0"/>
    <xf numFmtId="0" fontId="1" fillId="0" borderId="0"/>
    <xf numFmtId="0" fontId="16" fillId="0" borderId="0"/>
    <xf numFmtId="0" fontId="17" fillId="0" borderId="0">
      <alignment horizontal="center" vertical="center"/>
    </xf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18" borderId="0" applyBorder="0">
      <alignment horizontal="centerContinuous" vertical="center"/>
    </xf>
  </cellStyleXfs>
  <cellXfs count="58">
    <xf numFmtId="0" fontId="0" fillId="0" borderId="0" xfId="0"/>
    <xf numFmtId="0" fontId="3" fillId="0" borderId="0" xfId="0" applyFont="1"/>
    <xf numFmtId="0" fontId="0" fillId="0" borderId="0" xfId="0" applyProtection="1"/>
    <xf numFmtId="164" fontId="4" fillId="0" borderId="2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6" fillId="0" borderId="0" xfId="0" applyFont="1" applyProtection="1"/>
    <xf numFmtId="0" fontId="0" fillId="0" borderId="0" xfId="0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right" vertical="center" wrapText="1"/>
    </xf>
    <xf numFmtId="0" fontId="0" fillId="0" borderId="3" xfId="0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9" fillId="0" borderId="3" xfId="0" applyFont="1" applyFill="1" applyBorder="1" applyAlignment="1">
      <alignment vertical="center" wrapText="1"/>
    </xf>
    <xf numFmtId="16" fontId="0" fillId="0" borderId="0" xfId="0" applyNumberFormat="1" applyAlignment="1">
      <alignment horizontal="center"/>
    </xf>
    <xf numFmtId="0" fontId="8" fillId="16" borderId="3" xfId="0" applyFont="1" applyFill="1" applyBorder="1" applyAlignment="1">
      <alignment horizontal="center" vertical="center" textRotation="90"/>
    </xf>
    <xf numFmtId="0" fontId="9" fillId="16" borderId="3" xfId="0" applyFont="1" applyFill="1" applyBorder="1" applyAlignment="1">
      <alignment horizontal="right" vertical="center" wrapText="1"/>
    </xf>
    <xf numFmtId="0" fontId="2" fillId="16" borderId="3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10" fillId="16" borderId="3" xfId="0" applyFont="1" applyFill="1" applyBorder="1" applyAlignment="1">
      <alignment horizontal="right" vertical="center" wrapText="1"/>
    </xf>
    <xf numFmtId="0" fontId="0" fillId="0" borderId="3" xfId="0" applyFill="1" applyBorder="1"/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textRotation="90"/>
    </xf>
    <xf numFmtId="0" fontId="10" fillId="0" borderId="3" xfId="0" applyFont="1" applyFill="1" applyBorder="1" applyAlignment="1">
      <alignment vertical="center" wrapText="1"/>
    </xf>
    <xf numFmtId="0" fontId="0" fillId="0" borderId="0" xfId="0" applyBorder="1"/>
    <xf numFmtId="0" fontId="10" fillId="17" borderId="3" xfId="0" applyFont="1" applyFill="1" applyBorder="1" applyAlignment="1">
      <alignment horizontal="right" vertical="center" wrapText="1"/>
    </xf>
    <xf numFmtId="0" fontId="0" fillId="17" borderId="3" xfId="0" applyFill="1" applyBorder="1"/>
    <xf numFmtId="0" fontId="0" fillId="0" borderId="3" xfId="0" applyFill="1" applyBorder="1" applyAlignme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>
      <alignment horizontal="center"/>
    </xf>
    <xf numFmtId="16" fontId="0" fillId="0" borderId="0" xfId="0" applyNumberFormat="1"/>
    <xf numFmtId="14" fontId="0" fillId="0" borderId="0" xfId="0" applyNumberFormat="1" applyAlignment="1">
      <alignment horizontal="left"/>
    </xf>
    <xf numFmtId="0" fontId="0" fillId="0" borderId="7" xfId="0" applyBorder="1" applyAlignment="1">
      <alignment horizontal="center"/>
    </xf>
  </cellXfs>
  <cellStyles count="34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Field_Label" xfId="25"/>
    <cellStyle name="Normal 2" xfId="26"/>
    <cellStyle name="Normal 2 2" xfId="27"/>
    <cellStyle name="Normal 3" xfId="28"/>
    <cellStyle name="Normal_72 HOUR FORECAST" xfId="29"/>
    <cellStyle name="Note 2" xfId="30"/>
    <cellStyle name="Note 3" xfId="31"/>
    <cellStyle name="Note 4" xfId="32"/>
    <cellStyle name="reverse_head" xfId="3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ork\Avlo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ork\tcve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ork\New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LOG"/>
      <sheetName val="DDGG"/>
      <sheetName val="Helli Split"/>
      <sheetName val="POB"/>
      <sheetName val="Campboss"/>
      <sheetName val="Frog list"/>
      <sheetName val="Cougar"/>
      <sheetName val="T-Cards"/>
      <sheetName val="1st fligth manifest"/>
      <sheetName val="2nd flight manifest"/>
    </sheetNames>
    <sheetDataSet>
      <sheetData sheetId="0">
        <row r="1">
          <cell r="C1">
            <v>41863</v>
          </cell>
        </row>
        <row r="4">
          <cell r="I4" t="str">
            <v xml:space="preserve">Heydar-zade, Anar </v>
          </cell>
          <cell r="K4" t="str">
            <v>BP</v>
          </cell>
        </row>
        <row r="5">
          <cell r="I5" t="str">
            <v xml:space="preserve">Provan, Martin </v>
          </cell>
          <cell r="K5" t="str">
            <v>BP</v>
          </cell>
        </row>
        <row r="6">
          <cell r="I6" t="str">
            <v xml:space="preserve">Reed, Mark </v>
          </cell>
          <cell r="K6" t="str">
            <v>BP</v>
          </cell>
        </row>
        <row r="7">
          <cell r="I7" t="str">
            <v xml:space="preserve">Humbatov, Eldar </v>
          </cell>
          <cell r="K7" t="str">
            <v>Dalgij</v>
          </cell>
        </row>
        <row r="8">
          <cell r="I8" t="str">
            <v xml:space="preserve">Kalmikov, Dmitriy </v>
          </cell>
          <cell r="K8" t="str">
            <v>Dalgij</v>
          </cell>
        </row>
        <row r="9">
          <cell r="I9" t="str">
            <v xml:space="preserve">Musayev, Emin </v>
          </cell>
          <cell r="K9" t="str">
            <v>Dalgij</v>
          </cell>
        </row>
        <row r="10">
          <cell r="I10" t="str">
            <v xml:space="preserve">Babayev, Ramin </v>
          </cell>
          <cell r="K10" t="str">
            <v>MI</v>
          </cell>
        </row>
        <row r="11">
          <cell r="I11" t="str">
            <v xml:space="preserve">Hasanov, Ruslan </v>
          </cell>
          <cell r="K11" t="str">
            <v>OneSubsea</v>
          </cell>
        </row>
        <row r="12">
          <cell r="I12" t="str">
            <v xml:space="preserve">Mehdiyev, Kamran </v>
          </cell>
          <cell r="K12" t="str">
            <v>OneSubsea</v>
          </cell>
        </row>
        <row r="13">
          <cell r="I13" t="str">
            <v xml:space="preserve">Garayev, Farid </v>
          </cell>
          <cell r="K13" t="str">
            <v>Vetco</v>
          </cell>
        </row>
        <row r="14">
          <cell r="I14" t="str">
            <v xml:space="preserve">Mehdiyev, Elnur </v>
          </cell>
          <cell r="K14" t="str">
            <v>Vetco</v>
          </cell>
        </row>
        <row r="15">
          <cell r="I15" t="str">
            <v xml:space="preserve">Gadirov, Kamran </v>
          </cell>
          <cell r="K15" t="str">
            <v>Weatherford</v>
          </cell>
        </row>
        <row r="16">
          <cell r="I16" t="str">
            <v xml:space="preserve">Mongi, Robert </v>
          </cell>
          <cell r="K16" t="str">
            <v>Weatherford</v>
          </cell>
        </row>
        <row r="17">
          <cell r="I17" t="str">
            <v xml:space="preserve">Mustafayev, Anvar </v>
          </cell>
          <cell r="K17" t="str">
            <v>Weatherford</v>
          </cell>
        </row>
        <row r="18">
          <cell r="I18" t="str">
            <v xml:space="preserve">Shnyagin, Maksim </v>
          </cell>
          <cell r="K18" t="str">
            <v>Weatherford</v>
          </cell>
        </row>
        <row r="19">
          <cell r="I19" t="str">
            <v xml:space="preserve">Aliyev, Emin </v>
          </cell>
          <cell r="K19" t="str">
            <v>CDC</v>
          </cell>
        </row>
        <row r="20">
          <cell r="I20" t="str">
            <v xml:space="preserve">Asadov, Adnan </v>
          </cell>
          <cell r="K20" t="str">
            <v>CDC</v>
          </cell>
        </row>
        <row r="21">
          <cell r="I21" t="str">
            <v xml:space="preserve">Asadov, Heydar </v>
          </cell>
          <cell r="K21" t="str">
            <v>CDC</v>
          </cell>
        </row>
        <row r="22">
          <cell r="I22" t="str">
            <v xml:space="preserve">Glass, Mike </v>
          </cell>
          <cell r="K22" t="str">
            <v>CDC</v>
          </cell>
        </row>
        <row r="23">
          <cell r="I23" t="str">
            <v xml:space="preserve">Abizade, Elvin </v>
          </cell>
          <cell r="K23" t="str">
            <v>Dowell</v>
          </cell>
        </row>
        <row r="24">
          <cell r="I24" t="str">
            <v xml:space="preserve">Islamov, Huseyn </v>
          </cell>
          <cell r="K24" t="str">
            <v>CDC</v>
          </cell>
        </row>
        <row r="25">
          <cell r="I25" t="str">
            <v xml:space="preserve">Ismailov, Rufat </v>
          </cell>
          <cell r="K25" t="str">
            <v>CDC</v>
          </cell>
        </row>
        <row r="26">
          <cell r="I26" t="str">
            <v xml:space="preserve">Jafarov, Sabiraga </v>
          </cell>
          <cell r="K26" t="str">
            <v>CDC</v>
          </cell>
        </row>
        <row r="27">
          <cell r="I27" t="str">
            <v xml:space="preserve">Kosayev, Ali </v>
          </cell>
          <cell r="K27" t="str">
            <v>CDC</v>
          </cell>
        </row>
        <row r="28">
          <cell r="I28" t="str">
            <v xml:space="preserve">Mamedov, Etibar </v>
          </cell>
          <cell r="K28" t="str">
            <v>CDC</v>
          </cell>
        </row>
        <row r="29">
          <cell r="I29" t="str">
            <v xml:space="preserve">Mammadov, Anar </v>
          </cell>
          <cell r="K29" t="str">
            <v>CDC</v>
          </cell>
        </row>
        <row r="30">
          <cell r="I30" t="str">
            <v xml:space="preserve">Manafov, Abutalib </v>
          </cell>
          <cell r="K30" t="str">
            <v>CDC</v>
          </cell>
        </row>
        <row r="31">
          <cell r="I31" t="str">
            <v xml:space="preserve">Mansimov, Rasim </v>
          </cell>
          <cell r="K31" t="str">
            <v>CDC</v>
          </cell>
        </row>
        <row r="32">
          <cell r="I32" t="str">
            <v xml:space="preserve">Shahmuradov, Agshin </v>
          </cell>
          <cell r="K32" t="str">
            <v>CDC</v>
          </cell>
        </row>
        <row r="33">
          <cell r="I33" t="str">
            <v xml:space="preserve">Shirinov, Umid </v>
          </cell>
          <cell r="K33" t="str">
            <v>CDC</v>
          </cell>
        </row>
        <row r="34">
          <cell r="I34">
            <v>0</v>
          </cell>
          <cell r="K34">
            <v>0</v>
          </cell>
        </row>
        <row r="35">
          <cell r="I35">
            <v>0</v>
          </cell>
          <cell r="K35">
            <v>0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e Data"/>
    </sheetNames>
    <sheetDataSet>
      <sheetData sheetId="0">
        <row r="3">
          <cell r="A3">
            <v>1</v>
          </cell>
          <cell r="E3" t="str">
            <v xml:space="preserve">Aliyarov, Emin </v>
          </cell>
          <cell r="F3" t="str">
            <v>Van N 822128</v>
          </cell>
          <cell r="G3" t="str">
            <v>GEOLOGIST</v>
          </cell>
          <cell r="H3" t="str">
            <v>BP</v>
          </cell>
          <cell r="P3">
            <v>1</v>
          </cell>
          <cell r="R3" t="str">
            <v xml:space="preserve">Heydar-zade, Anar </v>
          </cell>
          <cell r="S3" t="str">
            <v>Trainee Subsea</v>
          </cell>
          <cell r="T3" t="str">
            <v>BP</v>
          </cell>
        </row>
        <row r="4">
          <cell r="A4">
            <v>2</v>
          </cell>
          <cell r="E4" t="str">
            <v xml:space="preserve">Bakhtiyev., Rashad </v>
          </cell>
          <cell r="F4" t="str">
            <v>Van N TBA</v>
          </cell>
          <cell r="G4" t="str">
            <v>Geologist Trainee</v>
          </cell>
          <cell r="H4" t="str">
            <v>BP</v>
          </cell>
          <cell r="P4">
            <v>2</v>
          </cell>
          <cell r="R4" t="str">
            <v xml:space="preserve">Provan, Martin </v>
          </cell>
          <cell r="S4" t="str">
            <v>WELLSITE LEADER.</v>
          </cell>
          <cell r="T4" t="str">
            <v>BP</v>
          </cell>
        </row>
        <row r="5">
          <cell r="A5">
            <v>3</v>
          </cell>
          <cell r="E5" t="str">
            <v xml:space="preserve">Islamov, Rustam </v>
          </cell>
          <cell r="F5" t="str">
            <v>Van N 2017399</v>
          </cell>
          <cell r="G5" t="str">
            <v>DMC</v>
          </cell>
          <cell r="H5" t="str">
            <v>BP</v>
          </cell>
          <cell r="P5">
            <v>3</v>
          </cell>
          <cell r="R5" t="str">
            <v xml:space="preserve">Reed, Mark </v>
          </cell>
          <cell r="S5" t="str">
            <v>WELLSITE LEADER.</v>
          </cell>
          <cell r="T5" t="str">
            <v>BP</v>
          </cell>
        </row>
        <row r="6">
          <cell r="A6">
            <v>4</v>
          </cell>
          <cell r="E6" t="str">
            <v xml:space="preserve">Taylor, Michael </v>
          </cell>
          <cell r="F6" t="str">
            <v>Van N 118025</v>
          </cell>
          <cell r="G6" t="str">
            <v>WELLSITE LEADER.</v>
          </cell>
          <cell r="H6" t="str">
            <v>BP</v>
          </cell>
          <cell r="P6">
            <v>4</v>
          </cell>
          <cell r="R6" t="str">
            <v xml:space="preserve">Humbatov, Eldar </v>
          </cell>
          <cell r="S6" t="str">
            <v>ROV</v>
          </cell>
          <cell r="T6" t="str">
            <v>Dalgij</v>
          </cell>
        </row>
        <row r="7">
          <cell r="A7">
            <v>5</v>
          </cell>
          <cell r="E7" t="str">
            <v xml:space="preserve">Aghayev, Asadulla </v>
          </cell>
          <cell r="F7" t="str">
            <v>Van N 2046682</v>
          </cell>
          <cell r="G7" t="str">
            <v>MEDIC</v>
          </cell>
          <cell r="H7" t="str">
            <v>ISOS</v>
          </cell>
          <cell r="P7">
            <v>5</v>
          </cell>
          <cell r="R7" t="str">
            <v xml:space="preserve">Kalmikov, Dmitriy </v>
          </cell>
          <cell r="S7" t="str">
            <v>ROV</v>
          </cell>
          <cell r="T7" t="str">
            <v>Dalgij</v>
          </cell>
        </row>
        <row r="8">
          <cell r="A8">
            <v>6</v>
          </cell>
          <cell r="E8" t="str">
            <v xml:space="preserve">Mammadov, Gabil </v>
          </cell>
          <cell r="F8" t="str">
            <v>Van N 190974</v>
          </cell>
          <cell r="G8" t="str">
            <v>MUD ENGINEER.</v>
          </cell>
          <cell r="H8" t="str">
            <v>MI</v>
          </cell>
          <cell r="P8">
            <v>6</v>
          </cell>
          <cell r="R8" t="str">
            <v xml:space="preserve">Musayev, Emin </v>
          </cell>
          <cell r="S8" t="str">
            <v>ROV</v>
          </cell>
          <cell r="T8" t="str">
            <v>Dalgij</v>
          </cell>
        </row>
        <row r="9">
          <cell r="A9">
            <v>7</v>
          </cell>
          <cell r="E9" t="str">
            <v xml:space="preserve">Nusalov, Emil </v>
          </cell>
          <cell r="F9" t="str">
            <v>Van N 2045136</v>
          </cell>
          <cell r="G9" t="str">
            <v>MUD ENGINEER.</v>
          </cell>
          <cell r="H9" t="str">
            <v>MI</v>
          </cell>
          <cell r="P9">
            <v>7</v>
          </cell>
          <cell r="R9" t="str">
            <v xml:space="preserve">Babayev, Ramin </v>
          </cell>
          <cell r="S9" t="str">
            <v>MUD ENGINEER.</v>
          </cell>
          <cell r="T9" t="str">
            <v>MI</v>
          </cell>
        </row>
        <row r="10">
          <cell r="A10">
            <v>8</v>
          </cell>
          <cell r="E10" t="str">
            <v xml:space="preserve">Mirzoyev, Elkhan </v>
          </cell>
          <cell r="F10" t="str">
            <v>Van N 871860</v>
          </cell>
          <cell r="G10" t="str">
            <v>CUTTING TECH</v>
          </cell>
          <cell r="H10" t="str">
            <v>Swaco</v>
          </cell>
          <cell r="P10">
            <v>8</v>
          </cell>
          <cell r="R10" t="str">
            <v xml:space="preserve">Hasanov, Ruslan </v>
          </cell>
          <cell r="S10" t="str">
            <v>Tools</v>
          </cell>
          <cell r="T10" t="str">
            <v>OneSubsea</v>
          </cell>
        </row>
        <row r="11">
          <cell r="A11">
            <v>9</v>
          </cell>
          <cell r="E11" t="str">
            <v xml:space="preserve">Orujov, Oruj </v>
          </cell>
          <cell r="F11" t="str">
            <v>Van N 717693</v>
          </cell>
          <cell r="G11" t="str">
            <v>OPERATOR</v>
          </cell>
          <cell r="H11" t="str">
            <v>Swaco</v>
          </cell>
          <cell r="P11">
            <v>9</v>
          </cell>
          <cell r="R11" t="str">
            <v xml:space="preserve">Mehdiyev, Kamran </v>
          </cell>
          <cell r="S11" t="str">
            <v>SERVICE TECHNICIAN</v>
          </cell>
          <cell r="T11" t="str">
            <v>OneSubsea</v>
          </cell>
        </row>
        <row r="12">
          <cell r="A12">
            <v>10</v>
          </cell>
          <cell r="E12" t="str">
            <v xml:space="preserve">Tahmazov, Riyad </v>
          </cell>
          <cell r="F12" t="str">
            <v>Van N 2040412</v>
          </cell>
          <cell r="G12" t="str">
            <v>CUTTING TECH</v>
          </cell>
          <cell r="H12" t="str">
            <v>Swaco</v>
          </cell>
          <cell r="P12">
            <v>10</v>
          </cell>
          <cell r="R12" t="str">
            <v xml:space="preserve">Garayev, Farid </v>
          </cell>
          <cell r="S12" t="str">
            <v>ENGINEER.</v>
          </cell>
          <cell r="T12" t="str">
            <v>Vetco</v>
          </cell>
        </row>
        <row r="13">
          <cell r="A13">
            <v>11</v>
          </cell>
          <cell r="E13" t="str">
            <v xml:space="preserve">Kazimov, Khidiz </v>
          </cell>
          <cell r="F13" t="str">
            <v>Van N 1043449</v>
          </cell>
          <cell r="G13" t="str">
            <v>AC Technician</v>
          </cell>
          <cell r="H13" t="str">
            <v>Bakkond</v>
          </cell>
          <cell r="P13">
            <v>11</v>
          </cell>
          <cell r="R13" t="str">
            <v xml:space="preserve">Mehdiyev, Elnur </v>
          </cell>
          <cell r="S13" t="str">
            <v>ENGINEER.</v>
          </cell>
          <cell r="T13" t="str">
            <v>Vetco</v>
          </cell>
        </row>
        <row r="14">
          <cell r="A14">
            <v>12</v>
          </cell>
          <cell r="E14" t="str">
            <v xml:space="preserve">Adigezalov, Sadikh </v>
          </cell>
          <cell r="F14" t="str">
            <v>Van N 840915</v>
          </cell>
          <cell r="G14" t="str">
            <v>ROUSTABOUT</v>
          </cell>
          <cell r="H14" t="str">
            <v>CDC</v>
          </cell>
          <cell r="P14">
            <v>12</v>
          </cell>
          <cell r="R14" t="str">
            <v xml:space="preserve">Gadirov, Kamran </v>
          </cell>
          <cell r="S14" t="str">
            <v>TRS</v>
          </cell>
          <cell r="T14" t="str">
            <v>Weatherford</v>
          </cell>
        </row>
        <row r="15">
          <cell r="A15">
            <v>13</v>
          </cell>
          <cell r="E15" t="str">
            <v xml:space="preserve">Askerov, Elvin </v>
          </cell>
          <cell r="F15" t="str">
            <v>Van N 1059677</v>
          </cell>
          <cell r="G15" t="str">
            <v>ROUGHNECK</v>
          </cell>
          <cell r="H15" t="str">
            <v>CDC</v>
          </cell>
          <cell r="P15">
            <v>13</v>
          </cell>
          <cell r="R15" t="str">
            <v xml:space="preserve">Mongi, Robert </v>
          </cell>
          <cell r="S15" t="str">
            <v>TRS</v>
          </cell>
          <cell r="T15" t="str">
            <v>Weatherford</v>
          </cell>
        </row>
        <row r="16">
          <cell r="A16">
            <v>14</v>
          </cell>
          <cell r="E16" t="str">
            <v xml:space="preserve">Babayev, Yusif </v>
          </cell>
          <cell r="F16" t="str">
            <v>Van N 210759</v>
          </cell>
          <cell r="G16" t="str">
            <v>ASST. RIG MANAGER.</v>
          </cell>
          <cell r="H16" t="str">
            <v>CDC</v>
          </cell>
          <cell r="P16">
            <v>14</v>
          </cell>
          <cell r="R16" t="str">
            <v xml:space="preserve">Mustafayev, Anvar </v>
          </cell>
          <cell r="S16" t="str">
            <v>TRS</v>
          </cell>
          <cell r="T16" t="str">
            <v>Weatherford</v>
          </cell>
        </row>
        <row r="17">
          <cell r="A17">
            <v>15</v>
          </cell>
          <cell r="E17" t="str">
            <v xml:space="preserve">Bakirov, Rauf </v>
          </cell>
          <cell r="F17" t="str">
            <v>Van N 229132</v>
          </cell>
          <cell r="G17" t="str">
            <v>STOREKEEPER</v>
          </cell>
          <cell r="H17" t="str">
            <v>CDC</v>
          </cell>
          <cell r="P17">
            <v>15</v>
          </cell>
          <cell r="R17" t="str">
            <v xml:space="preserve">Shnyagin, Maksim </v>
          </cell>
          <cell r="S17" t="str">
            <v>TRS</v>
          </cell>
          <cell r="T17" t="str">
            <v>Weatherford</v>
          </cell>
        </row>
        <row r="18">
          <cell r="A18">
            <v>16</v>
          </cell>
          <cell r="E18" t="str">
            <v xml:space="preserve">Bakirov, Shahin </v>
          </cell>
          <cell r="F18" t="str">
            <v>Van N 218609</v>
          </cell>
          <cell r="G18" t="str">
            <v>DECKPUSHER</v>
          </cell>
          <cell r="H18" t="str">
            <v>CDC</v>
          </cell>
          <cell r="P18">
            <v>16</v>
          </cell>
          <cell r="R18" t="str">
            <v xml:space="preserve">Aliyev, Emin </v>
          </cell>
          <cell r="S18" t="str">
            <v>STOREKEEPER</v>
          </cell>
          <cell r="T18" t="str">
            <v>CDC</v>
          </cell>
        </row>
        <row r="19">
          <cell r="A19">
            <v>17</v>
          </cell>
          <cell r="E19" t="str">
            <v xml:space="preserve">Gahramanov, Gabil </v>
          </cell>
          <cell r="F19" t="str">
            <v>Van N 705099</v>
          </cell>
          <cell r="G19" t="str">
            <v>DRILLER</v>
          </cell>
          <cell r="H19" t="str">
            <v>CDC</v>
          </cell>
          <cell r="P19">
            <v>17</v>
          </cell>
          <cell r="R19" t="str">
            <v xml:space="preserve">Asadov, Adnan </v>
          </cell>
          <cell r="S19" t="str">
            <v>ROUGHNECK</v>
          </cell>
          <cell r="T19" t="str">
            <v>CDC</v>
          </cell>
        </row>
        <row r="20">
          <cell r="A20">
            <v>18</v>
          </cell>
          <cell r="E20" t="str">
            <v xml:space="preserve">Hasanov, Orkhan </v>
          </cell>
          <cell r="F20" t="str">
            <v>Van N 1059676</v>
          </cell>
          <cell r="G20" t="str">
            <v>Subsea Engineer</v>
          </cell>
          <cell r="H20" t="str">
            <v>CDC</v>
          </cell>
          <cell r="P20">
            <v>18</v>
          </cell>
          <cell r="R20" t="str">
            <v xml:space="preserve">Asadov, Heydar </v>
          </cell>
          <cell r="S20" t="str">
            <v>ASST DRILLER.</v>
          </cell>
          <cell r="T20" t="str">
            <v>CDC</v>
          </cell>
        </row>
        <row r="21">
          <cell r="A21">
            <v>19</v>
          </cell>
          <cell r="E21" t="str">
            <v xml:space="preserve">Hasanov, Ruslan </v>
          </cell>
          <cell r="F21" t="str">
            <v>Van N 2021829</v>
          </cell>
          <cell r="G21" t="str">
            <v>ASST ET.</v>
          </cell>
          <cell r="H21" t="str">
            <v>CDC</v>
          </cell>
          <cell r="P21">
            <v>19</v>
          </cell>
          <cell r="R21" t="str">
            <v xml:space="preserve">Glass, Mike </v>
          </cell>
          <cell r="S21" t="str">
            <v>Subsea Engineer</v>
          </cell>
          <cell r="T21" t="str">
            <v>CDC</v>
          </cell>
        </row>
        <row r="22">
          <cell r="A22">
            <v>20</v>
          </cell>
          <cell r="E22" t="str">
            <v xml:space="preserve">Karamov, Mohammad </v>
          </cell>
          <cell r="F22" t="str">
            <v>Van N 244596</v>
          </cell>
          <cell r="G22" t="str">
            <v>Trainee Drilling</v>
          </cell>
          <cell r="H22" t="str">
            <v>CDC</v>
          </cell>
          <cell r="P22">
            <v>20</v>
          </cell>
          <cell r="R22" t="str">
            <v xml:space="preserve">Abizade, Elvin </v>
          </cell>
          <cell r="S22" t="str">
            <v>HELPER</v>
          </cell>
          <cell r="T22" t="str">
            <v>Dowell</v>
          </cell>
        </row>
        <row r="23">
          <cell r="A23">
            <v>21</v>
          </cell>
          <cell r="E23" t="str">
            <v xml:space="preserve">Khalafov, Namig </v>
          </cell>
          <cell r="F23" t="str">
            <v>Van N 732460</v>
          </cell>
          <cell r="G23" t="str">
            <v>STOREKEEPER</v>
          </cell>
          <cell r="H23" t="str">
            <v>CDC</v>
          </cell>
          <cell r="P23">
            <v>21</v>
          </cell>
          <cell r="R23" t="str">
            <v xml:space="preserve">Islamov, Huseyn </v>
          </cell>
          <cell r="S23" t="str">
            <v>DRILLER</v>
          </cell>
          <cell r="T23" t="str">
            <v>CDC</v>
          </cell>
        </row>
        <row r="24">
          <cell r="A24">
            <v>22</v>
          </cell>
          <cell r="E24" t="str">
            <v xml:space="preserve">Kiselev, Igor </v>
          </cell>
          <cell r="F24" t="str">
            <v>Van N 212852</v>
          </cell>
          <cell r="G24" t="str">
            <v>ROUGHNECK</v>
          </cell>
          <cell r="H24" t="str">
            <v>CDC</v>
          </cell>
          <cell r="P24">
            <v>22</v>
          </cell>
          <cell r="R24" t="str">
            <v xml:space="preserve">Ismailov, Rufat </v>
          </cell>
          <cell r="S24" t="str">
            <v>ROUGHNECK</v>
          </cell>
          <cell r="T24" t="str">
            <v>CDC</v>
          </cell>
        </row>
        <row r="25">
          <cell r="A25">
            <v>23</v>
          </cell>
          <cell r="E25" t="str">
            <v xml:space="preserve">Mamedov, Shamistan </v>
          </cell>
          <cell r="F25" t="str">
            <v>Van N 242907</v>
          </cell>
          <cell r="G25" t="str">
            <v>ASST DRILLER.</v>
          </cell>
          <cell r="H25" t="str">
            <v>CDC</v>
          </cell>
          <cell r="P25">
            <v>23</v>
          </cell>
          <cell r="R25" t="str">
            <v xml:space="preserve">Jafarov, Sabiraga </v>
          </cell>
          <cell r="S25" t="str">
            <v>DECKPUSHER</v>
          </cell>
          <cell r="T25" t="str">
            <v>CDC</v>
          </cell>
        </row>
        <row r="26">
          <cell r="A26">
            <v>24</v>
          </cell>
          <cell r="E26" t="str">
            <v xml:space="preserve">Nazarov, Israfil </v>
          </cell>
          <cell r="F26" t="str">
            <v>Van N 1059675</v>
          </cell>
          <cell r="G26" t="str">
            <v>ROUGHNECK</v>
          </cell>
          <cell r="H26" t="str">
            <v>CDC</v>
          </cell>
          <cell r="P26">
            <v>24</v>
          </cell>
          <cell r="R26" t="str">
            <v xml:space="preserve">Kosayev, Ali </v>
          </cell>
          <cell r="S26" t="str">
            <v>ASST ET.</v>
          </cell>
          <cell r="T26" t="str">
            <v>CDC</v>
          </cell>
        </row>
        <row r="27">
          <cell r="A27">
            <v>25</v>
          </cell>
          <cell r="E27" t="str">
            <v xml:space="preserve">Pashayev, Sardar </v>
          </cell>
          <cell r="F27" t="str">
            <v>Van N 222149</v>
          </cell>
          <cell r="G27" t="str">
            <v>TOURPUSHER</v>
          </cell>
          <cell r="H27" t="str">
            <v>CDC</v>
          </cell>
          <cell r="P27">
            <v>25</v>
          </cell>
          <cell r="R27" t="str">
            <v xml:space="preserve">Mamedov, Etibar </v>
          </cell>
          <cell r="S27" t="str">
            <v>TOURPUSHER</v>
          </cell>
          <cell r="T27" t="str">
            <v>CDC</v>
          </cell>
        </row>
        <row r="28">
          <cell r="A28">
            <v>26</v>
          </cell>
          <cell r="E28" t="str">
            <v xml:space="preserve">Salayev, Mirzaaga </v>
          </cell>
          <cell r="F28" t="str">
            <v>Van N 248693</v>
          </cell>
          <cell r="G28" t="str">
            <v>DRILLER</v>
          </cell>
          <cell r="H28" t="str">
            <v>CDC</v>
          </cell>
          <cell r="P28">
            <v>26</v>
          </cell>
          <cell r="R28" t="str">
            <v xml:space="preserve">Mammadov, Anar </v>
          </cell>
          <cell r="S28" t="str">
            <v>ROUGHNECK</v>
          </cell>
          <cell r="T28" t="str">
            <v>CDC</v>
          </cell>
        </row>
        <row r="29">
          <cell r="P29">
            <v>27</v>
          </cell>
          <cell r="R29" t="str">
            <v xml:space="preserve">Manafov, Abutalib </v>
          </cell>
          <cell r="S29" t="str">
            <v>SUB SEA ENGINEER</v>
          </cell>
          <cell r="T29" t="str">
            <v>CDC</v>
          </cell>
        </row>
        <row r="30">
          <cell r="P30">
            <v>28</v>
          </cell>
          <cell r="R30" t="str">
            <v xml:space="preserve">Mansimov, Rasim </v>
          </cell>
          <cell r="S30" t="str">
            <v>DRILLER</v>
          </cell>
          <cell r="T30" t="str">
            <v>CDC</v>
          </cell>
        </row>
        <row r="31">
          <cell r="P31">
            <v>29</v>
          </cell>
          <cell r="R31" t="str">
            <v xml:space="preserve">Shahmuradov, Agshin </v>
          </cell>
          <cell r="S31" t="str">
            <v>MATERIALSMAN</v>
          </cell>
          <cell r="T31" t="str">
            <v>CDC</v>
          </cell>
        </row>
        <row r="32">
          <cell r="P32">
            <v>30</v>
          </cell>
          <cell r="R32" t="str">
            <v xml:space="preserve">Shirinov, Umid </v>
          </cell>
          <cell r="S32" t="str">
            <v>ROUGHNECK</v>
          </cell>
          <cell r="T32" t="str">
            <v>CDC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e"/>
      <sheetName val="AVLOG"/>
      <sheetName val="POB"/>
      <sheetName val="CABINS"/>
      <sheetName val="Camp Boss"/>
      <sheetName val="Frog list"/>
      <sheetName val="Heli split"/>
      <sheetName val="Cougar"/>
      <sheetName val="1st fligth manifest"/>
      <sheetName val="2nd flight manifest"/>
    </sheetNames>
    <sheetDataSet>
      <sheetData sheetId="0">
        <row r="2">
          <cell r="O2">
            <v>1</v>
          </cell>
        </row>
        <row r="3">
          <cell r="O3">
            <v>2</v>
          </cell>
        </row>
        <row r="4">
          <cell r="O4">
            <v>3</v>
          </cell>
        </row>
        <row r="5">
          <cell r="O5">
            <v>4</v>
          </cell>
        </row>
        <row r="6">
          <cell r="O6">
            <v>5</v>
          </cell>
        </row>
        <row r="7">
          <cell r="O7">
            <v>6</v>
          </cell>
        </row>
        <row r="8">
          <cell r="O8">
            <v>7</v>
          </cell>
        </row>
        <row r="9">
          <cell r="O9">
            <v>8</v>
          </cell>
        </row>
        <row r="10">
          <cell r="O10">
            <v>9</v>
          </cell>
        </row>
        <row r="11">
          <cell r="O11">
            <v>10</v>
          </cell>
        </row>
        <row r="12">
          <cell r="O12">
            <v>11</v>
          </cell>
        </row>
        <row r="13">
          <cell r="O13">
            <v>12</v>
          </cell>
        </row>
        <row r="14">
          <cell r="O14">
            <v>13</v>
          </cell>
        </row>
        <row r="15">
          <cell r="O15">
            <v>14</v>
          </cell>
        </row>
        <row r="16">
          <cell r="O16">
            <v>15</v>
          </cell>
        </row>
        <row r="17">
          <cell r="O17">
            <v>16</v>
          </cell>
        </row>
        <row r="18">
          <cell r="O18">
            <v>17</v>
          </cell>
        </row>
        <row r="19">
          <cell r="O1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orksheet____3">
    <tabColor theme="5"/>
  </sheetPr>
  <dimension ref="A1:W76"/>
  <sheetViews>
    <sheetView showZeros="0" tabSelected="1" workbookViewId="0">
      <selection activeCell="I20" sqref="I20"/>
    </sheetView>
  </sheetViews>
  <sheetFormatPr defaultColWidth="8.85546875" defaultRowHeight="15" x14ac:dyDescent="0.25"/>
  <cols>
    <col min="1" max="1" width="3.28515625" style="1" customWidth="1"/>
    <col min="2" max="2" width="4" customWidth="1"/>
    <col min="3" max="3" width="24" customWidth="1"/>
    <col min="4" max="4" width="12.85546875" customWidth="1"/>
    <col min="5" max="5" width="14.28515625" style="15" customWidth="1"/>
    <col min="6" max="6" width="11.85546875" style="15" customWidth="1"/>
    <col min="7" max="7" width="2.7109375" customWidth="1"/>
    <col min="8" max="8" width="4" customWidth="1"/>
    <col min="9" max="9" width="24" customWidth="1"/>
    <col min="10" max="10" width="14.28515625" style="15" customWidth="1"/>
    <col min="11" max="11" width="13" style="15" customWidth="1"/>
  </cols>
  <sheetData>
    <row r="1" spans="1:23" ht="24" thickBot="1" x14ac:dyDescent="0.4">
      <c r="B1" s="2"/>
      <c r="C1" s="3">
        <f ca="1">[1]AVLOG!C1</f>
        <v>41863</v>
      </c>
      <c r="D1" s="3"/>
      <c r="E1" s="3"/>
      <c r="F1" s="4"/>
      <c r="G1" s="5"/>
      <c r="H1" s="5"/>
      <c r="I1" s="6" t="s">
        <v>0</v>
      </c>
      <c r="J1" s="7"/>
      <c r="K1" s="8">
        <f>[1]AVLOG!K1</f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6.75" customHeight="1" x14ac:dyDescent="0.35">
      <c r="B2" s="2"/>
      <c r="C2" s="9"/>
      <c r="D2" s="9"/>
      <c r="E2" s="9"/>
      <c r="F2" s="7"/>
      <c r="G2" s="2"/>
      <c r="H2" s="2"/>
      <c r="I2" s="2"/>
      <c r="J2" s="7"/>
      <c r="K2" s="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35">
      <c r="B3" s="2"/>
      <c r="C3" s="8" t="s">
        <v>1</v>
      </c>
      <c r="D3" s="9"/>
      <c r="E3" s="9"/>
      <c r="F3" s="7"/>
      <c r="G3" s="2"/>
      <c r="H3" s="2"/>
      <c r="I3" s="8" t="s">
        <v>2</v>
      </c>
      <c r="J3" s="7"/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4.5" customHeight="1" x14ac:dyDescent="0.35">
      <c r="B4" s="2"/>
      <c r="C4" s="9"/>
      <c r="D4" s="9"/>
      <c r="E4" s="9"/>
      <c r="F4" s="7"/>
      <c r="G4" s="2"/>
      <c r="H4" s="2"/>
      <c r="I4" s="2"/>
      <c r="J4" s="7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15" customFormat="1" ht="15.75" customHeight="1" x14ac:dyDescent="0.25">
      <c r="A5" s="11"/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/>
      <c r="H5" s="13" t="s">
        <v>3</v>
      </c>
      <c r="I5" s="13" t="s">
        <v>4</v>
      </c>
      <c r="J5" s="13" t="s">
        <v>6</v>
      </c>
      <c r="K5" s="13" t="s">
        <v>7</v>
      </c>
    </row>
    <row r="6" spans="1:23" ht="14.25" customHeight="1" x14ac:dyDescent="0.25">
      <c r="A6" s="16" t="s">
        <v>8</v>
      </c>
      <c r="B6" s="17">
        <f>'[2]Paste Data'!A3</f>
        <v>1</v>
      </c>
      <c r="C6" s="18" t="str">
        <f>'[2]Paste Data'!E3</f>
        <v xml:space="preserve">Aliyarov, Emin </v>
      </c>
      <c r="D6" s="19" t="str">
        <f>'[2]Paste Data'!F3</f>
        <v>Van N 822128</v>
      </c>
      <c r="E6" s="20" t="str">
        <f>PROPER('[2]Paste Data'!G3)</f>
        <v>Geologist</v>
      </c>
      <c r="F6" s="20" t="str">
        <f>'[2]Paste Data'!H3</f>
        <v>BP</v>
      </c>
      <c r="G6" s="21" t="s">
        <v>8</v>
      </c>
      <c r="H6" s="17">
        <f>'[2]Paste Data'!P3</f>
        <v>1</v>
      </c>
      <c r="I6" s="22" t="str">
        <f>'[2]Paste Data'!R3</f>
        <v xml:space="preserve">Heydar-zade, Anar </v>
      </c>
      <c r="J6" s="20" t="str">
        <f>PROPER('[2]Paste Data'!S3)</f>
        <v>Trainee Subsea</v>
      </c>
      <c r="K6" s="20" t="str">
        <f>'[2]Paste Data'!T3</f>
        <v>BP</v>
      </c>
    </row>
    <row r="7" spans="1:23" ht="14.25" customHeight="1" x14ac:dyDescent="0.25">
      <c r="A7" s="16"/>
      <c r="B7" s="17">
        <f>'[2]Paste Data'!A4</f>
        <v>2</v>
      </c>
      <c r="C7" s="18" t="str">
        <f>'[2]Paste Data'!E4</f>
        <v xml:space="preserve">Bakhtiyev., Rashad </v>
      </c>
      <c r="D7" s="19" t="str">
        <f>'[2]Paste Data'!F4</f>
        <v>Van N TBA</v>
      </c>
      <c r="E7" s="20" t="str">
        <f>PROPER('[2]Paste Data'!G4)</f>
        <v>Geologist Trainee</v>
      </c>
      <c r="F7" s="20" t="str">
        <f>'[2]Paste Data'!H4</f>
        <v>BP</v>
      </c>
      <c r="G7" s="21"/>
      <c r="H7" s="17">
        <f>'[2]Paste Data'!P4</f>
        <v>2</v>
      </c>
      <c r="I7" s="22" t="str">
        <f>'[2]Paste Data'!R4</f>
        <v xml:space="preserve">Provan, Martin </v>
      </c>
      <c r="J7" s="20" t="str">
        <f>PROPER('[2]Paste Data'!S4)</f>
        <v>Wellsite Leader.</v>
      </c>
      <c r="K7" s="20" t="str">
        <f>'[2]Paste Data'!T4</f>
        <v>BP</v>
      </c>
    </row>
    <row r="8" spans="1:23" ht="14.25" customHeight="1" x14ac:dyDescent="0.25">
      <c r="A8" s="16"/>
      <c r="B8" s="17">
        <f>'[2]Paste Data'!A5</f>
        <v>3</v>
      </c>
      <c r="C8" s="18" t="str">
        <f>'[2]Paste Data'!E5</f>
        <v xml:space="preserve">Islamov, Rustam </v>
      </c>
      <c r="D8" s="19" t="str">
        <f>'[2]Paste Data'!F5</f>
        <v>Van N 2017399</v>
      </c>
      <c r="E8" s="20" t="str">
        <f>PROPER('[2]Paste Data'!G5)</f>
        <v>Dmc</v>
      </c>
      <c r="F8" s="20" t="str">
        <f>'[2]Paste Data'!H5</f>
        <v>BP</v>
      </c>
      <c r="G8" s="21"/>
      <c r="H8" s="17">
        <f>'[2]Paste Data'!P5</f>
        <v>3</v>
      </c>
      <c r="I8" s="22" t="str">
        <f>'[2]Paste Data'!R5</f>
        <v xml:space="preserve">Reed, Mark </v>
      </c>
      <c r="J8" s="20" t="str">
        <f>PROPER('[2]Paste Data'!S5)</f>
        <v>Wellsite Leader.</v>
      </c>
      <c r="K8" s="20" t="str">
        <f>'[2]Paste Data'!T5</f>
        <v>BP</v>
      </c>
    </row>
    <row r="9" spans="1:23" ht="14.25" customHeight="1" x14ac:dyDescent="0.25">
      <c r="A9" s="16"/>
      <c r="B9" s="17">
        <f>'[2]Paste Data'!A6</f>
        <v>4</v>
      </c>
      <c r="C9" s="18" t="str">
        <f>'[2]Paste Data'!E6</f>
        <v xml:space="preserve">Taylor, Michael </v>
      </c>
      <c r="D9" s="19" t="str">
        <f>'[2]Paste Data'!F6</f>
        <v>Van N 118025</v>
      </c>
      <c r="E9" s="20" t="str">
        <f>PROPER('[2]Paste Data'!G6)</f>
        <v>Wellsite Leader.</v>
      </c>
      <c r="F9" s="20" t="str">
        <f>'[2]Paste Data'!H6</f>
        <v>BP</v>
      </c>
      <c r="G9" s="21"/>
      <c r="H9" s="17">
        <f>'[2]Paste Data'!P6</f>
        <v>4</v>
      </c>
      <c r="I9" s="22" t="str">
        <f>'[2]Paste Data'!R6</f>
        <v xml:space="preserve">Humbatov, Eldar </v>
      </c>
      <c r="J9" s="20" t="str">
        <f>PROPER('[2]Paste Data'!S6)</f>
        <v>Rov</v>
      </c>
      <c r="K9" s="20" t="str">
        <f>'[2]Paste Data'!T6</f>
        <v>Dalgij</v>
      </c>
    </row>
    <row r="10" spans="1:23" ht="14.25" customHeight="1" x14ac:dyDescent="0.25">
      <c r="A10" s="16"/>
      <c r="B10" s="17">
        <f>'[2]Paste Data'!A7</f>
        <v>5</v>
      </c>
      <c r="C10" s="18" t="str">
        <f>'[2]Paste Data'!E7</f>
        <v xml:space="preserve">Aghayev, Asadulla </v>
      </c>
      <c r="D10" s="19" t="str">
        <f>'[2]Paste Data'!F7</f>
        <v>Van N 2046682</v>
      </c>
      <c r="E10" s="20" t="str">
        <f>PROPER('[2]Paste Data'!G7)</f>
        <v>Medic</v>
      </c>
      <c r="F10" s="20" t="str">
        <f>'[2]Paste Data'!H7</f>
        <v>ISOS</v>
      </c>
      <c r="G10" s="21"/>
      <c r="H10" s="17">
        <f>'[2]Paste Data'!P7</f>
        <v>5</v>
      </c>
      <c r="I10" s="22" t="str">
        <f>'[2]Paste Data'!R7</f>
        <v xml:space="preserve">Kalmikov, Dmitriy </v>
      </c>
      <c r="J10" s="20" t="str">
        <f>PROPER('[2]Paste Data'!S7)</f>
        <v>Rov</v>
      </c>
      <c r="K10" s="20" t="str">
        <f>'[2]Paste Data'!T7</f>
        <v>Dalgij</v>
      </c>
    </row>
    <row r="11" spans="1:23" ht="14.25" customHeight="1" x14ac:dyDescent="0.25">
      <c r="A11" s="16"/>
      <c r="B11" s="17">
        <f>'[2]Paste Data'!A8</f>
        <v>6</v>
      </c>
      <c r="C11" s="18" t="str">
        <f>'[2]Paste Data'!E8</f>
        <v xml:space="preserve">Mammadov, Gabil </v>
      </c>
      <c r="D11" s="19" t="str">
        <f>'[2]Paste Data'!F8</f>
        <v>Van N 190974</v>
      </c>
      <c r="E11" s="20" t="str">
        <f>PROPER('[2]Paste Data'!G8)</f>
        <v>Mud Engineer.</v>
      </c>
      <c r="F11" s="20" t="str">
        <f>'[2]Paste Data'!H8</f>
        <v>MI</v>
      </c>
      <c r="G11" s="21"/>
      <c r="H11" s="17">
        <f>'[2]Paste Data'!P8</f>
        <v>6</v>
      </c>
      <c r="I11" s="22" t="str">
        <f>'[2]Paste Data'!R8</f>
        <v xml:space="preserve">Musayev, Emin </v>
      </c>
      <c r="J11" s="20" t="str">
        <f>PROPER('[2]Paste Data'!S8)</f>
        <v>Rov</v>
      </c>
      <c r="K11" s="20" t="str">
        <f>'[2]Paste Data'!T8</f>
        <v>Dalgij</v>
      </c>
      <c r="O11" s="15"/>
      <c r="P11" s="15"/>
    </row>
    <row r="12" spans="1:23" ht="14.25" customHeight="1" x14ac:dyDescent="0.25">
      <c r="A12" s="16"/>
      <c r="B12" s="17">
        <f>'[2]Paste Data'!A9</f>
        <v>7</v>
      </c>
      <c r="C12" s="18" t="str">
        <f>'[2]Paste Data'!E9</f>
        <v xml:space="preserve">Nusalov, Emil </v>
      </c>
      <c r="D12" s="19" t="str">
        <f>'[2]Paste Data'!F9</f>
        <v>Van N 2045136</v>
      </c>
      <c r="E12" s="20" t="str">
        <f>PROPER('[2]Paste Data'!G9)</f>
        <v>Mud Engineer.</v>
      </c>
      <c r="F12" s="20" t="str">
        <f>'[2]Paste Data'!H9</f>
        <v>MI</v>
      </c>
      <c r="G12" s="21"/>
      <c r="H12" s="17">
        <f>'[2]Paste Data'!P9</f>
        <v>7</v>
      </c>
      <c r="I12" s="22" t="str">
        <f>'[2]Paste Data'!R9</f>
        <v xml:space="preserve">Babayev, Ramin </v>
      </c>
      <c r="J12" s="20" t="str">
        <f>PROPER('[2]Paste Data'!S9)</f>
        <v>Mud Engineer.</v>
      </c>
      <c r="K12" s="20" t="str">
        <f>'[2]Paste Data'!T9</f>
        <v>MI</v>
      </c>
      <c r="O12" s="15"/>
      <c r="P12" s="15"/>
    </row>
    <row r="13" spans="1:23" ht="14.25" customHeight="1" x14ac:dyDescent="0.25">
      <c r="A13" s="16"/>
      <c r="B13" s="17">
        <f>'[2]Paste Data'!A10</f>
        <v>8</v>
      </c>
      <c r="C13" s="18" t="str">
        <f>'[2]Paste Data'!E10</f>
        <v xml:space="preserve">Mirzoyev, Elkhan </v>
      </c>
      <c r="D13" s="19" t="str">
        <f>'[2]Paste Data'!F10</f>
        <v>Van N 871860</v>
      </c>
      <c r="E13" s="20" t="str">
        <f>PROPER('[2]Paste Data'!G10)</f>
        <v>Cutting Tech</v>
      </c>
      <c r="F13" s="20" t="str">
        <f>'[2]Paste Data'!H10</f>
        <v>Swaco</v>
      </c>
      <c r="G13" s="21"/>
      <c r="H13" s="17">
        <f>'[2]Paste Data'!P10</f>
        <v>8</v>
      </c>
      <c r="I13" s="22" t="str">
        <f>'[2]Paste Data'!R10</f>
        <v xml:space="preserve">Hasanov, Ruslan </v>
      </c>
      <c r="J13" s="20" t="str">
        <f>PROPER('[2]Paste Data'!S10)</f>
        <v>Tools</v>
      </c>
      <c r="K13" s="20" t="str">
        <f>'[2]Paste Data'!T10</f>
        <v>OneSubsea</v>
      </c>
      <c r="O13" s="15"/>
      <c r="P13" s="23"/>
    </row>
    <row r="14" spans="1:23" ht="14.25" customHeight="1" x14ac:dyDescent="0.25">
      <c r="A14" s="16"/>
      <c r="B14" s="17">
        <f>'[2]Paste Data'!A11</f>
        <v>9</v>
      </c>
      <c r="C14" s="18" t="str">
        <f>'[2]Paste Data'!E11</f>
        <v xml:space="preserve">Orujov, Oruj </v>
      </c>
      <c r="D14" s="19" t="str">
        <f>'[2]Paste Data'!F11</f>
        <v>Van N 717693</v>
      </c>
      <c r="E14" s="20" t="str">
        <f>PROPER('[2]Paste Data'!G11)</f>
        <v>Operator</v>
      </c>
      <c r="F14" s="20" t="str">
        <f>'[2]Paste Data'!H11</f>
        <v>Swaco</v>
      </c>
      <c r="G14" s="21"/>
      <c r="H14" s="17">
        <f>'[2]Paste Data'!P11</f>
        <v>9</v>
      </c>
      <c r="I14" s="22" t="str">
        <f>'[2]Paste Data'!R11</f>
        <v xml:space="preserve">Mehdiyev, Kamran </v>
      </c>
      <c r="J14" s="20" t="str">
        <f>PROPER('[2]Paste Data'!S11)</f>
        <v>Service Technician</v>
      </c>
      <c r="K14" s="20" t="str">
        <f>'[2]Paste Data'!T11</f>
        <v>OneSubsea</v>
      </c>
      <c r="O14" s="15"/>
      <c r="P14" s="15"/>
    </row>
    <row r="15" spans="1:23" ht="14.25" customHeight="1" x14ac:dyDescent="0.25">
      <c r="A15" s="16"/>
      <c r="B15" s="17">
        <f>'[2]Paste Data'!A12</f>
        <v>10</v>
      </c>
      <c r="C15" s="18" t="str">
        <f>'[2]Paste Data'!E12</f>
        <v xml:space="preserve">Tahmazov, Riyad </v>
      </c>
      <c r="D15" s="19" t="str">
        <f>'[2]Paste Data'!F12</f>
        <v>Van N 2040412</v>
      </c>
      <c r="E15" s="20" t="str">
        <f>PROPER('[2]Paste Data'!G12)</f>
        <v>Cutting Tech</v>
      </c>
      <c r="F15" s="20" t="str">
        <f>'[2]Paste Data'!H12</f>
        <v>Swaco</v>
      </c>
      <c r="G15" s="21"/>
      <c r="H15" s="17">
        <f>'[2]Paste Data'!P12</f>
        <v>10</v>
      </c>
      <c r="I15" s="22" t="str">
        <f>'[2]Paste Data'!R12</f>
        <v xml:space="preserve">Garayev, Farid </v>
      </c>
      <c r="J15" s="20" t="str">
        <f>PROPER('[2]Paste Data'!S12)</f>
        <v>Engineer.</v>
      </c>
      <c r="K15" s="20" t="str">
        <f>'[2]Paste Data'!T12</f>
        <v>Vetco</v>
      </c>
      <c r="O15" s="15"/>
      <c r="P15" s="23"/>
    </row>
    <row r="16" spans="1:23" ht="14.25" customHeight="1" x14ac:dyDescent="0.25">
      <c r="A16" s="24" t="s">
        <v>9</v>
      </c>
      <c r="B16" s="25">
        <f>'[2]Paste Data'!A13</f>
        <v>11</v>
      </c>
      <c r="C16" s="18" t="str">
        <f>'[2]Paste Data'!E13</f>
        <v xml:space="preserve">Kazimov, Khidiz </v>
      </c>
      <c r="D16" s="19" t="str">
        <f>'[2]Paste Data'!F13</f>
        <v>Van N 1043449</v>
      </c>
      <c r="E16" s="20" t="str">
        <f>PROPER('[2]Paste Data'!G13)</f>
        <v>Ac Technician</v>
      </c>
      <c r="F16" s="20" t="str">
        <f>'[2]Paste Data'!H13</f>
        <v>Bakkond</v>
      </c>
      <c r="G16" s="21"/>
      <c r="H16" s="17">
        <f>'[2]Paste Data'!P13</f>
        <v>11</v>
      </c>
      <c r="I16" s="22" t="str">
        <f>'[2]Paste Data'!R13</f>
        <v xml:space="preserve">Mehdiyev, Elnur </v>
      </c>
      <c r="J16" s="20" t="str">
        <f>PROPER('[2]Paste Data'!S13)</f>
        <v>Engineer.</v>
      </c>
      <c r="K16" s="20" t="str">
        <f>'[2]Paste Data'!T13</f>
        <v>Vetco</v>
      </c>
      <c r="O16" s="15"/>
      <c r="P16" s="15"/>
    </row>
    <row r="17" spans="1:16" ht="14.25" customHeight="1" x14ac:dyDescent="0.25">
      <c r="A17" s="24"/>
      <c r="B17" s="25">
        <f>'[2]Paste Data'!A14</f>
        <v>12</v>
      </c>
      <c r="C17" s="18" t="str">
        <f>'[2]Paste Data'!E14</f>
        <v xml:space="preserve">Adigezalov, Sadikh </v>
      </c>
      <c r="D17" s="19" t="str">
        <f>'[2]Paste Data'!F14</f>
        <v>Van N 840915</v>
      </c>
      <c r="E17" s="20" t="str">
        <f>PROPER('[2]Paste Data'!G14)</f>
        <v>Roustabout</v>
      </c>
      <c r="F17" s="20" t="str">
        <f>'[2]Paste Data'!H14</f>
        <v>CDC</v>
      </c>
      <c r="G17" s="21"/>
      <c r="H17" s="17">
        <f>'[2]Paste Data'!P14</f>
        <v>12</v>
      </c>
      <c r="I17" s="22" t="str">
        <f>'[2]Paste Data'!R14</f>
        <v xml:space="preserve">Gadirov, Kamran </v>
      </c>
      <c r="J17" s="20" t="str">
        <f>PROPER('[2]Paste Data'!S14)</f>
        <v>Trs</v>
      </c>
      <c r="K17" s="20" t="str">
        <f>'[2]Paste Data'!T14</f>
        <v>Weatherford</v>
      </c>
      <c r="O17" s="15"/>
      <c r="P17" s="15"/>
    </row>
    <row r="18" spans="1:16" ht="14.25" customHeight="1" x14ac:dyDescent="0.25">
      <c r="A18" s="24"/>
      <c r="B18" s="25">
        <f>'[2]Paste Data'!A15</f>
        <v>13</v>
      </c>
      <c r="C18" s="18" t="str">
        <f>'[2]Paste Data'!E15</f>
        <v xml:space="preserve">Askerov, Elvin </v>
      </c>
      <c r="D18" s="19" t="str">
        <f>'[2]Paste Data'!F15</f>
        <v>Van N 1059677</v>
      </c>
      <c r="E18" s="20" t="str">
        <f>PROPER('[2]Paste Data'!G15)</f>
        <v>Roughneck</v>
      </c>
      <c r="F18" s="20" t="str">
        <f>'[2]Paste Data'!H15</f>
        <v>CDC</v>
      </c>
      <c r="G18" s="26" t="s">
        <v>9</v>
      </c>
      <c r="H18" s="25">
        <f>'[2]Paste Data'!P15</f>
        <v>13</v>
      </c>
      <c r="I18" s="22" t="str">
        <f>'[2]Paste Data'!R15</f>
        <v xml:space="preserve">Mongi, Robert </v>
      </c>
      <c r="J18" s="20" t="str">
        <f>PROPER('[2]Paste Data'!S15)</f>
        <v>Trs</v>
      </c>
      <c r="K18" s="20" t="str">
        <f>'[2]Paste Data'!T15</f>
        <v>Weatherford</v>
      </c>
      <c r="O18" s="15"/>
      <c r="P18" s="15"/>
    </row>
    <row r="19" spans="1:16" ht="14.25" customHeight="1" x14ac:dyDescent="0.25">
      <c r="A19" s="24"/>
      <c r="B19" s="25">
        <f>'[2]Paste Data'!A16</f>
        <v>14</v>
      </c>
      <c r="C19" s="18" t="str">
        <f>'[2]Paste Data'!E16</f>
        <v xml:space="preserve">Babayev, Yusif </v>
      </c>
      <c r="D19" s="19" t="str">
        <f>'[2]Paste Data'!F16</f>
        <v>Van N 210759</v>
      </c>
      <c r="E19" s="20" t="str">
        <f>PROPER('[2]Paste Data'!G16)</f>
        <v>Asst. Rig Manager.</v>
      </c>
      <c r="F19" s="20" t="str">
        <f>'[2]Paste Data'!H16</f>
        <v>CDC</v>
      </c>
      <c r="G19" s="26"/>
      <c r="H19" s="25">
        <f>'[2]Paste Data'!P16</f>
        <v>14</v>
      </c>
      <c r="I19" s="22" t="str">
        <f>'[2]Paste Data'!R16</f>
        <v xml:space="preserve">Mustafayev, Anvar </v>
      </c>
      <c r="J19" s="20" t="str">
        <f>PROPER('[2]Paste Data'!S16)</f>
        <v>Trs</v>
      </c>
      <c r="K19" s="20" t="str">
        <f>'[2]Paste Data'!T16</f>
        <v>Weatherford</v>
      </c>
      <c r="O19" s="15"/>
      <c r="P19" s="15"/>
    </row>
    <row r="20" spans="1:16" ht="14.25" customHeight="1" x14ac:dyDescent="0.25">
      <c r="A20" s="24"/>
      <c r="B20" s="25">
        <f>'[2]Paste Data'!A17</f>
        <v>15</v>
      </c>
      <c r="C20" s="18" t="str">
        <f>'[2]Paste Data'!E17</f>
        <v xml:space="preserve">Bakirov, Rauf </v>
      </c>
      <c r="D20" s="19" t="str">
        <f>'[2]Paste Data'!F17</f>
        <v>Van N 229132</v>
      </c>
      <c r="E20" s="20" t="str">
        <f>PROPER('[2]Paste Data'!G17)</f>
        <v>Storekeeper</v>
      </c>
      <c r="F20" s="20" t="str">
        <f>'[2]Paste Data'!H17</f>
        <v>CDC</v>
      </c>
      <c r="G20" s="26"/>
      <c r="H20" s="25">
        <f>'[2]Paste Data'!P17</f>
        <v>15</v>
      </c>
      <c r="I20" s="22" t="str">
        <f>'[2]Paste Data'!R17</f>
        <v xml:space="preserve">Shnyagin, Maksim </v>
      </c>
      <c r="J20" s="20" t="str">
        <f>PROPER('[2]Paste Data'!S17)</f>
        <v>Trs</v>
      </c>
      <c r="K20" s="20" t="str">
        <f>'[2]Paste Data'!T17</f>
        <v>Weatherford</v>
      </c>
      <c r="O20" s="15"/>
      <c r="P20" s="15"/>
    </row>
    <row r="21" spans="1:16" ht="14.25" customHeight="1" x14ac:dyDescent="0.25">
      <c r="A21" s="24"/>
      <c r="B21" s="25">
        <f>'[2]Paste Data'!A18</f>
        <v>16</v>
      </c>
      <c r="C21" s="18" t="str">
        <f>'[2]Paste Data'!E18</f>
        <v xml:space="preserve">Bakirov, Shahin </v>
      </c>
      <c r="D21" s="19" t="str">
        <f>'[2]Paste Data'!F18</f>
        <v>Van N 218609</v>
      </c>
      <c r="E21" s="20" t="str">
        <f>PROPER('[2]Paste Data'!G18)</f>
        <v>Deckpusher</v>
      </c>
      <c r="F21" s="20" t="str">
        <f>'[2]Paste Data'!H18</f>
        <v>CDC</v>
      </c>
      <c r="G21" s="26"/>
      <c r="H21" s="25">
        <f>'[2]Paste Data'!P18</f>
        <v>16</v>
      </c>
      <c r="I21" s="22" t="str">
        <f>'[2]Paste Data'!R18</f>
        <v xml:space="preserve">Aliyev, Emin </v>
      </c>
      <c r="J21" s="20" t="str">
        <f>PROPER('[2]Paste Data'!S18)</f>
        <v>Storekeeper</v>
      </c>
      <c r="K21" s="20" t="str">
        <f>'[2]Paste Data'!T18</f>
        <v>CDC</v>
      </c>
      <c r="O21" s="15"/>
      <c r="P21" s="15"/>
    </row>
    <row r="22" spans="1:16" ht="14.25" customHeight="1" x14ac:dyDescent="0.25">
      <c r="A22" s="24"/>
      <c r="B22" s="25">
        <f>'[2]Paste Data'!A19</f>
        <v>17</v>
      </c>
      <c r="C22" s="18" t="str">
        <f>'[2]Paste Data'!E19</f>
        <v xml:space="preserve">Gahramanov, Gabil </v>
      </c>
      <c r="D22" s="19" t="str">
        <f>'[2]Paste Data'!F19</f>
        <v>Van N 705099</v>
      </c>
      <c r="E22" s="20" t="str">
        <f>PROPER('[2]Paste Data'!G19)</f>
        <v>Driller</v>
      </c>
      <c r="F22" s="20" t="str">
        <f>'[2]Paste Data'!H19</f>
        <v>CDC</v>
      </c>
      <c r="G22" s="26"/>
      <c r="H22" s="25">
        <f>'[2]Paste Data'!P19</f>
        <v>17</v>
      </c>
      <c r="I22" s="22" t="str">
        <f>'[2]Paste Data'!R19</f>
        <v xml:space="preserve">Asadov, Adnan </v>
      </c>
      <c r="J22" s="20" t="str">
        <f>PROPER('[2]Paste Data'!S19)</f>
        <v>Roughneck</v>
      </c>
      <c r="K22" s="20" t="str">
        <f>'[2]Paste Data'!T19</f>
        <v>CDC</v>
      </c>
      <c r="O22" s="15"/>
      <c r="P22" s="15"/>
    </row>
    <row r="23" spans="1:16" ht="14.25" customHeight="1" x14ac:dyDescent="0.25">
      <c r="A23" s="24"/>
      <c r="B23" s="25">
        <f>'[2]Paste Data'!A20</f>
        <v>18</v>
      </c>
      <c r="C23" s="18" t="str">
        <f>'[2]Paste Data'!E20</f>
        <v xml:space="preserve">Hasanov, Orkhan </v>
      </c>
      <c r="D23" s="19" t="str">
        <f>'[2]Paste Data'!F20</f>
        <v>Van N 1059676</v>
      </c>
      <c r="E23" s="20" t="str">
        <f>PROPER('[2]Paste Data'!G20)</f>
        <v>Subsea Engineer</v>
      </c>
      <c r="F23" s="20" t="str">
        <f>'[2]Paste Data'!H20</f>
        <v>CDC</v>
      </c>
      <c r="G23" s="26"/>
      <c r="H23" s="25">
        <f>'[2]Paste Data'!P20</f>
        <v>18</v>
      </c>
      <c r="I23" s="22" t="str">
        <f>'[2]Paste Data'!R20</f>
        <v xml:space="preserve">Asadov, Heydar </v>
      </c>
      <c r="J23" s="20" t="str">
        <f>PROPER('[2]Paste Data'!S20)</f>
        <v>Asst Driller.</v>
      </c>
      <c r="K23" s="20" t="str">
        <f>'[2]Paste Data'!T20</f>
        <v>CDC</v>
      </c>
    </row>
    <row r="24" spans="1:16" ht="14.25" customHeight="1" x14ac:dyDescent="0.25">
      <c r="A24" s="24"/>
      <c r="B24" s="25">
        <f>'[2]Paste Data'!A21</f>
        <v>19</v>
      </c>
      <c r="C24" s="18" t="str">
        <f>'[2]Paste Data'!E21</f>
        <v xml:space="preserve">Hasanov, Ruslan </v>
      </c>
      <c r="D24" s="19" t="str">
        <f>'[2]Paste Data'!F21</f>
        <v>Van N 2021829</v>
      </c>
      <c r="E24" s="20" t="str">
        <f>PROPER('[2]Paste Data'!G21)</f>
        <v>Asst Et.</v>
      </c>
      <c r="F24" s="20" t="str">
        <f>'[2]Paste Data'!H21</f>
        <v>CDC</v>
      </c>
      <c r="G24" s="26"/>
      <c r="H24" s="25">
        <f>'[2]Paste Data'!P21</f>
        <v>19</v>
      </c>
      <c r="I24" s="22" t="str">
        <f>'[2]Paste Data'!R21</f>
        <v xml:space="preserve">Glass, Mike </v>
      </c>
      <c r="J24" s="20" t="str">
        <f>PROPER('[2]Paste Data'!S21)</f>
        <v>Subsea Engineer</v>
      </c>
      <c r="K24" s="20" t="str">
        <f>'[2]Paste Data'!T21</f>
        <v>CDC</v>
      </c>
    </row>
    <row r="25" spans="1:16" ht="14.25" customHeight="1" x14ac:dyDescent="0.25">
      <c r="A25" s="24"/>
      <c r="B25" s="25">
        <f>'[2]Paste Data'!A22</f>
        <v>20</v>
      </c>
      <c r="C25" s="18" t="str">
        <f>'[2]Paste Data'!E22</f>
        <v xml:space="preserve">Karamov, Mohammad </v>
      </c>
      <c r="D25" s="19" t="str">
        <f>'[2]Paste Data'!F22</f>
        <v>Van N 244596</v>
      </c>
      <c r="E25" s="20" t="str">
        <f>PROPER('[2]Paste Data'!G22)</f>
        <v>Trainee Drilling</v>
      </c>
      <c r="F25" s="20" t="str">
        <f>'[2]Paste Data'!H22</f>
        <v>CDC</v>
      </c>
      <c r="G25" s="26"/>
      <c r="H25" s="25">
        <f>'[2]Paste Data'!P22</f>
        <v>20</v>
      </c>
      <c r="I25" s="22" t="str">
        <f>'[2]Paste Data'!R22</f>
        <v xml:space="preserve">Abizade, Elvin </v>
      </c>
      <c r="J25" s="20" t="str">
        <f>PROPER('[2]Paste Data'!S22)</f>
        <v>Helper</v>
      </c>
      <c r="K25" s="20" t="str">
        <f>'[2]Paste Data'!T22</f>
        <v>Dowell</v>
      </c>
    </row>
    <row r="26" spans="1:16" ht="14.25" customHeight="1" x14ac:dyDescent="0.25">
      <c r="A26" s="24"/>
      <c r="B26" s="25">
        <f>'[2]Paste Data'!A23</f>
        <v>21</v>
      </c>
      <c r="C26" s="18" t="str">
        <f>'[2]Paste Data'!E23</f>
        <v xml:space="preserve">Khalafov, Namig </v>
      </c>
      <c r="D26" s="19" t="str">
        <f>'[2]Paste Data'!F23</f>
        <v>Van N 732460</v>
      </c>
      <c r="E26" s="20" t="str">
        <f>PROPER('[2]Paste Data'!G23)</f>
        <v>Storekeeper</v>
      </c>
      <c r="F26" s="20" t="str">
        <f>'[2]Paste Data'!H23</f>
        <v>CDC</v>
      </c>
      <c r="G26" s="26"/>
      <c r="H26" s="25">
        <f>'[2]Paste Data'!P23</f>
        <v>21</v>
      </c>
      <c r="I26" s="22" t="str">
        <f>'[2]Paste Data'!R23</f>
        <v xml:space="preserve">Islamov, Huseyn </v>
      </c>
      <c r="J26" s="20" t="str">
        <f>PROPER('[2]Paste Data'!S23)</f>
        <v>Driller</v>
      </c>
      <c r="K26" s="20" t="str">
        <f>'[2]Paste Data'!T23</f>
        <v>CDC</v>
      </c>
    </row>
    <row r="27" spans="1:16" ht="14.25" customHeight="1" x14ac:dyDescent="0.25">
      <c r="A27" s="24"/>
      <c r="B27" s="25">
        <f>'[2]Paste Data'!A24</f>
        <v>22</v>
      </c>
      <c r="C27" s="18" t="str">
        <f>'[2]Paste Data'!E24</f>
        <v xml:space="preserve">Kiselev, Igor </v>
      </c>
      <c r="D27" s="19" t="str">
        <f>'[2]Paste Data'!F24</f>
        <v>Van N 212852</v>
      </c>
      <c r="E27" s="20" t="str">
        <f>PROPER('[2]Paste Data'!G24)</f>
        <v>Roughneck</v>
      </c>
      <c r="F27" s="20" t="str">
        <f>'[2]Paste Data'!H24</f>
        <v>CDC</v>
      </c>
      <c r="G27" s="26"/>
      <c r="H27" s="25">
        <f>'[2]Paste Data'!P24</f>
        <v>22</v>
      </c>
      <c r="I27" s="22" t="str">
        <f>'[2]Paste Data'!R24</f>
        <v xml:space="preserve">Ismailov, Rufat </v>
      </c>
      <c r="J27" s="20" t="str">
        <f>PROPER('[2]Paste Data'!S24)</f>
        <v>Roughneck</v>
      </c>
      <c r="K27" s="20" t="str">
        <f>'[2]Paste Data'!T24</f>
        <v>CDC</v>
      </c>
    </row>
    <row r="28" spans="1:16" ht="14.25" customHeight="1" x14ac:dyDescent="0.25">
      <c r="A28" s="24"/>
      <c r="B28" s="25">
        <f>'[2]Paste Data'!A25</f>
        <v>23</v>
      </c>
      <c r="C28" s="18" t="str">
        <f>'[2]Paste Data'!E25</f>
        <v xml:space="preserve">Mamedov, Shamistan </v>
      </c>
      <c r="D28" s="19" t="str">
        <f>'[2]Paste Data'!F25</f>
        <v>Van N 242907</v>
      </c>
      <c r="E28" s="20" t="str">
        <f>PROPER('[2]Paste Data'!G25)</f>
        <v>Asst Driller.</v>
      </c>
      <c r="F28" s="20" t="str">
        <f>'[2]Paste Data'!H25</f>
        <v>CDC</v>
      </c>
      <c r="G28" s="26"/>
      <c r="H28" s="25">
        <f>'[2]Paste Data'!P25</f>
        <v>23</v>
      </c>
      <c r="I28" s="22" t="str">
        <f>'[2]Paste Data'!R25</f>
        <v xml:space="preserve">Jafarov, Sabiraga </v>
      </c>
      <c r="J28" s="20" t="str">
        <f>PROPER('[2]Paste Data'!S25)</f>
        <v>Deckpusher</v>
      </c>
      <c r="K28" s="20" t="str">
        <f>'[2]Paste Data'!T25</f>
        <v>CDC</v>
      </c>
    </row>
    <row r="29" spans="1:16" ht="14.25" customHeight="1" x14ac:dyDescent="0.25">
      <c r="A29" s="24"/>
      <c r="B29" s="25">
        <f>'[2]Paste Data'!A26</f>
        <v>24</v>
      </c>
      <c r="C29" s="18" t="str">
        <f>'[2]Paste Data'!E26</f>
        <v xml:space="preserve">Nazarov, Israfil </v>
      </c>
      <c r="D29" s="19" t="str">
        <f>'[2]Paste Data'!F26</f>
        <v>Van N 1059675</v>
      </c>
      <c r="E29" s="20" t="str">
        <f>PROPER('[2]Paste Data'!G26)</f>
        <v>Roughneck</v>
      </c>
      <c r="F29" s="20" t="str">
        <f>'[2]Paste Data'!H26</f>
        <v>CDC</v>
      </c>
      <c r="G29" s="26"/>
      <c r="H29" s="25">
        <f>'[2]Paste Data'!P26</f>
        <v>24</v>
      </c>
      <c r="I29" s="22" t="str">
        <f>'[2]Paste Data'!R26</f>
        <v xml:space="preserve">Kosayev, Ali </v>
      </c>
      <c r="J29" s="20" t="str">
        <f>PROPER('[2]Paste Data'!S26)</f>
        <v>Asst Et.</v>
      </c>
      <c r="K29" s="20" t="str">
        <f>'[2]Paste Data'!T26</f>
        <v>CDC</v>
      </c>
    </row>
    <row r="30" spans="1:16" ht="14.25" customHeight="1" x14ac:dyDescent="0.25">
      <c r="A30" s="24"/>
      <c r="B30" s="25">
        <f>'[2]Paste Data'!A27</f>
        <v>25</v>
      </c>
      <c r="C30" s="18" t="str">
        <f>'[2]Paste Data'!E27</f>
        <v xml:space="preserve">Pashayev, Sardar </v>
      </c>
      <c r="D30" s="19" t="str">
        <f>'[2]Paste Data'!F27</f>
        <v>Van N 222149</v>
      </c>
      <c r="E30" s="20" t="str">
        <f>PROPER('[2]Paste Data'!G27)</f>
        <v>Tourpusher</v>
      </c>
      <c r="F30" s="20" t="str">
        <f>'[2]Paste Data'!H27</f>
        <v>CDC</v>
      </c>
      <c r="G30" s="26"/>
      <c r="H30" s="25">
        <f>'[2]Paste Data'!P27</f>
        <v>25</v>
      </c>
      <c r="I30" s="22" t="str">
        <f>'[2]Paste Data'!R27</f>
        <v xml:space="preserve">Mamedov, Etibar </v>
      </c>
      <c r="J30" s="20" t="str">
        <f>PROPER('[2]Paste Data'!S27)</f>
        <v>Tourpusher</v>
      </c>
      <c r="K30" s="20" t="str">
        <f>'[2]Paste Data'!T27</f>
        <v>CDC</v>
      </c>
      <c r="P30" s="15"/>
    </row>
    <row r="31" spans="1:16" ht="14.25" customHeight="1" x14ac:dyDescent="0.25">
      <c r="A31" s="24"/>
      <c r="B31" s="25">
        <f>'[2]Paste Data'!A28</f>
        <v>26</v>
      </c>
      <c r="C31" s="18" t="str">
        <f>'[2]Paste Data'!E28</f>
        <v xml:space="preserve">Salayev, Mirzaaga </v>
      </c>
      <c r="D31" s="19" t="str">
        <f>'[2]Paste Data'!F28</f>
        <v>Van N 248693</v>
      </c>
      <c r="E31" s="20" t="str">
        <f>PROPER('[2]Paste Data'!G28)</f>
        <v>Driller</v>
      </c>
      <c r="F31" s="20" t="str">
        <f>'[2]Paste Data'!H28</f>
        <v>CDC</v>
      </c>
      <c r="G31" s="26"/>
      <c r="H31" s="25">
        <f>'[2]Paste Data'!P28</f>
        <v>26</v>
      </c>
      <c r="I31" s="22" t="str">
        <f>'[2]Paste Data'!R28</f>
        <v xml:space="preserve">Mammadov, Anar </v>
      </c>
      <c r="J31" s="20" t="str">
        <f>PROPER('[2]Paste Data'!S28)</f>
        <v>Roughneck</v>
      </c>
      <c r="K31" s="20" t="str">
        <f>'[2]Paste Data'!T28</f>
        <v>CDC</v>
      </c>
    </row>
    <row r="32" spans="1:16" ht="14.25" customHeight="1" x14ac:dyDescent="0.25">
      <c r="A32" s="24"/>
      <c r="B32" s="25">
        <f>'[2]Paste Data'!A29</f>
        <v>0</v>
      </c>
      <c r="C32" s="18">
        <f>'[2]Paste Data'!E29</f>
        <v>0</v>
      </c>
      <c r="D32" s="19">
        <f>'[2]Paste Data'!F29</f>
        <v>0</v>
      </c>
      <c r="E32" s="20" t="str">
        <f>PROPER('[2]Paste Data'!G29)</f>
        <v/>
      </c>
      <c r="F32" s="20">
        <f>'[2]Paste Data'!H29</f>
        <v>0</v>
      </c>
      <c r="G32" s="26"/>
      <c r="H32" s="25">
        <f>'[2]Paste Data'!P29</f>
        <v>27</v>
      </c>
      <c r="I32" s="22" t="str">
        <f>'[2]Paste Data'!R29</f>
        <v xml:space="preserve">Manafov, Abutalib </v>
      </c>
      <c r="J32" s="20" t="str">
        <f>PROPER('[2]Paste Data'!S29)</f>
        <v>Sub Sea Engineer</v>
      </c>
      <c r="K32" s="20" t="str">
        <f>'[2]Paste Data'!T29</f>
        <v>CDC</v>
      </c>
    </row>
    <row r="33" spans="1:11" s="27" customFormat="1" ht="14.25" customHeight="1" x14ac:dyDescent="0.25">
      <c r="A33" s="24"/>
      <c r="B33" s="25">
        <f>'[2]Paste Data'!A30</f>
        <v>0</v>
      </c>
      <c r="C33" s="18">
        <f>'[2]Paste Data'!E30</f>
        <v>0</v>
      </c>
      <c r="D33" s="19">
        <f>'[2]Paste Data'!F30</f>
        <v>0</v>
      </c>
      <c r="E33" s="20" t="str">
        <f>PROPER('[2]Paste Data'!G30)</f>
        <v/>
      </c>
      <c r="F33" s="20">
        <f>'[2]Paste Data'!H30</f>
        <v>0</v>
      </c>
      <c r="G33" s="26"/>
      <c r="H33" s="25">
        <f>'[2]Paste Data'!P30</f>
        <v>28</v>
      </c>
      <c r="I33" s="22" t="str">
        <f>'[2]Paste Data'!R30</f>
        <v xml:space="preserve">Mansimov, Rasim </v>
      </c>
      <c r="J33" s="20" t="str">
        <f>PROPER('[2]Paste Data'!S30)</f>
        <v>Driller</v>
      </c>
      <c r="K33" s="20" t="str">
        <f>'[2]Paste Data'!T30</f>
        <v>CDC</v>
      </c>
    </row>
    <row r="34" spans="1:11" s="27" customFormat="1" ht="14.25" customHeight="1" x14ac:dyDescent="0.25">
      <c r="A34" s="24"/>
      <c r="B34" s="25">
        <f>'[2]Paste Data'!A31</f>
        <v>0</v>
      </c>
      <c r="C34" s="18">
        <f>'[2]Paste Data'!E31</f>
        <v>0</v>
      </c>
      <c r="D34" s="19">
        <f>'[2]Paste Data'!F31</f>
        <v>0</v>
      </c>
      <c r="E34" s="20" t="str">
        <f>PROPER('[2]Paste Data'!G31)</f>
        <v/>
      </c>
      <c r="F34" s="20">
        <f>'[2]Paste Data'!H31</f>
        <v>0</v>
      </c>
      <c r="G34" s="26"/>
      <c r="H34" s="25">
        <f>'[2]Paste Data'!P31</f>
        <v>29</v>
      </c>
      <c r="I34" s="22" t="str">
        <f>'[2]Paste Data'!R31</f>
        <v xml:space="preserve">Shahmuradov, Agshin </v>
      </c>
      <c r="J34" s="20" t="str">
        <f>PROPER('[2]Paste Data'!S31)</f>
        <v>Materialsman</v>
      </c>
      <c r="K34" s="20" t="str">
        <f>'[2]Paste Data'!T31</f>
        <v>CDC</v>
      </c>
    </row>
    <row r="35" spans="1:11" s="27" customFormat="1" ht="14.25" customHeight="1" x14ac:dyDescent="0.25">
      <c r="A35" s="24"/>
      <c r="B35" s="25">
        <f>'[2]Paste Data'!A32</f>
        <v>0</v>
      </c>
      <c r="C35" s="18">
        <f>'[2]Paste Data'!E32</f>
        <v>0</v>
      </c>
      <c r="D35" s="19">
        <f>'[2]Paste Data'!F32</f>
        <v>0</v>
      </c>
      <c r="E35" s="20" t="str">
        <f>PROPER('[2]Paste Data'!G32)</f>
        <v/>
      </c>
      <c r="F35" s="20">
        <f>'[2]Paste Data'!H32</f>
        <v>0</v>
      </c>
      <c r="G35" s="26"/>
      <c r="H35" s="25">
        <f>'[2]Paste Data'!P32</f>
        <v>30</v>
      </c>
      <c r="I35" s="22" t="str">
        <f>'[2]Paste Data'!R32</f>
        <v xml:space="preserve">Shirinov, Umid </v>
      </c>
      <c r="J35" s="20" t="str">
        <f>PROPER('[2]Paste Data'!S32)</f>
        <v>Roughneck</v>
      </c>
      <c r="K35" s="20" t="str">
        <f>'[2]Paste Data'!T32</f>
        <v>CDC</v>
      </c>
    </row>
    <row r="36" spans="1:11" s="27" customFormat="1" ht="14.25" hidden="1" customHeight="1" x14ac:dyDescent="0.25">
      <c r="A36" s="24"/>
      <c r="B36" s="28">
        <f>'[2]Paste Data'!A33</f>
        <v>0</v>
      </c>
      <c r="C36" s="29">
        <f>'[2]Paste Data'!E33</f>
        <v>0</v>
      </c>
      <c r="D36" s="30">
        <f>'[2]Paste Data'!F33</f>
        <v>0</v>
      </c>
      <c r="E36" s="20" t="str">
        <f>PROPER('[2]Paste Data'!G33)</f>
        <v/>
      </c>
      <c r="F36" s="31">
        <f>'[2]Paste Data'!H33</f>
        <v>0</v>
      </c>
      <c r="G36" s="32"/>
      <c r="H36" s="28">
        <f>'[2]Paste Data'!P33</f>
        <v>0</v>
      </c>
      <c r="I36" s="33">
        <f>'[2]Paste Data'!R33</f>
        <v>0</v>
      </c>
      <c r="J36" s="20" t="str">
        <f>PROPER('[2]Paste Data'!S33)</f>
        <v/>
      </c>
      <c r="K36" s="31">
        <f>'[2]Paste Data'!T33</f>
        <v>0</v>
      </c>
    </row>
    <row r="37" spans="1:11" s="27" customFormat="1" ht="14.25" hidden="1" customHeight="1" x14ac:dyDescent="0.25">
      <c r="A37" s="24"/>
      <c r="B37" s="28">
        <f>'[2]Paste Data'!A34</f>
        <v>0</v>
      </c>
      <c r="C37" s="29">
        <f>'[2]Paste Data'!E34</f>
        <v>0</v>
      </c>
      <c r="D37" s="30">
        <f>'[2]Paste Data'!F34</f>
        <v>0</v>
      </c>
      <c r="E37" s="20" t="str">
        <f>PROPER('[2]Paste Data'!G34)</f>
        <v/>
      </c>
      <c r="F37" s="31">
        <f>'[2]Paste Data'!H34</f>
        <v>0</v>
      </c>
      <c r="G37" s="32"/>
      <c r="H37" s="28">
        <f>'[2]Paste Data'!P34</f>
        <v>0</v>
      </c>
      <c r="I37" s="33">
        <f>'[2]Paste Data'!R34</f>
        <v>0</v>
      </c>
      <c r="J37" s="20" t="str">
        <f>PROPER('[2]Paste Data'!S34)</f>
        <v/>
      </c>
      <c r="K37" s="31">
        <f>'[2]Paste Data'!T34</f>
        <v>0</v>
      </c>
    </row>
    <row r="38" spans="1:11" s="27" customFormat="1" ht="14.25" hidden="1" customHeight="1" x14ac:dyDescent="0.25">
      <c r="A38" s="24"/>
      <c r="B38" s="28">
        <f>'[2]Paste Data'!A35</f>
        <v>0</v>
      </c>
      <c r="C38" s="29">
        <f>'[2]Paste Data'!E35</f>
        <v>0</v>
      </c>
      <c r="D38" s="30">
        <f>'[2]Paste Data'!F35</f>
        <v>0</v>
      </c>
      <c r="E38" s="20" t="str">
        <f>PROPER('[2]Paste Data'!G35)</f>
        <v/>
      </c>
      <c r="F38" s="31">
        <f>'[2]Paste Data'!H35</f>
        <v>0</v>
      </c>
      <c r="G38" s="32"/>
      <c r="H38" s="28">
        <f>'[2]Paste Data'!P35</f>
        <v>0</v>
      </c>
      <c r="I38" s="33">
        <f>'[2]Paste Data'!R35</f>
        <v>0</v>
      </c>
      <c r="J38" s="20" t="str">
        <f>PROPER('[2]Paste Data'!S35)</f>
        <v/>
      </c>
      <c r="K38" s="31">
        <f>'[2]Paste Data'!T35</f>
        <v>0</v>
      </c>
    </row>
    <row r="39" spans="1:11" s="27" customFormat="1" ht="14.25" hidden="1" customHeight="1" x14ac:dyDescent="0.25">
      <c r="A39" s="24"/>
      <c r="B39" s="28">
        <f>'[2]Paste Data'!A36</f>
        <v>0</v>
      </c>
      <c r="C39" s="29">
        <f>'[2]Paste Data'!E36</f>
        <v>0</v>
      </c>
      <c r="D39" s="30">
        <f>'[2]Paste Data'!F36</f>
        <v>0</v>
      </c>
      <c r="E39" s="20" t="str">
        <f>PROPER('[2]Paste Data'!G36)</f>
        <v/>
      </c>
      <c r="F39" s="31">
        <f>'[2]Paste Data'!H36</f>
        <v>0</v>
      </c>
      <c r="G39" s="32"/>
      <c r="H39" s="28">
        <f>'[2]Paste Data'!P36</f>
        <v>0</v>
      </c>
      <c r="I39" s="33">
        <f>'[2]Paste Data'!R36</f>
        <v>0</v>
      </c>
      <c r="J39" s="20" t="str">
        <f>PROPER('[2]Paste Data'!S36)</f>
        <v/>
      </c>
      <c r="K39" s="31">
        <f>'[2]Paste Data'!T36</f>
        <v>0</v>
      </c>
    </row>
    <row r="40" spans="1:11" s="34" customFormat="1" ht="14.25" hidden="1" customHeight="1" x14ac:dyDescent="0.25">
      <c r="A40" s="24"/>
      <c r="B40" s="28">
        <f>'[2]Paste Data'!A37</f>
        <v>0</v>
      </c>
      <c r="C40" s="29">
        <f>'[2]Paste Data'!E37</f>
        <v>0</v>
      </c>
      <c r="D40" s="30">
        <f>'[2]Paste Data'!F37</f>
        <v>0</v>
      </c>
      <c r="E40" s="20" t="str">
        <f>PROPER('[2]Paste Data'!G37)</f>
        <v/>
      </c>
      <c r="F40" s="31">
        <f>'[2]Paste Data'!H37</f>
        <v>0</v>
      </c>
      <c r="G40" s="32"/>
      <c r="H40" s="28">
        <f>'[2]Paste Data'!P37</f>
        <v>0</v>
      </c>
      <c r="I40" s="33">
        <f>'[2]Paste Data'!R37</f>
        <v>0</v>
      </c>
      <c r="J40" s="20" t="str">
        <f>PROPER('[2]Paste Data'!S37)</f>
        <v/>
      </c>
      <c r="K40" s="31">
        <f>'[2]Paste Data'!T37</f>
        <v>0</v>
      </c>
    </row>
    <row r="41" spans="1:11" s="34" customFormat="1" ht="14.25" hidden="1" customHeight="1" x14ac:dyDescent="0.25">
      <c r="A41" s="24"/>
      <c r="B41" s="28">
        <f>'[2]Paste Data'!A38</f>
        <v>0</v>
      </c>
      <c r="C41" s="29">
        <f>'[2]Paste Data'!E38</f>
        <v>0</v>
      </c>
      <c r="D41" s="30">
        <f>'[2]Paste Data'!F38</f>
        <v>0</v>
      </c>
      <c r="E41" s="20" t="str">
        <f>PROPER('[2]Paste Data'!G38)</f>
        <v/>
      </c>
      <c r="F41" s="31">
        <f>'[2]Paste Data'!H38</f>
        <v>0</v>
      </c>
      <c r="G41" s="32"/>
      <c r="H41" s="28">
        <f>'[2]Paste Data'!P38</f>
        <v>0</v>
      </c>
      <c r="I41" s="33">
        <f>'[2]Paste Data'!R38</f>
        <v>0</v>
      </c>
      <c r="J41" s="20" t="str">
        <f>PROPER('[2]Paste Data'!S38)</f>
        <v/>
      </c>
      <c r="K41" s="31">
        <f>'[2]Paste Data'!T38</f>
        <v>0</v>
      </c>
    </row>
    <row r="42" spans="1:11" s="34" customFormat="1" ht="14.25" hidden="1" customHeight="1" x14ac:dyDescent="0.25">
      <c r="A42" s="16" t="s">
        <v>9</v>
      </c>
      <c r="B42" s="35">
        <f>'[2]Paste Data'!A39</f>
        <v>0</v>
      </c>
      <c r="C42" s="29">
        <f>'[2]Paste Data'!E39</f>
        <v>0</v>
      </c>
      <c r="D42" s="30">
        <f>'[2]Paste Data'!F39</f>
        <v>0</v>
      </c>
      <c r="E42" s="20" t="str">
        <f>PROPER('[2]Paste Data'!G39)</f>
        <v/>
      </c>
      <c r="F42" s="31">
        <f>'[2]Paste Data'!H39</f>
        <v>0</v>
      </c>
      <c r="G42" s="32"/>
      <c r="H42" s="35">
        <f>'[2]Paste Data'!P39</f>
        <v>0</v>
      </c>
      <c r="I42" s="33">
        <f>'[2]Paste Data'!R39</f>
        <v>0</v>
      </c>
      <c r="J42" s="20" t="str">
        <f>PROPER('[2]Paste Data'!S39)</f>
        <v/>
      </c>
      <c r="K42" s="31">
        <f>'[2]Paste Data'!T39</f>
        <v>0</v>
      </c>
    </row>
    <row r="43" spans="1:11" s="34" customFormat="1" ht="14.25" hidden="1" customHeight="1" x14ac:dyDescent="0.25">
      <c r="A43" s="16"/>
      <c r="B43" s="36"/>
      <c r="C43" s="37"/>
      <c r="D43" s="38"/>
      <c r="E43" s="20" t="str">
        <f>PROPER('[2]Paste Data'!G40)</f>
        <v/>
      </c>
      <c r="F43" s="39"/>
      <c r="H43" s="36"/>
      <c r="I43" s="29"/>
      <c r="J43" s="20" t="str">
        <f>PROPER('[2]Paste Data'!S40)</f>
        <v/>
      </c>
      <c r="K43" s="40"/>
    </row>
    <row r="44" spans="1:11" ht="14.25" hidden="1" customHeight="1" x14ac:dyDescent="0.25">
      <c r="A44" s="16"/>
      <c r="B44" s="36"/>
      <c r="C44" s="37"/>
      <c r="D44" s="38"/>
      <c r="E44" s="20" t="str">
        <f>PROPER('[2]Paste Data'!G41)</f>
        <v/>
      </c>
      <c r="F44" s="39"/>
      <c r="H44" s="36"/>
      <c r="I44" s="38"/>
      <c r="J44" s="20" t="str">
        <f>PROPER('[2]Paste Data'!S41)</f>
        <v/>
      </c>
      <c r="K44" s="39"/>
    </row>
    <row r="45" spans="1:11" ht="14.25" hidden="1" customHeight="1" x14ac:dyDescent="0.25">
      <c r="A45" s="16"/>
      <c r="B45" s="36"/>
      <c r="C45" s="37"/>
      <c r="D45" s="38"/>
      <c r="E45" s="20" t="str">
        <f>PROPER('[2]Paste Data'!G42)</f>
        <v/>
      </c>
      <c r="F45" s="39"/>
      <c r="H45" s="36"/>
      <c r="I45" s="38"/>
      <c r="J45" s="20" t="str">
        <f>PROPER('[2]Paste Data'!S42)</f>
        <v/>
      </c>
      <c r="K45" s="39"/>
    </row>
    <row r="46" spans="1:11" ht="14.25" hidden="1" customHeight="1" x14ac:dyDescent="0.25">
      <c r="A46" s="16"/>
      <c r="B46" s="36"/>
      <c r="C46" s="37"/>
      <c r="D46" s="38"/>
      <c r="E46" s="20" t="str">
        <f>PROPER('[2]Paste Data'!G43)</f>
        <v/>
      </c>
      <c r="F46" s="39"/>
      <c r="H46" s="36"/>
      <c r="I46" s="38"/>
      <c r="J46" s="20"/>
      <c r="K46" s="39"/>
    </row>
    <row r="47" spans="1:11" ht="14.25" hidden="1" customHeight="1" x14ac:dyDescent="0.25">
      <c r="A47" s="16"/>
      <c r="B47" s="36"/>
      <c r="C47" s="37"/>
      <c r="D47" s="38"/>
      <c r="E47" s="20" t="str">
        <f>PROPER('[2]Paste Data'!G44)</f>
        <v/>
      </c>
      <c r="F47" s="39"/>
      <c r="H47" s="36"/>
      <c r="I47" s="38"/>
      <c r="J47" s="20"/>
      <c r="K47" s="39"/>
    </row>
    <row r="48" spans="1:11" ht="14.25" hidden="1" customHeight="1" x14ac:dyDescent="0.25">
      <c r="A48" s="16"/>
      <c r="B48" s="36"/>
      <c r="C48" s="37"/>
      <c r="D48" s="38"/>
      <c r="E48" s="20" t="str">
        <f>PROPER('[2]Paste Data'!G45)</f>
        <v/>
      </c>
      <c r="F48" s="39"/>
      <c r="H48" s="36"/>
      <c r="I48" s="38"/>
      <c r="J48" s="20"/>
      <c r="K48" s="39"/>
    </row>
    <row r="49" spans="1:11" ht="14.25" hidden="1" customHeight="1" x14ac:dyDescent="0.25">
      <c r="A49" s="16"/>
      <c r="B49" s="36"/>
      <c r="C49" s="37"/>
      <c r="D49" s="38"/>
      <c r="E49" s="20" t="str">
        <f>PROPER('[2]Paste Data'!G46)</f>
        <v/>
      </c>
      <c r="F49" s="39"/>
      <c r="H49" s="36"/>
      <c r="I49" s="38"/>
      <c r="J49" s="20"/>
      <c r="K49" s="39"/>
    </row>
    <row r="50" spans="1:11" ht="14.25" hidden="1" customHeight="1" x14ac:dyDescent="0.25">
      <c r="A50" s="16"/>
      <c r="B50" s="36"/>
      <c r="C50" s="38"/>
      <c r="D50" s="38"/>
      <c r="E50" s="39"/>
      <c r="F50" s="39"/>
      <c r="H50" s="36"/>
      <c r="I50" s="38"/>
      <c r="J50" s="20"/>
      <c r="K50" s="39"/>
    </row>
    <row r="51" spans="1:11" ht="14.25" hidden="1" customHeight="1" x14ac:dyDescent="0.25">
      <c r="A51" s="16"/>
      <c r="B51" s="36"/>
      <c r="C51" s="38"/>
      <c r="D51" s="38"/>
      <c r="E51" s="39"/>
      <c r="F51" s="39"/>
      <c r="H51" s="36"/>
      <c r="I51" s="38"/>
      <c r="J51" s="20"/>
      <c r="K51" s="39"/>
    </row>
    <row r="52" spans="1:11" ht="14.25" hidden="1" customHeight="1" x14ac:dyDescent="0.25">
      <c r="A52" s="16"/>
      <c r="B52" s="36"/>
      <c r="C52" s="38"/>
      <c r="D52" s="38"/>
      <c r="E52" s="39"/>
      <c r="F52" s="39"/>
      <c r="H52" s="36"/>
      <c r="I52" s="38"/>
      <c r="J52" s="20"/>
      <c r="K52" s="39"/>
    </row>
    <row r="53" spans="1:11" ht="14.25" hidden="1" customHeight="1" x14ac:dyDescent="0.25">
      <c r="A53" s="16"/>
      <c r="B53" s="36"/>
      <c r="C53" s="38"/>
      <c r="D53" s="38"/>
      <c r="E53" s="39"/>
      <c r="F53" s="39"/>
      <c r="H53" s="36"/>
      <c r="I53" s="38"/>
      <c r="J53" s="20"/>
      <c r="K53" s="39"/>
    </row>
    <row r="54" spans="1:11" ht="14.25" hidden="1" customHeight="1" x14ac:dyDescent="0.25">
      <c r="A54" s="16"/>
      <c r="B54" s="36"/>
      <c r="C54" s="38"/>
      <c r="D54" s="38"/>
      <c r="E54" s="39"/>
      <c r="F54" s="39"/>
      <c r="H54" s="36"/>
      <c r="I54" s="38"/>
      <c r="J54" s="20"/>
      <c r="K54" s="39"/>
    </row>
    <row r="55" spans="1:11" ht="14.25" hidden="1" customHeight="1" x14ac:dyDescent="0.25">
      <c r="A55" s="16"/>
      <c r="B55" s="36"/>
      <c r="C55" s="38"/>
      <c r="D55" s="38"/>
      <c r="E55" s="39"/>
      <c r="F55" s="39"/>
      <c r="H55" s="36"/>
      <c r="I55" s="38"/>
      <c r="J55" s="20" t="str">
        <f>PROPER('[2]Paste Data'!S52)</f>
        <v/>
      </c>
      <c r="K55" s="39"/>
    </row>
    <row r="56" spans="1:11" ht="14.25" hidden="1" customHeight="1" x14ac:dyDescent="0.25">
      <c r="A56" s="16"/>
      <c r="B56" s="36"/>
      <c r="C56" s="38"/>
      <c r="D56" s="38"/>
      <c r="E56" s="39"/>
      <c r="F56" s="39"/>
      <c r="H56" s="36"/>
      <c r="I56" s="38"/>
      <c r="J56" s="31" t="str">
        <f>PROPER('[2]Paste Data'!S53)</f>
        <v/>
      </c>
      <c r="K56" s="39"/>
    </row>
    <row r="57" spans="1:11" ht="14.25" hidden="1" customHeight="1" x14ac:dyDescent="0.25">
      <c r="A57" s="16"/>
      <c r="B57" s="36"/>
      <c r="C57" s="38"/>
      <c r="D57" s="38"/>
      <c r="E57" s="39"/>
      <c r="F57" s="39"/>
      <c r="H57" s="36"/>
      <c r="I57" s="38"/>
      <c r="J57" s="31" t="str">
        <f>PROPER('[2]Paste Data'!S54)</f>
        <v/>
      </c>
      <c r="K57" s="39"/>
    </row>
    <row r="58" spans="1:11" ht="14.25" hidden="1" customHeight="1" x14ac:dyDescent="0.25">
      <c r="A58" s="16"/>
      <c r="B58" s="36"/>
      <c r="C58" s="38"/>
      <c r="D58" s="38"/>
      <c r="E58" s="39"/>
      <c r="F58" s="39"/>
      <c r="H58" s="36"/>
      <c r="I58" s="38"/>
      <c r="J58" s="31" t="str">
        <f>PROPER('[2]Paste Data'!S55)</f>
        <v/>
      </c>
      <c r="K58" s="39"/>
    </row>
    <row r="59" spans="1:11" ht="14.25" hidden="1" customHeight="1" x14ac:dyDescent="0.25">
      <c r="A59" s="16"/>
      <c r="B59" s="36"/>
      <c r="C59" s="38"/>
      <c r="D59" s="38"/>
      <c r="E59" s="39"/>
      <c r="F59" s="39"/>
      <c r="H59" s="36"/>
      <c r="I59" s="38"/>
      <c r="J59" s="31" t="str">
        <f>PROPER('[2]Paste Data'!S56)</f>
        <v/>
      </c>
      <c r="K59" s="39"/>
    </row>
    <row r="60" spans="1:11" ht="14.25" customHeight="1" x14ac:dyDescent="0.25"/>
    <row r="61" spans="1:11" ht="14.25" customHeight="1" x14ac:dyDescent="0.25"/>
    <row r="62" spans="1:11" ht="14.25" customHeight="1" x14ac:dyDescent="0.25"/>
    <row r="63" spans="1:11" ht="14.25" customHeight="1" x14ac:dyDescent="0.25"/>
    <row r="64" spans="1:11" ht="14.25" customHeight="1" x14ac:dyDescent="0.25"/>
    <row r="65" spans="10:10" ht="14.25" customHeight="1" x14ac:dyDescent="0.25"/>
    <row r="66" spans="10:10" ht="14.25" customHeight="1" x14ac:dyDescent="0.25"/>
    <row r="67" spans="10:10" ht="14.25" customHeight="1" x14ac:dyDescent="0.25"/>
    <row r="68" spans="10:10" ht="14.25" customHeight="1" x14ac:dyDescent="0.25"/>
    <row r="69" spans="10:10" ht="14.25" customHeight="1" x14ac:dyDescent="0.25"/>
    <row r="70" spans="10:10" ht="14.25" customHeight="1" x14ac:dyDescent="0.25"/>
    <row r="71" spans="10:10" ht="14.25" customHeight="1" x14ac:dyDescent="0.25">
      <c r="J71" s="41"/>
    </row>
    <row r="72" spans="10:10" ht="14.25" customHeight="1" x14ac:dyDescent="0.25"/>
    <row r="73" spans="10:10" ht="14.25" customHeight="1" x14ac:dyDescent="0.25"/>
    <row r="74" spans="10:10" ht="14.25" customHeight="1" x14ac:dyDescent="0.25"/>
    <row r="75" spans="10:10" ht="14.25" customHeight="1" x14ac:dyDescent="0.25"/>
    <row r="76" spans="10:10" ht="14.2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C1:E1"/>
    <mergeCell ref="A6:A15"/>
    <mergeCell ref="G6:G17"/>
    <mergeCell ref="A16:A41"/>
    <mergeCell ref="G18:G35"/>
    <mergeCell ref="A42:A59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9"/>
  <dimension ref="A1:F40"/>
  <sheetViews>
    <sheetView topLeftCell="A13" workbookViewId="0">
      <selection activeCell="I20" sqref="I20"/>
    </sheetView>
  </sheetViews>
  <sheetFormatPr defaultRowHeight="15" x14ac:dyDescent="0.25"/>
  <cols>
    <col min="1" max="1" width="4.28515625" customWidth="1"/>
    <col min="2" max="2" width="27.42578125" customWidth="1"/>
    <col min="3" max="3" width="15.28515625" customWidth="1"/>
    <col min="4" max="4" width="6.28515625" customWidth="1"/>
    <col min="5" max="5" width="6.7109375" customWidth="1"/>
    <col min="6" max="6" width="7.140625" customWidth="1"/>
  </cols>
  <sheetData>
    <row r="1" spans="1:6" x14ac:dyDescent="0.25">
      <c r="B1" t="s">
        <v>10</v>
      </c>
      <c r="C1" t="s">
        <v>11</v>
      </c>
    </row>
    <row r="2" spans="1:6" x14ac:dyDescent="0.25">
      <c r="B2" t="s">
        <v>12</v>
      </c>
      <c r="C2" t="s">
        <v>13</v>
      </c>
      <c r="E2" s="42">
        <f ca="1">TODAY()</f>
        <v>41862</v>
      </c>
      <c r="F2" s="42"/>
    </row>
    <row r="4" spans="1:6" x14ac:dyDescent="0.25">
      <c r="A4" s="39" t="s">
        <v>3</v>
      </c>
      <c r="B4" s="38" t="s">
        <v>14</v>
      </c>
      <c r="C4" s="38" t="s">
        <v>15</v>
      </c>
      <c r="D4" s="38" t="s">
        <v>16</v>
      </c>
      <c r="E4" s="38" t="s">
        <v>17</v>
      </c>
      <c r="F4" s="38" t="s">
        <v>18</v>
      </c>
    </row>
    <row r="5" spans="1:6" x14ac:dyDescent="0.25">
      <c r="A5" s="39">
        <f>[3]Paste!O2</f>
        <v>1</v>
      </c>
      <c r="B5" s="38" t="str">
        <f>[1]AVLOG!I4</f>
        <v xml:space="preserve">Heydar-zade, Anar </v>
      </c>
      <c r="C5" s="38" t="str">
        <f>[1]AVLOG!K4</f>
        <v>BP</v>
      </c>
      <c r="D5" s="43"/>
      <c r="E5" s="43"/>
      <c r="F5" s="43"/>
    </row>
    <row r="6" spans="1:6" x14ac:dyDescent="0.25">
      <c r="A6" s="39">
        <f>[3]Paste!O3</f>
        <v>2</v>
      </c>
      <c r="B6" s="38" t="str">
        <f>[1]AVLOG!I5</f>
        <v xml:space="preserve">Provan, Martin </v>
      </c>
      <c r="C6" s="38" t="str">
        <f>[1]AVLOG!K5</f>
        <v>BP</v>
      </c>
      <c r="D6" s="43"/>
      <c r="E6" s="43"/>
      <c r="F6" s="43"/>
    </row>
    <row r="7" spans="1:6" x14ac:dyDescent="0.25">
      <c r="A7" s="39">
        <f>[3]Paste!O4</f>
        <v>3</v>
      </c>
      <c r="B7" s="38" t="str">
        <f>[1]AVLOG!I6</f>
        <v xml:space="preserve">Reed, Mark </v>
      </c>
      <c r="C7" s="38" t="str">
        <f>[1]AVLOG!K6</f>
        <v>BP</v>
      </c>
      <c r="D7" s="43"/>
      <c r="E7" s="43"/>
      <c r="F7" s="43"/>
    </row>
    <row r="8" spans="1:6" x14ac:dyDescent="0.25">
      <c r="A8" s="39">
        <f>[3]Paste!O5</f>
        <v>4</v>
      </c>
      <c r="B8" s="38" t="str">
        <f>[1]AVLOG!I7</f>
        <v xml:space="preserve">Humbatov, Eldar </v>
      </c>
      <c r="C8" s="38" t="str">
        <f>[1]AVLOG!K7</f>
        <v>Dalgij</v>
      </c>
      <c r="D8" s="43"/>
      <c r="E8" s="43"/>
      <c r="F8" s="43"/>
    </row>
    <row r="9" spans="1:6" x14ac:dyDescent="0.25">
      <c r="A9" s="39">
        <f>[3]Paste!O6</f>
        <v>5</v>
      </c>
      <c r="B9" s="38" t="str">
        <f>[1]AVLOG!I8</f>
        <v xml:space="preserve">Kalmikov, Dmitriy </v>
      </c>
      <c r="C9" s="38" t="str">
        <f>[1]AVLOG!K8</f>
        <v>Dalgij</v>
      </c>
      <c r="D9" s="43"/>
      <c r="E9" s="43"/>
      <c r="F9" s="43"/>
    </row>
    <row r="10" spans="1:6" x14ac:dyDescent="0.25">
      <c r="A10" s="39">
        <f>[3]Paste!O7</f>
        <v>6</v>
      </c>
      <c r="B10" s="38" t="str">
        <f>[1]AVLOG!I9</f>
        <v xml:space="preserve">Musayev, Emin </v>
      </c>
      <c r="C10" s="38" t="str">
        <f>[1]AVLOG!K9</f>
        <v>Dalgij</v>
      </c>
      <c r="D10" s="43"/>
      <c r="E10" s="43"/>
      <c r="F10" s="43"/>
    </row>
    <row r="11" spans="1:6" x14ac:dyDescent="0.25">
      <c r="A11" s="39">
        <f>[3]Paste!O8</f>
        <v>7</v>
      </c>
      <c r="B11" s="38" t="str">
        <f>[1]AVLOG!I10</f>
        <v xml:space="preserve">Babayev, Ramin </v>
      </c>
      <c r="C11" s="38" t="str">
        <f>[1]AVLOG!K10</f>
        <v>MI</v>
      </c>
      <c r="D11" s="43"/>
      <c r="E11" s="43"/>
      <c r="F11" s="43"/>
    </row>
    <row r="12" spans="1:6" x14ac:dyDescent="0.25">
      <c r="A12" s="39">
        <f>[3]Paste!O9</f>
        <v>8</v>
      </c>
      <c r="B12" s="38" t="str">
        <f>[1]AVLOG!I11</f>
        <v xml:space="preserve">Hasanov, Ruslan </v>
      </c>
      <c r="C12" s="38" t="str">
        <f>[1]AVLOG!K11</f>
        <v>OneSubsea</v>
      </c>
      <c r="D12" s="43"/>
      <c r="E12" s="43"/>
      <c r="F12" s="43"/>
    </row>
    <row r="13" spans="1:6" x14ac:dyDescent="0.25">
      <c r="A13" s="39">
        <f>[3]Paste!O10</f>
        <v>9</v>
      </c>
      <c r="B13" s="38" t="str">
        <f>[1]AVLOG!I12</f>
        <v xml:space="preserve">Mehdiyev, Kamran </v>
      </c>
      <c r="C13" s="38" t="str">
        <f>[1]AVLOG!K12</f>
        <v>OneSubsea</v>
      </c>
      <c r="D13" s="43"/>
      <c r="E13" s="43"/>
      <c r="F13" s="43"/>
    </row>
    <row r="14" spans="1:6" x14ac:dyDescent="0.25">
      <c r="A14" s="39">
        <f>[3]Paste!O11</f>
        <v>10</v>
      </c>
      <c r="B14" s="38" t="str">
        <f>[1]AVLOG!I13</f>
        <v xml:space="preserve">Garayev, Farid </v>
      </c>
      <c r="C14" s="38" t="str">
        <f>[1]AVLOG!K13</f>
        <v>Vetco</v>
      </c>
      <c r="D14" s="43"/>
      <c r="E14" s="43"/>
      <c r="F14" s="43"/>
    </row>
    <row r="15" spans="1:6" x14ac:dyDescent="0.25">
      <c r="A15" s="39">
        <f>[3]Paste!O12</f>
        <v>11</v>
      </c>
      <c r="B15" s="38" t="str">
        <f>[1]AVLOG!I14</f>
        <v xml:space="preserve">Mehdiyev, Elnur </v>
      </c>
      <c r="C15" s="38" t="str">
        <f>[1]AVLOG!K14</f>
        <v>Vetco</v>
      </c>
      <c r="D15" s="43"/>
      <c r="E15" s="43"/>
      <c r="F15" s="43"/>
    </row>
    <row r="16" spans="1:6" x14ac:dyDescent="0.25">
      <c r="A16" s="39">
        <f>[3]Paste!O13</f>
        <v>12</v>
      </c>
      <c r="B16" s="38" t="str">
        <f>[1]AVLOG!I15</f>
        <v xml:space="preserve">Gadirov, Kamran </v>
      </c>
      <c r="C16" s="38" t="str">
        <f>[1]AVLOG!K15</f>
        <v>Weatherford</v>
      </c>
      <c r="D16" s="43"/>
      <c r="E16" s="43"/>
      <c r="F16" s="43"/>
    </row>
    <row r="17" spans="1:6" x14ac:dyDescent="0.25">
      <c r="A17" s="39">
        <f>[3]Paste!O14</f>
        <v>13</v>
      </c>
      <c r="B17" s="38" t="str">
        <f>[1]AVLOG!I16</f>
        <v xml:space="preserve">Mongi, Robert </v>
      </c>
      <c r="C17" s="38" t="str">
        <f>[1]AVLOG!K16</f>
        <v>Weatherford</v>
      </c>
      <c r="D17" s="43"/>
      <c r="E17" s="43"/>
      <c r="F17" s="43"/>
    </row>
    <row r="18" spans="1:6" x14ac:dyDescent="0.25">
      <c r="A18" s="39">
        <f>[3]Paste!O15</f>
        <v>14</v>
      </c>
      <c r="B18" s="38" t="str">
        <f>[1]AVLOG!I17</f>
        <v xml:space="preserve">Mustafayev, Anvar </v>
      </c>
      <c r="C18" s="38" t="str">
        <f>[1]AVLOG!K17</f>
        <v>Weatherford</v>
      </c>
      <c r="D18" s="43"/>
      <c r="E18" s="43"/>
      <c r="F18" s="43"/>
    </row>
    <row r="19" spans="1:6" x14ac:dyDescent="0.25">
      <c r="A19" s="39">
        <f>[3]Paste!O16</f>
        <v>15</v>
      </c>
      <c r="B19" s="38" t="str">
        <f>[1]AVLOG!I18</f>
        <v xml:space="preserve">Shnyagin, Maksim </v>
      </c>
      <c r="C19" s="38" t="str">
        <f>[1]AVLOG!K18</f>
        <v>Weatherford</v>
      </c>
      <c r="D19" s="43"/>
      <c r="E19" s="43"/>
      <c r="F19" s="43"/>
    </row>
    <row r="20" spans="1:6" x14ac:dyDescent="0.25">
      <c r="A20" s="39">
        <f>[3]Paste!O17</f>
        <v>16</v>
      </c>
      <c r="B20" s="38" t="str">
        <f>[1]AVLOG!I19</f>
        <v xml:space="preserve">Aliyev, Emin </v>
      </c>
      <c r="C20" s="38" t="str">
        <f>[1]AVLOG!K19</f>
        <v>CDC</v>
      </c>
      <c r="D20" s="43"/>
      <c r="E20" s="43"/>
      <c r="F20" s="43"/>
    </row>
    <row r="21" spans="1:6" x14ac:dyDescent="0.25">
      <c r="A21" s="39">
        <f>[3]Paste!O18</f>
        <v>17</v>
      </c>
      <c r="B21" s="38" t="str">
        <f>[1]AVLOG!I20</f>
        <v xml:space="preserve">Asadov, Adnan </v>
      </c>
      <c r="C21" s="38" t="str">
        <f>[1]AVLOG!K20</f>
        <v>CDC</v>
      </c>
      <c r="D21" s="43"/>
      <c r="E21" s="43"/>
      <c r="F21" s="43"/>
    </row>
    <row r="22" spans="1:6" x14ac:dyDescent="0.25">
      <c r="A22" s="39">
        <f>[3]Paste!O19</f>
        <v>18</v>
      </c>
      <c r="B22" s="38" t="str">
        <f>[1]AVLOG!I21</f>
        <v xml:space="preserve">Asadov, Heydar </v>
      </c>
      <c r="C22" s="38" t="str">
        <f>[1]AVLOG!K21</f>
        <v>CDC</v>
      </c>
      <c r="D22" s="43"/>
      <c r="E22" s="38"/>
      <c r="F22" s="43"/>
    </row>
    <row r="23" spans="1:6" x14ac:dyDescent="0.25">
      <c r="A23" s="38"/>
      <c r="B23" s="38" t="s">
        <v>19</v>
      </c>
      <c r="C23" s="38" t="s">
        <v>20</v>
      </c>
      <c r="D23" s="44">
        <f>SUM(D5:D22)</f>
        <v>0</v>
      </c>
      <c r="E23" s="44">
        <f>SUM(E5:E22)</f>
        <v>0</v>
      </c>
      <c r="F23" s="44">
        <f>SUM(F5:F22)</f>
        <v>0</v>
      </c>
    </row>
    <row r="25" spans="1:6" x14ac:dyDescent="0.25">
      <c r="A25" s="45" t="s">
        <v>21</v>
      </c>
      <c r="B25" s="46"/>
      <c r="C25" s="46"/>
      <c r="D25" s="46"/>
      <c r="E25" s="46"/>
      <c r="F25" s="47"/>
    </row>
    <row r="26" spans="1:6" x14ac:dyDescent="0.25">
      <c r="A26" s="39">
        <v>1</v>
      </c>
      <c r="B26" s="48"/>
      <c r="C26" s="49"/>
      <c r="D26" s="49"/>
      <c r="E26" s="50"/>
      <c r="F26" s="38"/>
    </row>
    <row r="27" spans="1:6" x14ac:dyDescent="0.25">
      <c r="A27" s="39">
        <v>2</v>
      </c>
      <c r="B27" s="48"/>
      <c r="C27" s="49"/>
      <c r="D27" s="49"/>
      <c r="E27" s="50"/>
      <c r="F27" s="38"/>
    </row>
    <row r="28" spans="1:6" x14ac:dyDescent="0.25">
      <c r="A28" s="39">
        <v>3</v>
      </c>
      <c r="B28" s="48"/>
      <c r="C28" s="49"/>
      <c r="D28" s="49"/>
      <c r="E28" s="50"/>
      <c r="F28" s="38"/>
    </row>
    <row r="29" spans="1:6" x14ac:dyDescent="0.25">
      <c r="A29" s="38"/>
      <c r="B29" s="51" t="s">
        <v>19</v>
      </c>
      <c r="C29" s="52"/>
      <c r="D29" s="53"/>
      <c r="E29" s="38" t="s">
        <v>20</v>
      </c>
      <c r="F29" s="38">
        <f>SUM(F26:F28)</f>
        <v>0</v>
      </c>
    </row>
    <row r="31" spans="1:6" x14ac:dyDescent="0.25">
      <c r="D31" s="38" t="s">
        <v>18</v>
      </c>
      <c r="E31" s="38" t="s">
        <v>22</v>
      </c>
      <c r="F31" s="38" t="s">
        <v>21</v>
      </c>
    </row>
    <row r="32" spans="1:6" x14ac:dyDescent="0.25">
      <c r="B32" s="38" t="s">
        <v>23</v>
      </c>
      <c r="C32" s="38" t="s">
        <v>24</v>
      </c>
      <c r="D32" s="44">
        <f>F23*2.2</f>
        <v>0</v>
      </c>
      <c r="E32" s="44">
        <f>E23*2.2</f>
        <v>0</v>
      </c>
      <c r="F32" s="44">
        <f>F29*2.2</f>
        <v>0</v>
      </c>
    </row>
    <row r="34" spans="2:6" x14ac:dyDescent="0.25">
      <c r="B34" s="38" t="s">
        <v>25</v>
      </c>
      <c r="C34" s="38" t="s">
        <v>26</v>
      </c>
      <c r="D34" s="54">
        <f>SUM(D32:F32)</f>
        <v>0</v>
      </c>
      <c r="E34" s="54"/>
      <c r="F34" s="54"/>
    </row>
    <row r="36" spans="2:6" x14ac:dyDescent="0.25">
      <c r="B36" t="s">
        <v>27</v>
      </c>
      <c r="E36" t="s">
        <v>28</v>
      </c>
    </row>
    <row r="38" spans="2:6" x14ac:dyDescent="0.25">
      <c r="B38" t="s">
        <v>29</v>
      </c>
    </row>
    <row r="40" spans="2:6" x14ac:dyDescent="0.25">
      <c r="B40" t="s">
        <v>30</v>
      </c>
      <c r="E40" t="s">
        <v>31</v>
      </c>
    </row>
  </sheetData>
  <mergeCells count="6">
    <mergeCell ref="E2:F2"/>
    <mergeCell ref="A25:F25"/>
    <mergeCell ref="B26:E26"/>
    <mergeCell ref="B27:E27"/>
    <mergeCell ref="B28:E28"/>
    <mergeCell ref="D34:F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0"/>
  <dimension ref="A1:G40"/>
  <sheetViews>
    <sheetView showZeros="0" topLeftCell="A13" workbookViewId="0">
      <selection activeCell="I20" sqref="I20"/>
    </sheetView>
  </sheetViews>
  <sheetFormatPr defaultRowHeight="15" x14ac:dyDescent="0.25"/>
  <cols>
    <col min="1" max="1" width="3" customWidth="1"/>
    <col min="2" max="2" width="23.85546875" customWidth="1"/>
    <col min="3" max="3" width="13.85546875" customWidth="1"/>
    <col min="4" max="5" width="6.5703125" customWidth="1"/>
    <col min="6" max="6" width="9.5703125" customWidth="1"/>
    <col min="8" max="8" width="6.28515625" customWidth="1"/>
  </cols>
  <sheetData>
    <row r="1" spans="1:7" x14ac:dyDescent="0.25">
      <c r="B1" t="s">
        <v>10</v>
      </c>
      <c r="C1" s="15" t="s">
        <v>32</v>
      </c>
    </row>
    <row r="2" spans="1:7" x14ac:dyDescent="0.25">
      <c r="B2" t="s">
        <v>12</v>
      </c>
      <c r="C2" t="s">
        <v>13</v>
      </c>
      <c r="E2" s="55"/>
      <c r="F2" s="56">
        <f ca="1">TODAY()</f>
        <v>41862</v>
      </c>
    </row>
    <row r="4" spans="1:7" x14ac:dyDescent="0.25">
      <c r="A4" s="57" t="s">
        <v>3</v>
      </c>
      <c r="B4" s="57" t="s">
        <v>14</v>
      </c>
      <c r="C4" s="57" t="s">
        <v>15</v>
      </c>
      <c r="D4" s="57" t="s">
        <v>16</v>
      </c>
      <c r="E4" s="57" t="s">
        <v>17</v>
      </c>
      <c r="F4" s="57" t="s">
        <v>18</v>
      </c>
    </row>
    <row r="5" spans="1:7" x14ac:dyDescent="0.25">
      <c r="A5" s="44">
        <v>1</v>
      </c>
      <c r="B5" s="44" t="str">
        <f>[1]AVLOG!I22</f>
        <v xml:space="preserve">Glass, Mike </v>
      </c>
      <c r="C5" s="44" t="str">
        <f>[1]AVLOG!K22</f>
        <v>CDC</v>
      </c>
      <c r="D5" s="38"/>
      <c r="E5" s="38"/>
      <c r="F5" s="38"/>
      <c r="G5" s="34"/>
    </row>
    <row r="6" spans="1:7" x14ac:dyDescent="0.25">
      <c r="A6" s="44">
        <v>2</v>
      </c>
      <c r="B6" s="44" t="str">
        <f>[1]AVLOG!I23</f>
        <v xml:space="preserve">Abizade, Elvin </v>
      </c>
      <c r="C6" s="44" t="str">
        <f>[1]AVLOG!K23</f>
        <v>Dowell</v>
      </c>
      <c r="D6" s="38"/>
      <c r="E6" s="38"/>
      <c r="F6" s="38"/>
      <c r="G6" s="34"/>
    </row>
    <row r="7" spans="1:7" x14ac:dyDescent="0.25">
      <c r="A7" s="44">
        <v>3</v>
      </c>
      <c r="B7" s="44" t="str">
        <f>[1]AVLOG!I24</f>
        <v xml:space="preserve">Islamov, Huseyn </v>
      </c>
      <c r="C7" s="44" t="str">
        <f>[1]AVLOG!K24</f>
        <v>CDC</v>
      </c>
      <c r="D7" s="38"/>
      <c r="E7" s="38"/>
      <c r="F7" s="38"/>
      <c r="G7" s="34"/>
    </row>
    <row r="8" spans="1:7" x14ac:dyDescent="0.25">
      <c r="A8" s="44">
        <v>4</v>
      </c>
      <c r="B8" s="44" t="str">
        <f>[1]AVLOG!I25</f>
        <v xml:space="preserve">Ismailov, Rufat </v>
      </c>
      <c r="C8" s="44" t="str">
        <f>[1]AVLOG!K25</f>
        <v>CDC</v>
      </c>
      <c r="D8" s="38"/>
      <c r="E8" s="38"/>
      <c r="F8" s="38"/>
      <c r="G8" s="34"/>
    </row>
    <row r="9" spans="1:7" x14ac:dyDescent="0.25">
      <c r="A9" s="44">
        <v>5</v>
      </c>
      <c r="B9" s="44" t="str">
        <f>[1]AVLOG!I26</f>
        <v xml:space="preserve">Jafarov, Sabiraga </v>
      </c>
      <c r="C9" s="44" t="str">
        <f>[1]AVLOG!K26</f>
        <v>CDC</v>
      </c>
      <c r="D9" s="38"/>
      <c r="E9" s="38"/>
      <c r="F9" s="38"/>
      <c r="G9" s="34"/>
    </row>
    <row r="10" spans="1:7" x14ac:dyDescent="0.25">
      <c r="A10" s="44">
        <v>6</v>
      </c>
      <c r="B10" s="44" t="str">
        <f>[1]AVLOG!I27</f>
        <v xml:space="preserve">Kosayev, Ali </v>
      </c>
      <c r="C10" s="44" t="str">
        <f>[1]AVLOG!K27</f>
        <v>CDC</v>
      </c>
      <c r="D10" s="38"/>
      <c r="E10" s="38"/>
      <c r="F10" s="38"/>
      <c r="G10" s="34"/>
    </row>
    <row r="11" spans="1:7" x14ac:dyDescent="0.25">
      <c r="A11" s="44">
        <v>7</v>
      </c>
      <c r="B11" s="44" t="str">
        <f>[1]AVLOG!I28</f>
        <v xml:space="preserve">Mamedov, Etibar </v>
      </c>
      <c r="C11" s="44" t="str">
        <f>[1]AVLOG!K28</f>
        <v>CDC</v>
      </c>
      <c r="D11" s="38"/>
      <c r="E11" s="38"/>
      <c r="F11" s="38"/>
      <c r="G11" s="34"/>
    </row>
    <row r="12" spans="1:7" x14ac:dyDescent="0.25">
      <c r="A12" s="44">
        <v>8</v>
      </c>
      <c r="B12" s="44" t="str">
        <f>[1]AVLOG!I29</f>
        <v xml:space="preserve">Mammadov, Anar </v>
      </c>
      <c r="C12" s="44" t="str">
        <f>[1]AVLOG!K29</f>
        <v>CDC</v>
      </c>
      <c r="D12" s="38"/>
      <c r="E12" s="38"/>
      <c r="F12" s="38"/>
      <c r="G12" s="34"/>
    </row>
    <row r="13" spans="1:7" x14ac:dyDescent="0.25">
      <c r="A13" s="44">
        <v>9</v>
      </c>
      <c r="B13" s="44" t="str">
        <f>[1]AVLOG!I30</f>
        <v xml:space="preserve">Manafov, Abutalib </v>
      </c>
      <c r="C13" s="44" t="str">
        <f>[1]AVLOG!K30</f>
        <v>CDC</v>
      </c>
      <c r="D13" s="38"/>
      <c r="E13" s="38"/>
      <c r="F13" s="38"/>
      <c r="G13" s="34"/>
    </row>
    <row r="14" spans="1:7" x14ac:dyDescent="0.25">
      <c r="A14" s="44">
        <v>10</v>
      </c>
      <c r="B14" s="44" t="str">
        <f>[1]AVLOG!I31</f>
        <v xml:space="preserve">Mansimov, Rasim </v>
      </c>
      <c r="C14" s="44" t="str">
        <f>[1]AVLOG!K31</f>
        <v>CDC</v>
      </c>
      <c r="D14" s="38"/>
      <c r="E14" s="38"/>
      <c r="F14" s="38"/>
      <c r="G14" s="34"/>
    </row>
    <row r="15" spans="1:7" x14ac:dyDescent="0.25">
      <c r="A15" s="44">
        <v>11</v>
      </c>
      <c r="B15" s="44" t="str">
        <f>[1]AVLOG!I32</f>
        <v xml:space="preserve">Shahmuradov, Agshin </v>
      </c>
      <c r="C15" s="44" t="str">
        <f>[1]AVLOG!K32</f>
        <v>CDC</v>
      </c>
      <c r="D15" s="38"/>
      <c r="E15" s="38"/>
      <c r="F15" s="38"/>
      <c r="G15" s="34"/>
    </row>
    <row r="16" spans="1:7" x14ac:dyDescent="0.25">
      <c r="A16" s="44">
        <v>12</v>
      </c>
      <c r="B16" s="44" t="str">
        <f>[1]AVLOG!I33</f>
        <v xml:space="preserve">Shirinov, Umid </v>
      </c>
      <c r="C16" s="44" t="str">
        <f>[1]AVLOG!K33</f>
        <v>CDC</v>
      </c>
      <c r="D16" s="38"/>
      <c r="E16" s="38"/>
      <c r="F16" s="38"/>
      <c r="G16" s="34"/>
    </row>
    <row r="17" spans="1:7" x14ac:dyDescent="0.25">
      <c r="A17" s="44">
        <v>13</v>
      </c>
      <c r="B17" s="44">
        <f>[1]AVLOG!I34</f>
        <v>0</v>
      </c>
      <c r="C17" s="44">
        <f>[1]AVLOG!K34</f>
        <v>0</v>
      </c>
      <c r="D17" s="38"/>
      <c r="E17" s="38"/>
      <c r="F17" s="38"/>
      <c r="G17" s="34"/>
    </row>
    <row r="18" spans="1:7" x14ac:dyDescent="0.25">
      <c r="A18" s="44">
        <v>14</v>
      </c>
      <c r="B18" s="44">
        <f>[1]AVLOG!I35</f>
        <v>0</v>
      </c>
      <c r="C18" s="44">
        <f>[1]AVLOG!K35</f>
        <v>0</v>
      </c>
      <c r="D18" s="38"/>
      <c r="E18" s="38"/>
      <c r="F18" s="38"/>
      <c r="G18" s="34"/>
    </row>
    <row r="19" spans="1:7" x14ac:dyDescent="0.25">
      <c r="A19" s="44">
        <v>15</v>
      </c>
      <c r="B19" s="44">
        <f>[1]AVLOG!I36</f>
        <v>0</v>
      </c>
      <c r="C19" s="44">
        <f>[1]AVLOG!K36</f>
        <v>0</v>
      </c>
      <c r="D19" s="38"/>
      <c r="E19" s="38"/>
      <c r="F19" s="38"/>
      <c r="G19" s="34"/>
    </row>
    <row r="20" spans="1:7" x14ac:dyDescent="0.25">
      <c r="A20" s="44">
        <v>16</v>
      </c>
      <c r="B20" s="44">
        <f>[1]AVLOG!I37</f>
        <v>0</v>
      </c>
      <c r="C20" s="44">
        <f>[1]AVLOG!K37</f>
        <v>0</v>
      </c>
      <c r="D20" s="38"/>
      <c r="E20" s="38"/>
      <c r="F20" s="38"/>
      <c r="G20" s="34"/>
    </row>
    <row r="21" spans="1:7" x14ac:dyDescent="0.25">
      <c r="A21" s="44">
        <v>17</v>
      </c>
      <c r="B21" s="44">
        <f>[1]AVLOG!I38</f>
        <v>0</v>
      </c>
      <c r="C21" s="44">
        <f>[1]AVLOG!K38</f>
        <v>0</v>
      </c>
      <c r="D21" s="38"/>
      <c r="E21" s="38"/>
      <c r="F21" s="38"/>
      <c r="G21" s="34"/>
    </row>
    <row r="22" spans="1:7" x14ac:dyDescent="0.25">
      <c r="A22" s="44">
        <v>18</v>
      </c>
      <c r="B22" s="44">
        <f>[1]AVLOG!I39</f>
        <v>0</v>
      </c>
      <c r="C22" s="44">
        <f>[1]AVLOG!K39</f>
        <v>0</v>
      </c>
      <c r="D22" s="38"/>
      <c r="E22" s="38"/>
      <c r="F22" s="38"/>
      <c r="G22" s="34"/>
    </row>
    <row r="23" spans="1:7" x14ac:dyDescent="0.25">
      <c r="A23" s="54" t="s">
        <v>19</v>
      </c>
      <c r="B23" s="54"/>
      <c r="C23" s="38" t="s">
        <v>33</v>
      </c>
      <c r="D23" s="38">
        <f>SUM(D5:D22)</f>
        <v>0</v>
      </c>
      <c r="E23" s="38">
        <f>SUM(E5:E22)</f>
        <v>0</v>
      </c>
      <c r="F23" s="38">
        <f>SUM(F5:F22)</f>
        <v>0</v>
      </c>
    </row>
    <row r="25" spans="1:7" x14ac:dyDescent="0.25">
      <c r="A25" s="45" t="s">
        <v>21</v>
      </c>
      <c r="B25" s="46"/>
      <c r="C25" s="46"/>
      <c r="D25" s="46"/>
      <c r="E25" s="46"/>
      <c r="F25" s="47"/>
    </row>
    <row r="26" spans="1:7" x14ac:dyDescent="0.25">
      <c r="A26" s="39">
        <v>1</v>
      </c>
      <c r="B26" s="45"/>
      <c r="C26" s="46"/>
      <c r="D26" s="46"/>
      <c r="E26" s="47"/>
      <c r="F26" s="38"/>
    </row>
    <row r="27" spans="1:7" x14ac:dyDescent="0.25">
      <c r="A27" s="39">
        <v>2</v>
      </c>
      <c r="B27" s="45"/>
      <c r="C27" s="46"/>
      <c r="D27" s="46"/>
      <c r="E27" s="47"/>
      <c r="F27" s="38"/>
    </row>
    <row r="28" spans="1:7" x14ac:dyDescent="0.25">
      <c r="A28" s="39">
        <v>3</v>
      </c>
      <c r="B28" s="45"/>
      <c r="C28" s="46"/>
      <c r="D28" s="46"/>
      <c r="E28" s="47"/>
      <c r="F28" s="38"/>
    </row>
    <row r="29" spans="1:7" x14ac:dyDescent="0.25">
      <c r="A29" s="38"/>
      <c r="B29" s="51" t="s">
        <v>19</v>
      </c>
      <c r="C29" s="52"/>
      <c r="D29" s="53"/>
      <c r="E29" s="38" t="s">
        <v>20</v>
      </c>
      <c r="F29" s="38">
        <f>SUM(F26:F28)</f>
        <v>0</v>
      </c>
    </row>
    <row r="31" spans="1:7" x14ac:dyDescent="0.25">
      <c r="D31" s="38" t="s">
        <v>18</v>
      </c>
      <c r="E31" s="38" t="s">
        <v>22</v>
      </c>
      <c r="F31" s="38" t="s">
        <v>21</v>
      </c>
    </row>
    <row r="32" spans="1:7" x14ac:dyDescent="0.25">
      <c r="B32" s="38" t="s">
        <v>23</v>
      </c>
      <c r="C32" s="38" t="s">
        <v>24</v>
      </c>
      <c r="D32" s="38">
        <f>F23*2.2</f>
        <v>0</v>
      </c>
      <c r="E32" s="38">
        <f>E23*2.2</f>
        <v>0</v>
      </c>
      <c r="F32" s="38">
        <f>F29*2.2</f>
        <v>0</v>
      </c>
    </row>
    <row r="34" spans="2:6" x14ac:dyDescent="0.25">
      <c r="B34" s="38" t="s">
        <v>25</v>
      </c>
      <c r="C34" s="38" t="s">
        <v>24</v>
      </c>
      <c r="D34" s="54">
        <f>SUM(D32:F32)</f>
        <v>0</v>
      </c>
      <c r="E34" s="54"/>
      <c r="F34" s="54"/>
    </row>
    <row r="36" spans="2:6" x14ac:dyDescent="0.25">
      <c r="B36" t="s">
        <v>27</v>
      </c>
      <c r="E36" t="s">
        <v>28</v>
      </c>
    </row>
    <row r="38" spans="2:6" x14ac:dyDescent="0.25">
      <c r="B38" t="s">
        <v>29</v>
      </c>
    </row>
    <row r="40" spans="2:6" x14ac:dyDescent="0.25">
      <c r="B40" t="s">
        <v>30</v>
      </c>
      <c r="E40" t="s">
        <v>31</v>
      </c>
    </row>
  </sheetData>
  <mergeCells count="6">
    <mergeCell ref="A23:B23"/>
    <mergeCell ref="A25:F25"/>
    <mergeCell ref="B26:E26"/>
    <mergeCell ref="B27:E27"/>
    <mergeCell ref="B28:E28"/>
    <mergeCell ref="D34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Helli Split</vt:lpstr>
      <vt:lpstr>1st fligth manifest</vt:lpstr>
      <vt:lpstr>2nd flight manifest</vt:lpstr>
    </vt:vector>
  </TitlesOfParts>
  <Company>CASPIAN DRILLING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medic.dadagorgud</dc:creator>
  <cp:lastModifiedBy>medic.dadagorgud</cp:lastModifiedBy>
  <dcterms:created xsi:type="dcterms:W3CDTF">2014-08-11T13:20:25Z</dcterms:created>
  <dcterms:modified xsi:type="dcterms:W3CDTF">2014-08-11T13:20:33Z</dcterms:modified>
</cp:coreProperties>
</file>