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ifanova_TA\Desktop\"/>
    </mc:Choice>
  </mc:AlternateContent>
  <bookViews>
    <workbookView xWindow="0" yWindow="0" windowWidth="21600" windowHeight="9735"/>
  </bookViews>
  <sheets>
    <sheet name="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I12" i="1" s="1"/>
  <c r="K12" i="1" s="1"/>
  <c r="H11" i="1"/>
  <c r="G11" i="1"/>
  <c r="I11" i="1" s="1"/>
  <c r="K11" i="1" s="1"/>
  <c r="H10" i="1"/>
  <c r="G10" i="1"/>
  <c r="I10" i="1" s="1"/>
  <c r="K10" i="1" s="1"/>
</calcChain>
</file>

<file path=xl/sharedStrings.xml><?xml version="1.0" encoding="utf-8"?>
<sst xmlns="http://schemas.openxmlformats.org/spreadsheetml/2006/main" count="25" uniqueCount="23">
  <si>
    <t xml:space="preserve">Наименование показателя: </t>
  </si>
  <si>
    <t>Динамика количества технологических нарушений на 100 км. ВЛ 0,4 кВ относительно аналогичного периода прошлого года</t>
  </si>
  <si>
    <t>Отчетный период:</t>
  </si>
  <si>
    <t>11 месяцев (01.01-30.11) 2014 года</t>
  </si>
  <si>
    <t>Ответственное СП АУ:</t>
  </si>
  <si>
    <t>ЦДС</t>
  </si>
  <si>
    <t>№ п/п</t>
  </si>
  <si>
    <t>Наименование РЭС/ПО</t>
  </si>
  <si>
    <t>Протяженность ВЛ 0,4 кВ, км.</t>
  </si>
  <si>
    <t>Количество ТН, шт.</t>
  </si>
  <si>
    <t>Кол-во ТН на 100 км. ВЛ 0,4 кВ</t>
  </si>
  <si>
    <r>
      <rPr>
        <b/>
        <sz val="11"/>
        <color theme="1"/>
        <rFont val="Calibri"/>
        <family val="2"/>
        <charset val="204"/>
        <scheme val="minor"/>
      </rPr>
      <t>Nитп/Nипп</t>
    </r>
    <r>
      <rPr>
        <sz val="11"/>
        <color theme="1"/>
        <rFont val="Calibri"/>
        <family val="2"/>
        <scheme val="minor"/>
      </rPr>
      <t xml:space="preserve"> (гр.8/гр.7) *100%</t>
    </r>
  </si>
  <si>
    <t>Примечание</t>
  </si>
  <si>
    <t>Оценочный балл-1,2,4,6</t>
  </si>
  <si>
    <t>прошлый год</t>
  </si>
  <si>
    <t>отчетный год</t>
  </si>
  <si>
    <r>
      <t xml:space="preserve">прошлый год </t>
    </r>
    <r>
      <rPr>
        <b/>
        <sz val="11"/>
        <color theme="1"/>
        <rFont val="Calibri"/>
        <family val="2"/>
        <charset val="204"/>
        <scheme val="minor"/>
      </rPr>
      <t>Nипп</t>
    </r>
    <r>
      <rPr>
        <sz val="11"/>
        <color theme="1"/>
        <rFont val="Calibri"/>
        <family val="2"/>
        <scheme val="minor"/>
      </rPr>
      <t xml:space="preserve"> (гр.5*100/гр.3)</t>
    </r>
  </si>
  <si>
    <r>
      <t xml:space="preserve">отчетный год </t>
    </r>
    <r>
      <rPr>
        <b/>
        <sz val="11"/>
        <color theme="1"/>
        <rFont val="Calibri"/>
        <family val="2"/>
        <charset val="204"/>
        <scheme val="minor"/>
      </rPr>
      <t>Nитп</t>
    </r>
    <r>
      <rPr>
        <sz val="11"/>
        <color theme="1"/>
        <rFont val="Calibri"/>
        <family val="2"/>
        <scheme val="minor"/>
      </rPr>
      <t xml:space="preserve"> (гр.6*100/гр.4)</t>
    </r>
  </si>
  <si>
    <t>Новоорский РЭС</t>
  </si>
  <si>
    <t>Гайский РЭС</t>
  </si>
  <si>
    <t>Ясненский РЭС</t>
  </si>
  <si>
    <t>Адамовский РЭС</t>
  </si>
  <si>
    <t>Условия оценки: если I10=0,то K10=6; если I10 менее или = 90 %,то K10=4, если I10 в диапазоне от 91 до 95 включительно, то K10=2, если I10 в диапазоне от 96 до 99 включительно, то К10=1, если I10 более 100, то K10=0.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</si>
</sst>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4" xfId="1" applyFont="1" applyFill="1" applyBorder="1"/>
    <xf numFmtId="164" fontId="0" fillId="0" borderId="4" xfId="0" applyNumberFormat="1" applyBorder="1"/>
    <xf numFmtId="0" fontId="0" fillId="0" borderId="0" xfId="0" applyAlignment="1">
      <alignment horizontal="left" wrapText="1"/>
    </xf>
    <xf numFmtId="0" fontId="0" fillId="2" borderId="4" xfId="0" applyFill="1" applyBorder="1"/>
  </cellXfs>
  <cellStyles count="2">
    <cellStyle name="Обычный" xfId="0" builtinId="0"/>
    <cellStyle name="Обычный_Норматив без ф-й переданных на аутсорсинг 1 и 2 вариан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tabSelected="1" topLeftCell="B1" workbookViewId="0">
      <selection activeCell="K10" sqref="K10"/>
    </sheetView>
  </sheetViews>
  <sheetFormatPr defaultRowHeight="15" x14ac:dyDescent="0.25"/>
  <cols>
    <col min="1" max="1" width="9.140625" style="1" customWidth="1"/>
    <col min="2" max="2" width="46.42578125" customWidth="1"/>
    <col min="3" max="6" width="14.28515625" customWidth="1"/>
    <col min="7" max="7" width="13.42578125" customWidth="1"/>
    <col min="8" max="8" width="14.85546875" customWidth="1"/>
    <col min="9" max="9" width="15.140625" customWidth="1"/>
    <col min="10" max="10" width="14.140625" customWidth="1"/>
    <col min="11" max="11" width="12.5703125" customWidth="1"/>
  </cols>
  <sheetData>
    <row r="2" spans="1:13" x14ac:dyDescent="0.25">
      <c r="B2" s="1" t="s">
        <v>0</v>
      </c>
      <c r="C2" s="2" t="s">
        <v>1</v>
      </c>
      <c r="D2" s="2"/>
      <c r="E2" s="2"/>
      <c r="F2" s="2"/>
      <c r="G2" s="2"/>
      <c r="H2" s="2"/>
    </row>
    <row r="3" spans="1:13" x14ac:dyDescent="0.25">
      <c r="B3" s="1" t="s">
        <v>2</v>
      </c>
      <c r="C3" s="3" t="s">
        <v>3</v>
      </c>
      <c r="D3" s="3"/>
      <c r="E3" s="3"/>
      <c r="F3" s="3"/>
      <c r="G3" s="3"/>
      <c r="H3" s="3"/>
    </row>
    <row r="4" spans="1:13" x14ac:dyDescent="0.25">
      <c r="B4" s="1" t="s">
        <v>4</v>
      </c>
      <c r="C4" s="3" t="s">
        <v>5</v>
      </c>
      <c r="D4" s="3"/>
      <c r="E4" s="3"/>
      <c r="F4" s="3"/>
      <c r="G4" s="3"/>
      <c r="H4" s="3"/>
    </row>
    <row r="7" spans="1:13" ht="30" customHeight="1" x14ac:dyDescent="0.25">
      <c r="A7" s="4" t="s">
        <v>6</v>
      </c>
      <c r="B7" s="4" t="s">
        <v>7</v>
      </c>
      <c r="C7" s="5" t="s">
        <v>8</v>
      </c>
      <c r="D7" s="6"/>
      <c r="E7" s="5" t="s">
        <v>9</v>
      </c>
      <c r="F7" s="6"/>
      <c r="G7" s="7" t="s">
        <v>10</v>
      </c>
      <c r="H7" s="8"/>
      <c r="I7" s="9" t="s">
        <v>11</v>
      </c>
      <c r="J7" s="10" t="s">
        <v>12</v>
      </c>
      <c r="K7" s="18" t="s">
        <v>13</v>
      </c>
    </row>
    <row r="8" spans="1:13" ht="46.5" customHeight="1" x14ac:dyDescent="0.25">
      <c r="A8" s="11"/>
      <c r="B8" s="11"/>
      <c r="C8" s="12" t="s">
        <v>14</v>
      </c>
      <c r="D8" s="12" t="s">
        <v>15</v>
      </c>
      <c r="E8" s="12" t="s">
        <v>14</v>
      </c>
      <c r="F8" s="12" t="s">
        <v>15</v>
      </c>
      <c r="G8" s="13" t="s">
        <v>16</v>
      </c>
      <c r="H8" s="13" t="s">
        <v>17</v>
      </c>
      <c r="I8" s="14"/>
      <c r="J8" s="10"/>
      <c r="K8" s="18"/>
    </row>
    <row r="9" spans="1:13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4</v>
      </c>
      <c r="J9" s="10"/>
      <c r="K9" s="18"/>
    </row>
    <row r="10" spans="1:13" ht="15.75" x14ac:dyDescent="0.25">
      <c r="A10" s="12">
        <v>1</v>
      </c>
      <c r="B10" s="15" t="s">
        <v>18</v>
      </c>
      <c r="C10" s="10">
        <v>150</v>
      </c>
      <c r="D10" s="10">
        <v>153</v>
      </c>
      <c r="E10" s="10">
        <v>60</v>
      </c>
      <c r="F10" s="10">
        <v>65</v>
      </c>
      <c r="G10" s="16">
        <f>E10*100/C10</f>
        <v>40</v>
      </c>
      <c r="H10" s="16">
        <f>F10*100/D10</f>
        <v>42.483660130718953</v>
      </c>
      <c r="I10" s="16">
        <f>H10/G10*100</f>
        <v>106.20915032679738</v>
      </c>
      <c r="J10" s="10"/>
      <c r="K10" s="18" t="str">
        <f>IF(99&gt;=I10&gt;=96,"1",IF(OR(95&gt;=I10&gt;91),"2",IF(OR(90&gt;=I10&gt;1),"4",IF(OR(I10=0),"6","0"))))</f>
        <v>1</v>
      </c>
    </row>
    <row r="11" spans="1:13" ht="15.75" x14ac:dyDescent="0.25">
      <c r="A11" s="12">
        <v>2</v>
      </c>
      <c r="B11" s="15" t="s">
        <v>19</v>
      </c>
      <c r="C11" s="10">
        <v>150</v>
      </c>
      <c r="D11" s="10">
        <v>150</v>
      </c>
      <c r="E11" s="10">
        <v>60</v>
      </c>
      <c r="F11" s="10">
        <v>58</v>
      </c>
      <c r="G11" s="16">
        <f>E11*100/C11</f>
        <v>40</v>
      </c>
      <c r="H11" s="16">
        <f>F11*100/D11</f>
        <v>38.666666666666664</v>
      </c>
      <c r="I11" s="16">
        <f>H11/G11*100</f>
        <v>96.666666666666657</v>
      </c>
      <c r="J11" s="10"/>
      <c r="K11" s="18" t="str">
        <f t="shared" ref="K11:K12" si="0">IF(99&gt;=I11&gt;=96,"1",IF(OR(95&gt;=I11&gt;91),"2",IF(OR(90&gt;=I11&gt;1),"4",IF(OR(I11=0),"6","0"))))</f>
        <v>1</v>
      </c>
    </row>
    <row r="12" spans="1:13" ht="15.75" x14ac:dyDescent="0.25">
      <c r="A12" s="12">
        <v>3</v>
      </c>
      <c r="B12" s="15" t="s">
        <v>20</v>
      </c>
      <c r="C12" s="10">
        <v>150</v>
      </c>
      <c r="D12" s="10">
        <v>150</v>
      </c>
      <c r="E12" s="10">
        <v>60</v>
      </c>
      <c r="F12" s="10">
        <v>0</v>
      </c>
      <c r="G12" s="16">
        <f>E12*100/C12</f>
        <v>40</v>
      </c>
      <c r="H12" s="16">
        <f>F12*100/D12</f>
        <v>0</v>
      </c>
      <c r="I12" s="16">
        <f>H12/G12*100</f>
        <v>0</v>
      </c>
      <c r="J12" s="10"/>
      <c r="K12" s="18" t="str">
        <f t="shared" si="0"/>
        <v>1</v>
      </c>
    </row>
    <row r="13" spans="1:13" ht="15.75" x14ac:dyDescent="0.25">
      <c r="A13" s="12">
        <v>4</v>
      </c>
      <c r="B13" s="15" t="s">
        <v>21</v>
      </c>
      <c r="C13" s="10"/>
      <c r="D13" s="10"/>
      <c r="E13" s="10"/>
      <c r="F13" s="10"/>
      <c r="G13" s="10"/>
      <c r="H13" s="10"/>
      <c r="I13" s="10"/>
      <c r="J13" s="10"/>
      <c r="K13" s="18"/>
    </row>
    <row r="15" spans="1:13" ht="28.5" customHeight="1" x14ac:dyDescent="0.25">
      <c r="J15" s="17" t="s">
        <v>22</v>
      </c>
      <c r="K15" s="17"/>
      <c r="L15" s="17"/>
      <c r="M15" s="17"/>
    </row>
    <row r="16" spans="1:13" x14ac:dyDescent="0.25">
      <c r="J16" s="17"/>
      <c r="K16" s="17"/>
      <c r="L16" s="17"/>
      <c r="M16" s="17"/>
    </row>
    <row r="17" spans="10:13" x14ac:dyDescent="0.25">
      <c r="J17" s="17"/>
      <c r="K17" s="17"/>
      <c r="L17" s="17"/>
      <c r="M17" s="17"/>
    </row>
    <row r="18" spans="10:13" x14ac:dyDescent="0.25">
      <c r="J18" s="17"/>
      <c r="K18" s="17"/>
      <c r="L18" s="17"/>
      <c r="M18" s="17"/>
    </row>
    <row r="19" spans="10:13" x14ac:dyDescent="0.25">
      <c r="J19" s="17"/>
      <c r="K19" s="17"/>
      <c r="L19" s="17"/>
      <c r="M19" s="17"/>
    </row>
  </sheetData>
  <mergeCells count="7">
    <mergeCell ref="J15:M19"/>
    <mergeCell ref="A7:A8"/>
    <mergeCell ref="B7:B8"/>
    <mergeCell ref="C7:D7"/>
    <mergeCell ref="E7:F7"/>
    <mergeCell ref="G7:H7"/>
    <mergeCell ref="I7:I8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 Татьяна Александровна</dc:creator>
  <cp:lastModifiedBy>Епифанова Татьяна Александровна</cp:lastModifiedBy>
  <dcterms:created xsi:type="dcterms:W3CDTF">2014-08-12T07:14:07Z</dcterms:created>
  <dcterms:modified xsi:type="dcterms:W3CDTF">2014-08-12T07:30:03Z</dcterms:modified>
</cp:coreProperties>
</file>