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80" yWindow="210" windowWidth="12120" windowHeight="9000" firstSheet="1" activeTab="1"/>
  </bookViews>
  <sheets>
    <sheet name="факт по должностям" sheetId="7" r:id="rId1"/>
    <sheet name="факт" sheetId="8" r:id="rId2"/>
  </sheets>
  <calcPr calcId="145621"/>
</workbook>
</file>

<file path=xl/calcChain.xml><?xml version="1.0" encoding="utf-8"?>
<calcChain xmlns="http://schemas.openxmlformats.org/spreadsheetml/2006/main">
  <c r="H33" i="8" l="1"/>
  <c r="G33" i="8"/>
  <c r="F33" i="8"/>
  <c r="E33" i="8"/>
  <c r="F37" i="8"/>
  <c r="E37" i="8"/>
  <c r="F36" i="8"/>
  <c r="E36" i="8"/>
  <c r="F35" i="8"/>
  <c r="E35" i="8"/>
  <c r="F34" i="8"/>
  <c r="E34" i="8"/>
  <c r="H28" i="8"/>
  <c r="G28" i="8"/>
  <c r="F28" i="8"/>
  <c r="E28" i="8"/>
  <c r="H32" i="8"/>
  <c r="G32" i="8"/>
  <c r="F32" i="8"/>
  <c r="E32" i="8"/>
  <c r="H31" i="8"/>
  <c r="G31" i="8"/>
  <c r="F31" i="8"/>
  <c r="E31" i="8"/>
  <c r="H30" i="8"/>
  <c r="G30" i="8"/>
  <c r="F30" i="8"/>
  <c r="E30" i="8"/>
  <c r="H29" i="8"/>
  <c r="G29" i="8"/>
  <c r="F29" i="8"/>
  <c r="E29" i="8"/>
  <c r="F17" i="8"/>
  <c r="H20" i="8"/>
  <c r="G20" i="8"/>
  <c r="F20" i="8"/>
  <c r="H19" i="8"/>
  <c r="G19" i="8"/>
  <c r="F19" i="8"/>
  <c r="H18" i="8"/>
  <c r="G18" i="8"/>
  <c r="F18" i="8"/>
  <c r="H17" i="8"/>
  <c r="G17" i="8"/>
  <c r="H16" i="8"/>
  <c r="G16" i="8"/>
  <c r="F16" i="8"/>
  <c r="X97" i="7" l="1"/>
  <c r="W97" i="7"/>
  <c r="V97" i="7"/>
  <c r="U97" i="7"/>
  <c r="T97" i="7"/>
  <c r="S97" i="7"/>
  <c r="R97" i="7"/>
  <c r="Q97" i="7"/>
  <c r="P97" i="7"/>
  <c r="O97" i="7"/>
  <c r="N97" i="7"/>
  <c r="M97" i="7"/>
  <c r="L97" i="7"/>
  <c r="J97" i="7"/>
  <c r="I97" i="7"/>
  <c r="H97" i="7"/>
  <c r="G97" i="7"/>
  <c r="F97" i="7"/>
  <c r="E97" i="7"/>
  <c r="D97" i="7"/>
  <c r="C97" i="7"/>
  <c r="C99" i="7" l="1"/>
  <c r="D99" i="7"/>
  <c r="E99" i="7"/>
  <c r="F99" i="7"/>
  <c r="G99" i="7"/>
  <c r="H99" i="7"/>
  <c r="I99" i="7"/>
  <c r="J99" i="7"/>
  <c r="L99" i="7"/>
  <c r="M99" i="7"/>
  <c r="N99" i="7"/>
  <c r="O99" i="7"/>
  <c r="P99" i="7"/>
  <c r="Q99" i="7"/>
  <c r="R99" i="7"/>
  <c r="S99" i="7"/>
  <c r="T99" i="7"/>
  <c r="U99" i="7"/>
  <c r="V99" i="7"/>
  <c r="W99" i="7"/>
  <c r="X99" i="7"/>
  <c r="X118" i="7"/>
  <c r="W118" i="7"/>
  <c r="V118" i="7"/>
  <c r="U118" i="7"/>
  <c r="T118" i="7"/>
  <c r="S118" i="7"/>
  <c r="R118" i="7"/>
  <c r="Q118" i="7"/>
  <c r="P118" i="7"/>
  <c r="O118" i="7"/>
  <c r="N118" i="7"/>
  <c r="M118" i="7"/>
  <c r="L118" i="7"/>
  <c r="J118" i="7"/>
  <c r="I118" i="7"/>
  <c r="H118" i="7"/>
  <c r="G118" i="7"/>
  <c r="F118" i="7"/>
  <c r="E118" i="7"/>
  <c r="D118" i="7"/>
  <c r="C118" i="7"/>
  <c r="X138" i="7"/>
  <c r="W138" i="7"/>
  <c r="V138" i="7"/>
  <c r="U138" i="7"/>
  <c r="T138" i="7"/>
  <c r="S138" i="7"/>
  <c r="R138" i="7"/>
  <c r="Q138" i="7"/>
  <c r="P138" i="7"/>
  <c r="O138" i="7"/>
  <c r="N138" i="7"/>
  <c r="M138" i="7"/>
  <c r="L138" i="7"/>
  <c r="J138" i="7"/>
  <c r="I138" i="7"/>
  <c r="H138" i="7"/>
  <c r="G138" i="7"/>
  <c r="F138" i="7"/>
  <c r="E138" i="7"/>
  <c r="D138" i="7"/>
  <c r="C138" i="7"/>
  <c r="X137" i="7"/>
  <c r="W137" i="7"/>
  <c r="V137" i="7"/>
  <c r="U137" i="7"/>
  <c r="T137" i="7"/>
  <c r="S137" i="7"/>
  <c r="R137" i="7"/>
  <c r="Q137" i="7"/>
  <c r="P137" i="7"/>
  <c r="O137" i="7"/>
  <c r="N137" i="7"/>
  <c r="M137" i="7"/>
  <c r="L137" i="7"/>
  <c r="J137" i="7"/>
  <c r="I137" i="7"/>
  <c r="H137" i="7"/>
  <c r="G137" i="7"/>
  <c r="F137" i="7"/>
  <c r="E137" i="7"/>
  <c r="D137" i="7"/>
  <c r="C137" i="7"/>
  <c r="X36" i="7"/>
  <c r="X37" i="7"/>
  <c r="R36" i="7"/>
  <c r="R37" i="7"/>
  <c r="I36" i="7"/>
  <c r="I37" i="7"/>
  <c r="C36" i="7"/>
  <c r="C37" i="7"/>
  <c r="U109" i="7"/>
  <c r="U110" i="7"/>
  <c r="U111" i="7"/>
  <c r="U112" i="7"/>
  <c r="U113" i="7"/>
  <c r="U114" i="7"/>
  <c r="U115" i="7"/>
  <c r="U116" i="7"/>
  <c r="U117" i="7"/>
  <c r="U119" i="7"/>
  <c r="U120" i="7"/>
  <c r="U121" i="7"/>
  <c r="U122" i="7"/>
  <c r="U123" i="7"/>
  <c r="U124" i="7"/>
  <c r="U125" i="7"/>
  <c r="U126" i="7"/>
  <c r="U127" i="7"/>
  <c r="U128" i="7"/>
  <c r="U129" i="7"/>
  <c r="U130" i="7"/>
  <c r="U91" i="7"/>
  <c r="U131" i="7"/>
  <c r="U132" i="7"/>
  <c r="U133" i="7"/>
  <c r="U134" i="7"/>
  <c r="U135" i="7"/>
  <c r="U136" i="7"/>
  <c r="U139" i="7"/>
  <c r="U140" i="7"/>
  <c r="U141" i="7"/>
  <c r="U142" i="7"/>
  <c r="U143" i="7"/>
  <c r="U144" i="7"/>
  <c r="U145" i="7"/>
  <c r="U146" i="7"/>
  <c r="U108" i="7"/>
  <c r="X146" i="7"/>
  <c r="W146" i="7"/>
  <c r="V146" i="7"/>
  <c r="T146" i="7"/>
  <c r="S146" i="7"/>
  <c r="R146" i="7"/>
  <c r="Q146" i="7"/>
  <c r="P146" i="7"/>
  <c r="O146" i="7"/>
  <c r="N146" i="7"/>
  <c r="M146" i="7"/>
  <c r="L146" i="7"/>
  <c r="J146" i="7"/>
  <c r="I146" i="7"/>
  <c r="H146" i="7"/>
  <c r="G146" i="7"/>
  <c r="F146" i="7"/>
  <c r="E146" i="7"/>
  <c r="D146" i="7"/>
  <c r="C146" i="7"/>
  <c r="X93" i="7"/>
  <c r="W93" i="7"/>
  <c r="V93" i="7"/>
  <c r="U93" i="7"/>
  <c r="T93" i="7"/>
  <c r="S93" i="7"/>
  <c r="R93" i="7"/>
  <c r="Q93" i="7"/>
  <c r="P93" i="7"/>
  <c r="O93" i="7"/>
  <c r="N93" i="7"/>
  <c r="M93" i="7"/>
  <c r="L93" i="7"/>
  <c r="J93" i="7"/>
  <c r="I93" i="7"/>
  <c r="H93" i="7"/>
  <c r="G93" i="7"/>
  <c r="F93" i="7"/>
  <c r="E93" i="7"/>
  <c r="D93" i="7"/>
  <c r="C93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J28" i="7"/>
  <c r="I28" i="7"/>
  <c r="H28" i="7"/>
  <c r="G28" i="7"/>
  <c r="F28" i="7"/>
  <c r="E28" i="7"/>
  <c r="D28" i="7"/>
  <c r="C28" i="7"/>
  <c r="X92" i="7"/>
  <c r="W92" i="7"/>
  <c r="V92" i="7"/>
  <c r="U92" i="7"/>
  <c r="T92" i="7"/>
  <c r="S92" i="7"/>
  <c r="R92" i="7"/>
  <c r="Q92" i="7"/>
  <c r="P92" i="7"/>
  <c r="O92" i="7"/>
  <c r="N92" i="7"/>
  <c r="M92" i="7"/>
  <c r="L92" i="7"/>
  <c r="J92" i="7"/>
  <c r="I92" i="7"/>
  <c r="H92" i="7"/>
  <c r="G92" i="7"/>
  <c r="F92" i="7"/>
  <c r="E92" i="7"/>
  <c r="D92" i="7"/>
  <c r="C92" i="7"/>
  <c r="X132" i="7"/>
  <c r="W132" i="7"/>
  <c r="V132" i="7"/>
  <c r="T132" i="7"/>
  <c r="S132" i="7"/>
  <c r="R132" i="7"/>
  <c r="Q132" i="7"/>
  <c r="P132" i="7"/>
  <c r="O132" i="7"/>
  <c r="N132" i="7"/>
  <c r="M132" i="7"/>
  <c r="L132" i="7"/>
  <c r="J132" i="7"/>
  <c r="I132" i="7"/>
  <c r="H132" i="7"/>
  <c r="G132" i="7"/>
  <c r="F132" i="7"/>
  <c r="E132" i="7"/>
  <c r="D132" i="7"/>
  <c r="C132" i="7"/>
  <c r="X91" i="7"/>
  <c r="W91" i="7"/>
  <c r="V91" i="7"/>
  <c r="T91" i="7"/>
  <c r="S91" i="7"/>
  <c r="R91" i="7"/>
  <c r="Q91" i="7"/>
  <c r="P91" i="7"/>
  <c r="O91" i="7"/>
  <c r="N91" i="7"/>
  <c r="M91" i="7"/>
  <c r="L91" i="7"/>
  <c r="J91" i="7"/>
  <c r="I91" i="7"/>
  <c r="H91" i="7"/>
  <c r="G91" i="7"/>
  <c r="F91" i="7"/>
  <c r="E91" i="7"/>
  <c r="D91" i="7"/>
  <c r="C91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J25" i="7"/>
  <c r="I25" i="7"/>
  <c r="H25" i="7"/>
  <c r="G25" i="7"/>
  <c r="F25" i="7"/>
  <c r="E25" i="7"/>
  <c r="D25" i="7"/>
  <c r="C25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J24" i="7"/>
  <c r="I24" i="7"/>
  <c r="H24" i="7"/>
  <c r="G24" i="7"/>
  <c r="F24" i="7"/>
  <c r="E24" i="7"/>
  <c r="D24" i="7"/>
  <c r="C24" i="7"/>
  <c r="X86" i="7"/>
  <c r="W86" i="7"/>
  <c r="V86" i="7"/>
  <c r="U86" i="7"/>
  <c r="T86" i="7"/>
  <c r="S86" i="7"/>
  <c r="R86" i="7"/>
  <c r="Q86" i="7"/>
  <c r="P86" i="7"/>
  <c r="O86" i="7"/>
  <c r="N86" i="7"/>
  <c r="M86" i="7"/>
  <c r="L86" i="7"/>
  <c r="J86" i="7"/>
  <c r="I86" i="7"/>
  <c r="H86" i="7"/>
  <c r="G86" i="7"/>
  <c r="F86" i="7"/>
  <c r="E86" i="7"/>
  <c r="D86" i="7"/>
  <c r="C86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J23" i="7"/>
  <c r="I23" i="7"/>
  <c r="H23" i="7"/>
  <c r="G23" i="7"/>
  <c r="F23" i="7"/>
  <c r="E23" i="7"/>
  <c r="D23" i="7"/>
  <c r="C23" i="7"/>
  <c r="X74" i="7"/>
  <c r="W74" i="7"/>
  <c r="V74" i="7"/>
  <c r="U74" i="7"/>
  <c r="T74" i="7"/>
  <c r="S74" i="7"/>
  <c r="R74" i="7"/>
  <c r="Q74" i="7"/>
  <c r="P74" i="7"/>
  <c r="O74" i="7"/>
  <c r="N74" i="7"/>
  <c r="M74" i="7"/>
  <c r="L74" i="7"/>
  <c r="J74" i="7"/>
  <c r="I74" i="7"/>
  <c r="H74" i="7"/>
  <c r="G74" i="7"/>
  <c r="F74" i="7"/>
  <c r="E74" i="7"/>
  <c r="D74" i="7"/>
  <c r="C74" i="7"/>
  <c r="X73" i="7"/>
  <c r="W73" i="7"/>
  <c r="V73" i="7"/>
  <c r="U73" i="7"/>
  <c r="T73" i="7"/>
  <c r="S73" i="7"/>
  <c r="R73" i="7"/>
  <c r="Q73" i="7"/>
  <c r="P73" i="7"/>
  <c r="O73" i="7"/>
  <c r="N73" i="7"/>
  <c r="M73" i="7"/>
  <c r="L73" i="7"/>
  <c r="J73" i="7"/>
  <c r="I73" i="7"/>
  <c r="H73" i="7"/>
  <c r="G73" i="7"/>
  <c r="F73" i="7"/>
  <c r="E73" i="7"/>
  <c r="D73" i="7"/>
  <c r="C73" i="7"/>
  <c r="X71" i="7"/>
  <c r="W71" i="7"/>
  <c r="V71" i="7"/>
  <c r="U71" i="7"/>
  <c r="T71" i="7"/>
  <c r="S71" i="7"/>
  <c r="R71" i="7"/>
  <c r="Q71" i="7"/>
  <c r="P71" i="7"/>
  <c r="O71" i="7"/>
  <c r="N71" i="7"/>
  <c r="M71" i="7"/>
  <c r="L71" i="7"/>
  <c r="J71" i="7"/>
  <c r="I71" i="7"/>
  <c r="H71" i="7"/>
  <c r="G71" i="7"/>
  <c r="F71" i="7"/>
  <c r="E71" i="7"/>
  <c r="D71" i="7"/>
  <c r="C71" i="7"/>
  <c r="X70" i="7"/>
  <c r="W70" i="7"/>
  <c r="V70" i="7"/>
  <c r="U70" i="7"/>
  <c r="T70" i="7"/>
  <c r="S70" i="7"/>
  <c r="R70" i="7"/>
  <c r="Q70" i="7"/>
  <c r="P70" i="7"/>
  <c r="O70" i="7"/>
  <c r="N70" i="7"/>
  <c r="M70" i="7"/>
  <c r="L70" i="7"/>
  <c r="J70" i="7"/>
  <c r="I70" i="7"/>
  <c r="H70" i="7"/>
  <c r="G70" i="7"/>
  <c r="F70" i="7"/>
  <c r="E70" i="7"/>
  <c r="D70" i="7"/>
  <c r="C70" i="7"/>
  <c r="X101" i="7"/>
  <c r="W101" i="7"/>
  <c r="V101" i="7"/>
  <c r="U101" i="7"/>
  <c r="T101" i="7"/>
  <c r="S101" i="7"/>
  <c r="R101" i="7"/>
  <c r="Q101" i="7"/>
  <c r="P101" i="7"/>
  <c r="O101" i="7"/>
  <c r="N101" i="7"/>
  <c r="M101" i="7"/>
  <c r="L101" i="7"/>
  <c r="J101" i="7"/>
  <c r="I101" i="7"/>
  <c r="H101" i="7"/>
  <c r="G101" i="7"/>
  <c r="F101" i="7"/>
  <c r="E101" i="7"/>
  <c r="D101" i="7"/>
  <c r="C101" i="7"/>
  <c r="X66" i="7"/>
  <c r="W66" i="7"/>
  <c r="V66" i="7"/>
  <c r="U66" i="7"/>
  <c r="T66" i="7"/>
  <c r="S66" i="7"/>
  <c r="R66" i="7"/>
  <c r="Q66" i="7"/>
  <c r="P66" i="7"/>
  <c r="O66" i="7"/>
  <c r="N66" i="7"/>
  <c r="M66" i="7"/>
  <c r="L66" i="7"/>
  <c r="J66" i="7"/>
  <c r="I66" i="7"/>
  <c r="H66" i="7"/>
  <c r="G66" i="7"/>
  <c r="F66" i="7"/>
  <c r="E66" i="7"/>
  <c r="D66" i="7"/>
  <c r="C66" i="7"/>
  <c r="X65" i="7"/>
  <c r="W65" i="7"/>
  <c r="V65" i="7"/>
  <c r="U65" i="7"/>
  <c r="T65" i="7"/>
  <c r="S65" i="7"/>
  <c r="R65" i="7"/>
  <c r="Q65" i="7"/>
  <c r="P65" i="7"/>
  <c r="O65" i="7"/>
  <c r="N65" i="7"/>
  <c r="M65" i="7"/>
  <c r="L65" i="7"/>
  <c r="J65" i="7"/>
  <c r="I65" i="7"/>
  <c r="H65" i="7"/>
  <c r="G65" i="7"/>
  <c r="F65" i="7"/>
  <c r="E65" i="7"/>
  <c r="D65" i="7"/>
  <c r="C65" i="7"/>
  <c r="X64" i="7"/>
  <c r="W64" i="7"/>
  <c r="V64" i="7"/>
  <c r="U64" i="7"/>
  <c r="T64" i="7"/>
  <c r="S64" i="7"/>
  <c r="R64" i="7"/>
  <c r="Q64" i="7"/>
  <c r="P64" i="7"/>
  <c r="O64" i="7"/>
  <c r="N64" i="7"/>
  <c r="M64" i="7"/>
  <c r="L64" i="7"/>
  <c r="J64" i="7"/>
  <c r="I64" i="7"/>
  <c r="H64" i="7"/>
  <c r="G64" i="7"/>
  <c r="F64" i="7"/>
  <c r="E64" i="7"/>
  <c r="D64" i="7"/>
  <c r="C64" i="7"/>
  <c r="X63" i="7"/>
  <c r="W63" i="7"/>
  <c r="V63" i="7"/>
  <c r="U63" i="7"/>
  <c r="T63" i="7"/>
  <c r="S63" i="7"/>
  <c r="R63" i="7"/>
  <c r="Q63" i="7"/>
  <c r="P63" i="7"/>
  <c r="O63" i="7"/>
  <c r="N63" i="7"/>
  <c r="M63" i="7"/>
  <c r="L63" i="7"/>
  <c r="J63" i="7"/>
  <c r="I63" i="7"/>
  <c r="H63" i="7"/>
  <c r="G63" i="7"/>
  <c r="F63" i="7"/>
  <c r="E63" i="7"/>
  <c r="D63" i="7"/>
  <c r="C63" i="7"/>
  <c r="X62" i="7"/>
  <c r="W62" i="7"/>
  <c r="V62" i="7"/>
  <c r="U62" i="7"/>
  <c r="T62" i="7"/>
  <c r="S62" i="7"/>
  <c r="R62" i="7"/>
  <c r="Q62" i="7"/>
  <c r="P62" i="7"/>
  <c r="O62" i="7"/>
  <c r="N62" i="7"/>
  <c r="M62" i="7"/>
  <c r="L62" i="7"/>
  <c r="J62" i="7"/>
  <c r="I62" i="7"/>
  <c r="H62" i="7"/>
  <c r="G62" i="7"/>
  <c r="F62" i="7"/>
  <c r="E62" i="7"/>
  <c r="D62" i="7"/>
  <c r="C62" i="7"/>
  <c r="X59" i="7"/>
  <c r="W59" i="7"/>
  <c r="V59" i="7"/>
  <c r="U59" i="7"/>
  <c r="T59" i="7"/>
  <c r="S59" i="7"/>
  <c r="R59" i="7"/>
  <c r="Q59" i="7"/>
  <c r="P59" i="7"/>
  <c r="O59" i="7"/>
  <c r="N59" i="7"/>
  <c r="M59" i="7"/>
  <c r="L59" i="7"/>
  <c r="J59" i="7"/>
  <c r="I59" i="7"/>
  <c r="H59" i="7"/>
  <c r="G59" i="7"/>
  <c r="F59" i="7"/>
  <c r="E59" i="7"/>
  <c r="D59" i="7"/>
  <c r="C59" i="7"/>
  <c r="X58" i="7"/>
  <c r="W58" i="7"/>
  <c r="V58" i="7"/>
  <c r="U58" i="7"/>
  <c r="T58" i="7"/>
  <c r="S58" i="7"/>
  <c r="R58" i="7"/>
  <c r="Q58" i="7"/>
  <c r="P58" i="7"/>
  <c r="O58" i="7"/>
  <c r="N58" i="7"/>
  <c r="M58" i="7"/>
  <c r="L58" i="7"/>
  <c r="J58" i="7"/>
  <c r="I58" i="7"/>
  <c r="H58" i="7"/>
  <c r="G58" i="7"/>
  <c r="F58" i="7"/>
  <c r="E58" i="7"/>
  <c r="D58" i="7"/>
  <c r="C58" i="7"/>
  <c r="X128" i="7"/>
  <c r="W128" i="7"/>
  <c r="V128" i="7"/>
  <c r="T128" i="7"/>
  <c r="S128" i="7"/>
  <c r="R128" i="7"/>
  <c r="Q128" i="7"/>
  <c r="P128" i="7"/>
  <c r="O128" i="7"/>
  <c r="N128" i="7"/>
  <c r="M128" i="7"/>
  <c r="L128" i="7"/>
  <c r="J128" i="7"/>
  <c r="I128" i="7"/>
  <c r="H128" i="7"/>
  <c r="G128" i="7"/>
  <c r="F128" i="7"/>
  <c r="E128" i="7"/>
  <c r="D128" i="7"/>
  <c r="C128" i="7"/>
  <c r="X124" i="7"/>
  <c r="W124" i="7"/>
  <c r="V124" i="7"/>
  <c r="T124" i="7"/>
  <c r="S124" i="7"/>
  <c r="R124" i="7"/>
  <c r="Q124" i="7"/>
  <c r="P124" i="7"/>
  <c r="O124" i="7"/>
  <c r="N124" i="7"/>
  <c r="M124" i="7"/>
  <c r="L124" i="7"/>
  <c r="J124" i="7"/>
  <c r="I124" i="7"/>
  <c r="H124" i="7"/>
  <c r="G124" i="7"/>
  <c r="F124" i="7"/>
  <c r="E124" i="7"/>
  <c r="D124" i="7"/>
  <c r="C124" i="7"/>
  <c r="X120" i="7"/>
  <c r="W120" i="7"/>
  <c r="V120" i="7"/>
  <c r="T120" i="7"/>
  <c r="S120" i="7"/>
  <c r="R120" i="7"/>
  <c r="Q120" i="7"/>
  <c r="P120" i="7"/>
  <c r="O120" i="7"/>
  <c r="N120" i="7"/>
  <c r="M120" i="7"/>
  <c r="L120" i="7"/>
  <c r="J120" i="7"/>
  <c r="I120" i="7"/>
  <c r="H120" i="7"/>
  <c r="G120" i="7"/>
  <c r="F120" i="7"/>
  <c r="E120" i="7"/>
  <c r="D120" i="7"/>
  <c r="C120" i="7"/>
  <c r="X55" i="7"/>
  <c r="W55" i="7"/>
  <c r="V55" i="7"/>
  <c r="U55" i="7"/>
  <c r="T55" i="7"/>
  <c r="S55" i="7"/>
  <c r="R55" i="7"/>
  <c r="Q55" i="7"/>
  <c r="P55" i="7"/>
  <c r="O55" i="7"/>
  <c r="N55" i="7"/>
  <c r="M55" i="7"/>
  <c r="L55" i="7"/>
  <c r="J55" i="7"/>
  <c r="I55" i="7"/>
  <c r="H55" i="7"/>
  <c r="G55" i="7"/>
  <c r="F55" i="7"/>
  <c r="E55" i="7"/>
  <c r="D55" i="7"/>
  <c r="C55" i="7"/>
  <c r="X54" i="7"/>
  <c r="W54" i="7"/>
  <c r="V54" i="7"/>
  <c r="U54" i="7"/>
  <c r="T54" i="7"/>
  <c r="S54" i="7"/>
  <c r="R54" i="7"/>
  <c r="Q54" i="7"/>
  <c r="P54" i="7"/>
  <c r="O54" i="7"/>
  <c r="N54" i="7"/>
  <c r="M54" i="7"/>
  <c r="L54" i="7"/>
  <c r="J54" i="7"/>
  <c r="I54" i="7"/>
  <c r="H54" i="7"/>
  <c r="G54" i="7"/>
  <c r="F54" i="7"/>
  <c r="E54" i="7"/>
  <c r="D54" i="7"/>
  <c r="C54" i="7"/>
  <c r="X51" i="7"/>
  <c r="W51" i="7"/>
  <c r="V51" i="7"/>
  <c r="U51" i="7"/>
  <c r="T51" i="7"/>
  <c r="S51" i="7"/>
  <c r="R51" i="7"/>
  <c r="Q51" i="7"/>
  <c r="P51" i="7"/>
  <c r="O51" i="7"/>
  <c r="N51" i="7"/>
  <c r="M51" i="7"/>
  <c r="L51" i="7"/>
  <c r="J51" i="7"/>
  <c r="I51" i="7"/>
  <c r="H51" i="7"/>
  <c r="G51" i="7"/>
  <c r="F51" i="7"/>
  <c r="E51" i="7"/>
  <c r="D51" i="7"/>
  <c r="C51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J16" i="7"/>
  <c r="I16" i="7"/>
  <c r="H16" i="7"/>
  <c r="G16" i="7"/>
  <c r="F16" i="7"/>
  <c r="E16" i="7"/>
  <c r="D16" i="7"/>
  <c r="C16" i="7"/>
  <c r="X100" i="7"/>
  <c r="W100" i="7"/>
  <c r="V100" i="7"/>
  <c r="U100" i="7"/>
  <c r="T100" i="7"/>
  <c r="S100" i="7"/>
  <c r="R100" i="7"/>
  <c r="Q100" i="7"/>
  <c r="P100" i="7"/>
  <c r="O100" i="7"/>
  <c r="N100" i="7"/>
  <c r="M100" i="7"/>
  <c r="L100" i="7"/>
  <c r="J100" i="7"/>
  <c r="I100" i="7"/>
  <c r="H100" i="7"/>
  <c r="G100" i="7"/>
  <c r="F100" i="7"/>
  <c r="E100" i="7"/>
  <c r="D100" i="7"/>
  <c r="C100" i="7"/>
  <c r="X111" i="7"/>
  <c r="W111" i="7"/>
  <c r="V111" i="7"/>
  <c r="T111" i="7"/>
  <c r="S111" i="7"/>
  <c r="R111" i="7"/>
  <c r="Q111" i="7"/>
  <c r="P111" i="7"/>
  <c r="O111" i="7"/>
  <c r="N111" i="7"/>
  <c r="M111" i="7"/>
  <c r="L111" i="7"/>
  <c r="J111" i="7"/>
  <c r="I111" i="7"/>
  <c r="H111" i="7"/>
  <c r="G111" i="7"/>
  <c r="F111" i="7"/>
  <c r="E111" i="7"/>
  <c r="D111" i="7"/>
  <c r="C111" i="7"/>
  <c r="X110" i="7"/>
  <c r="W110" i="7"/>
  <c r="V110" i="7"/>
  <c r="T110" i="7"/>
  <c r="S110" i="7"/>
  <c r="R110" i="7"/>
  <c r="Q110" i="7"/>
  <c r="P110" i="7"/>
  <c r="O110" i="7"/>
  <c r="N110" i="7"/>
  <c r="M110" i="7"/>
  <c r="L110" i="7"/>
  <c r="J110" i="7"/>
  <c r="I110" i="7"/>
  <c r="H110" i="7"/>
  <c r="G110" i="7"/>
  <c r="F110" i="7"/>
  <c r="E110" i="7"/>
  <c r="D110" i="7"/>
  <c r="C110" i="7"/>
  <c r="X109" i="7"/>
  <c r="W109" i="7"/>
  <c r="V109" i="7"/>
  <c r="T109" i="7"/>
  <c r="S109" i="7"/>
  <c r="R109" i="7"/>
  <c r="Q109" i="7"/>
  <c r="P109" i="7"/>
  <c r="O109" i="7"/>
  <c r="N109" i="7"/>
  <c r="M109" i="7"/>
  <c r="L109" i="7"/>
  <c r="J109" i="7"/>
  <c r="I109" i="7"/>
  <c r="H109" i="7"/>
  <c r="G109" i="7"/>
  <c r="F109" i="7"/>
  <c r="E109" i="7"/>
  <c r="D109" i="7"/>
  <c r="C109" i="7"/>
  <c r="X108" i="7"/>
  <c r="W108" i="7"/>
  <c r="V108" i="7"/>
  <c r="T108" i="7"/>
  <c r="S108" i="7"/>
  <c r="R108" i="7"/>
  <c r="Q108" i="7"/>
  <c r="P108" i="7"/>
  <c r="O108" i="7"/>
  <c r="N108" i="7"/>
  <c r="M108" i="7"/>
  <c r="L108" i="7"/>
  <c r="J108" i="7"/>
  <c r="I108" i="7"/>
  <c r="H108" i="7"/>
  <c r="G108" i="7"/>
  <c r="F108" i="7"/>
  <c r="E108" i="7"/>
  <c r="D108" i="7"/>
  <c r="C108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J40" i="7"/>
  <c r="I40" i="7"/>
  <c r="H40" i="7"/>
  <c r="G40" i="7"/>
  <c r="F40" i="7"/>
  <c r="E40" i="7"/>
  <c r="D40" i="7"/>
  <c r="C40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J39" i="7"/>
  <c r="I39" i="7"/>
  <c r="H39" i="7"/>
  <c r="G39" i="7"/>
  <c r="F39" i="7"/>
  <c r="E39" i="7"/>
  <c r="D39" i="7"/>
  <c r="C39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J38" i="7"/>
  <c r="I38" i="7"/>
  <c r="H38" i="7"/>
  <c r="G38" i="7"/>
  <c r="F38" i="7"/>
  <c r="E38" i="7"/>
  <c r="D38" i="7"/>
  <c r="C38" i="7"/>
  <c r="W37" i="7"/>
  <c r="V37" i="7"/>
  <c r="U37" i="7"/>
  <c r="T37" i="7"/>
  <c r="S37" i="7"/>
  <c r="Q37" i="7"/>
  <c r="P37" i="7"/>
  <c r="O37" i="7"/>
  <c r="N37" i="7"/>
  <c r="M37" i="7"/>
  <c r="L37" i="7"/>
  <c r="J37" i="7"/>
  <c r="H37" i="7"/>
  <c r="G37" i="7"/>
  <c r="F37" i="7"/>
  <c r="E37" i="7"/>
  <c r="D37" i="7"/>
  <c r="W145" i="7"/>
  <c r="W144" i="7"/>
  <c r="W143" i="7"/>
  <c r="W142" i="7"/>
  <c r="W141" i="7"/>
  <c r="W140" i="7"/>
  <c r="W139" i="7"/>
  <c r="W136" i="7"/>
  <c r="W135" i="7"/>
  <c r="W134" i="7"/>
  <c r="W133" i="7"/>
  <c r="W131" i="7"/>
  <c r="W130" i="7"/>
  <c r="W129" i="7"/>
  <c r="W127" i="7"/>
  <c r="W126" i="7"/>
  <c r="W125" i="7"/>
  <c r="W123" i="7"/>
  <c r="W122" i="7"/>
  <c r="W121" i="7"/>
  <c r="W119" i="7"/>
  <c r="W117" i="7"/>
  <c r="W116" i="7"/>
  <c r="W115" i="7"/>
  <c r="W114" i="7"/>
  <c r="W113" i="7"/>
  <c r="W112" i="7"/>
  <c r="W107" i="7"/>
  <c r="W104" i="7"/>
  <c r="W103" i="7"/>
  <c r="W102" i="7"/>
  <c r="W98" i="7"/>
  <c r="W96" i="7"/>
  <c r="W90" i="7"/>
  <c r="W89" i="7"/>
  <c r="W88" i="7"/>
  <c r="W87" i="7"/>
  <c r="W85" i="7"/>
  <c r="W84" i="7"/>
  <c r="W22" i="7"/>
  <c r="W83" i="7"/>
  <c r="W82" i="7"/>
  <c r="W81" i="7"/>
  <c r="W80" i="7"/>
  <c r="W79" i="7"/>
  <c r="W78" i="7"/>
  <c r="W77" i="7"/>
  <c r="W76" i="7"/>
  <c r="W75" i="7"/>
  <c r="W72" i="7"/>
  <c r="W69" i="7"/>
  <c r="W68" i="7"/>
  <c r="W67" i="7"/>
  <c r="W61" i="7"/>
  <c r="W60" i="7"/>
  <c r="W57" i="7"/>
  <c r="W56" i="7"/>
  <c r="W53" i="7"/>
  <c r="W52" i="7"/>
  <c r="W50" i="7"/>
  <c r="W49" i="7"/>
  <c r="W48" i="7"/>
  <c r="W47" i="7"/>
  <c r="W46" i="7"/>
  <c r="W15" i="7"/>
  <c r="W45" i="7"/>
  <c r="W44" i="7"/>
  <c r="W43" i="7"/>
  <c r="W42" i="7"/>
  <c r="W41" i="7"/>
  <c r="W36" i="7"/>
  <c r="W35" i="7"/>
  <c r="W34" i="7"/>
  <c r="W33" i="7"/>
  <c r="W32" i="7"/>
  <c r="W31" i="7"/>
  <c r="W27" i="7"/>
  <c r="W26" i="7"/>
  <c r="W21" i="7"/>
  <c r="W20" i="7"/>
  <c r="W19" i="7"/>
  <c r="W18" i="7"/>
  <c r="W17" i="7"/>
  <c r="W14" i="7"/>
  <c r="W13" i="7"/>
  <c r="W12" i="7"/>
  <c r="W11" i="7"/>
  <c r="W10" i="7"/>
  <c r="W9" i="7"/>
  <c r="W8" i="7"/>
  <c r="W7" i="7"/>
  <c r="V145" i="7"/>
  <c r="V144" i="7"/>
  <c r="V143" i="7"/>
  <c r="V142" i="7"/>
  <c r="V141" i="7"/>
  <c r="V140" i="7"/>
  <c r="V139" i="7"/>
  <c r="V136" i="7"/>
  <c r="V135" i="7"/>
  <c r="V134" i="7"/>
  <c r="V133" i="7"/>
  <c r="V131" i="7"/>
  <c r="V130" i="7"/>
  <c r="V129" i="7"/>
  <c r="V127" i="7"/>
  <c r="V126" i="7"/>
  <c r="V125" i="7"/>
  <c r="V123" i="7"/>
  <c r="V122" i="7"/>
  <c r="V121" i="7"/>
  <c r="V119" i="7"/>
  <c r="V117" i="7"/>
  <c r="V116" i="7"/>
  <c r="V115" i="7"/>
  <c r="V114" i="7"/>
  <c r="V113" i="7"/>
  <c r="V112" i="7"/>
  <c r="V107" i="7"/>
  <c r="V104" i="7"/>
  <c r="V103" i="7"/>
  <c r="V102" i="7"/>
  <c r="V98" i="7"/>
  <c r="V96" i="7"/>
  <c r="V90" i="7"/>
  <c r="V89" i="7"/>
  <c r="V88" i="7"/>
  <c r="V87" i="7"/>
  <c r="V85" i="7"/>
  <c r="V84" i="7"/>
  <c r="V22" i="7"/>
  <c r="V83" i="7"/>
  <c r="V82" i="7"/>
  <c r="V81" i="7"/>
  <c r="V80" i="7"/>
  <c r="V79" i="7"/>
  <c r="V78" i="7"/>
  <c r="V77" i="7"/>
  <c r="V76" i="7"/>
  <c r="V75" i="7"/>
  <c r="V72" i="7"/>
  <c r="V69" i="7"/>
  <c r="V68" i="7"/>
  <c r="V67" i="7"/>
  <c r="V61" i="7"/>
  <c r="V60" i="7"/>
  <c r="V57" i="7"/>
  <c r="V56" i="7"/>
  <c r="V53" i="7"/>
  <c r="V52" i="7"/>
  <c r="V50" i="7"/>
  <c r="V49" i="7"/>
  <c r="V48" i="7"/>
  <c r="V47" i="7"/>
  <c r="V46" i="7"/>
  <c r="V15" i="7"/>
  <c r="V45" i="7"/>
  <c r="V44" i="7"/>
  <c r="V43" i="7"/>
  <c r="V42" i="7"/>
  <c r="V41" i="7"/>
  <c r="V36" i="7"/>
  <c r="V35" i="7"/>
  <c r="V34" i="7"/>
  <c r="V33" i="7"/>
  <c r="V32" i="7"/>
  <c r="V31" i="7"/>
  <c r="V8" i="7"/>
  <c r="V9" i="7"/>
  <c r="V10" i="7"/>
  <c r="V11" i="7"/>
  <c r="V12" i="7"/>
  <c r="V13" i="7"/>
  <c r="V14" i="7"/>
  <c r="V17" i="7"/>
  <c r="V18" i="7"/>
  <c r="V19" i="7"/>
  <c r="V20" i="7"/>
  <c r="V21" i="7"/>
  <c r="V26" i="7"/>
  <c r="V27" i="7"/>
  <c r="V7" i="7"/>
  <c r="U107" i="7"/>
  <c r="U102" i="7"/>
  <c r="U103" i="7"/>
  <c r="U104" i="7"/>
  <c r="U98" i="7"/>
  <c r="U96" i="7"/>
  <c r="U32" i="7"/>
  <c r="U33" i="7"/>
  <c r="U34" i="7"/>
  <c r="U35" i="7"/>
  <c r="U36" i="7"/>
  <c r="U41" i="7"/>
  <c r="U42" i="7"/>
  <c r="U43" i="7"/>
  <c r="U44" i="7"/>
  <c r="U45" i="7"/>
  <c r="U15" i="7"/>
  <c r="U46" i="7"/>
  <c r="U47" i="7"/>
  <c r="U48" i="7"/>
  <c r="U49" i="7"/>
  <c r="U50" i="7"/>
  <c r="U52" i="7"/>
  <c r="U53" i="7"/>
  <c r="U56" i="7"/>
  <c r="U57" i="7"/>
  <c r="U60" i="7"/>
  <c r="U61" i="7"/>
  <c r="U67" i="7"/>
  <c r="U68" i="7"/>
  <c r="U69" i="7"/>
  <c r="U72" i="7"/>
  <c r="U75" i="7"/>
  <c r="U76" i="7"/>
  <c r="U77" i="7"/>
  <c r="U78" i="7"/>
  <c r="U79" i="7"/>
  <c r="U80" i="7"/>
  <c r="U81" i="7"/>
  <c r="U82" i="7"/>
  <c r="U83" i="7"/>
  <c r="U22" i="7"/>
  <c r="U84" i="7"/>
  <c r="U85" i="7"/>
  <c r="U87" i="7"/>
  <c r="U88" i="7"/>
  <c r="U89" i="7"/>
  <c r="U90" i="7"/>
  <c r="U31" i="7"/>
  <c r="U9" i="7"/>
  <c r="U10" i="7"/>
  <c r="U11" i="7"/>
  <c r="U12" i="7"/>
  <c r="U13" i="7"/>
  <c r="U14" i="7"/>
  <c r="U17" i="7"/>
  <c r="U18" i="7"/>
  <c r="U19" i="7"/>
  <c r="U20" i="7"/>
  <c r="U21" i="7"/>
  <c r="U26" i="7"/>
  <c r="U27" i="7"/>
  <c r="U8" i="7"/>
  <c r="U7" i="7"/>
  <c r="T113" i="7"/>
  <c r="T114" i="7"/>
  <c r="T115" i="7"/>
  <c r="T116" i="7"/>
  <c r="T117" i="7"/>
  <c r="T119" i="7"/>
  <c r="T121" i="7"/>
  <c r="T122" i="7"/>
  <c r="T123" i="7"/>
  <c r="T125" i="7"/>
  <c r="T126" i="7"/>
  <c r="T127" i="7"/>
  <c r="T129" i="7"/>
  <c r="T130" i="7"/>
  <c r="T131" i="7"/>
  <c r="T133" i="7"/>
  <c r="T134" i="7"/>
  <c r="T135" i="7"/>
  <c r="T136" i="7"/>
  <c r="T139" i="7"/>
  <c r="T140" i="7"/>
  <c r="T141" i="7"/>
  <c r="T142" i="7"/>
  <c r="T143" i="7"/>
  <c r="T144" i="7"/>
  <c r="T145" i="7"/>
  <c r="T112" i="7"/>
  <c r="T107" i="7"/>
  <c r="T102" i="7"/>
  <c r="T103" i="7"/>
  <c r="T104" i="7"/>
  <c r="T98" i="7"/>
  <c r="T96" i="7"/>
  <c r="T32" i="7"/>
  <c r="T33" i="7"/>
  <c r="T34" i="7"/>
  <c r="T35" i="7"/>
  <c r="T36" i="7"/>
  <c r="T41" i="7"/>
  <c r="T42" i="7"/>
  <c r="T43" i="7"/>
  <c r="T44" i="7"/>
  <c r="T45" i="7"/>
  <c r="T15" i="7"/>
  <c r="T46" i="7"/>
  <c r="T47" i="7"/>
  <c r="T48" i="7"/>
  <c r="T49" i="7"/>
  <c r="T50" i="7"/>
  <c r="T52" i="7"/>
  <c r="T53" i="7"/>
  <c r="T56" i="7"/>
  <c r="T57" i="7"/>
  <c r="T60" i="7"/>
  <c r="T61" i="7"/>
  <c r="T67" i="7"/>
  <c r="T68" i="7"/>
  <c r="T69" i="7"/>
  <c r="T72" i="7"/>
  <c r="T75" i="7"/>
  <c r="T76" i="7"/>
  <c r="T77" i="7"/>
  <c r="T78" i="7"/>
  <c r="T79" i="7"/>
  <c r="T80" i="7"/>
  <c r="T81" i="7"/>
  <c r="T82" i="7"/>
  <c r="T83" i="7"/>
  <c r="T22" i="7"/>
  <c r="T84" i="7"/>
  <c r="T85" i="7"/>
  <c r="T87" i="7"/>
  <c r="T88" i="7"/>
  <c r="T89" i="7"/>
  <c r="T90" i="7"/>
  <c r="T31" i="7"/>
  <c r="T9" i="7"/>
  <c r="T10" i="7"/>
  <c r="T11" i="7"/>
  <c r="T12" i="7"/>
  <c r="T13" i="7"/>
  <c r="T14" i="7"/>
  <c r="T17" i="7"/>
  <c r="T18" i="7"/>
  <c r="T19" i="7"/>
  <c r="T20" i="7"/>
  <c r="T21" i="7"/>
  <c r="T26" i="7"/>
  <c r="T27" i="7"/>
  <c r="T8" i="7"/>
  <c r="T7" i="7"/>
  <c r="S113" i="7"/>
  <c r="S114" i="7"/>
  <c r="S115" i="7"/>
  <c r="S116" i="7"/>
  <c r="S117" i="7"/>
  <c r="S119" i="7"/>
  <c r="S121" i="7"/>
  <c r="S122" i="7"/>
  <c r="S123" i="7"/>
  <c r="S125" i="7"/>
  <c r="S126" i="7"/>
  <c r="S127" i="7"/>
  <c r="S129" i="7"/>
  <c r="S130" i="7"/>
  <c r="S131" i="7"/>
  <c r="S133" i="7"/>
  <c r="S134" i="7"/>
  <c r="S135" i="7"/>
  <c r="S136" i="7"/>
  <c r="S139" i="7"/>
  <c r="S140" i="7"/>
  <c r="S141" i="7"/>
  <c r="S142" i="7"/>
  <c r="S143" i="7"/>
  <c r="S144" i="7"/>
  <c r="S145" i="7"/>
  <c r="S112" i="7"/>
  <c r="S107" i="7"/>
  <c r="S102" i="7"/>
  <c r="S103" i="7"/>
  <c r="S104" i="7"/>
  <c r="S98" i="7"/>
  <c r="S96" i="7"/>
  <c r="S32" i="7"/>
  <c r="S33" i="7"/>
  <c r="S34" i="7"/>
  <c r="S35" i="7"/>
  <c r="S36" i="7"/>
  <c r="S41" i="7"/>
  <c r="S42" i="7"/>
  <c r="S43" i="7"/>
  <c r="S44" i="7"/>
  <c r="S45" i="7"/>
  <c r="S15" i="7"/>
  <c r="S46" i="7"/>
  <c r="S47" i="7"/>
  <c r="S48" i="7"/>
  <c r="S49" i="7"/>
  <c r="S50" i="7"/>
  <c r="S52" i="7"/>
  <c r="S53" i="7"/>
  <c r="S56" i="7"/>
  <c r="S57" i="7"/>
  <c r="S60" i="7"/>
  <c r="S61" i="7"/>
  <c r="S67" i="7"/>
  <c r="S68" i="7"/>
  <c r="S69" i="7"/>
  <c r="S72" i="7"/>
  <c r="S75" i="7"/>
  <c r="S76" i="7"/>
  <c r="S77" i="7"/>
  <c r="S78" i="7"/>
  <c r="S79" i="7"/>
  <c r="S80" i="7"/>
  <c r="S81" i="7"/>
  <c r="S82" i="7"/>
  <c r="S83" i="7"/>
  <c r="S22" i="7"/>
  <c r="S84" i="7"/>
  <c r="S85" i="7"/>
  <c r="S87" i="7"/>
  <c r="S88" i="7"/>
  <c r="S89" i="7"/>
  <c r="S90" i="7"/>
  <c r="S31" i="7"/>
  <c r="S9" i="7"/>
  <c r="S10" i="7"/>
  <c r="S11" i="7"/>
  <c r="S12" i="7"/>
  <c r="S13" i="7"/>
  <c r="S14" i="7"/>
  <c r="S17" i="7"/>
  <c r="S18" i="7"/>
  <c r="S19" i="7"/>
  <c r="S20" i="7"/>
  <c r="S21" i="7"/>
  <c r="S26" i="7"/>
  <c r="S27" i="7"/>
  <c r="S8" i="7"/>
  <c r="S7" i="7"/>
  <c r="Q113" i="7"/>
  <c r="Q114" i="7"/>
  <c r="Q115" i="7"/>
  <c r="Q116" i="7"/>
  <c r="Q117" i="7"/>
  <c r="Q119" i="7"/>
  <c r="Q121" i="7"/>
  <c r="Q122" i="7"/>
  <c r="Q123" i="7"/>
  <c r="Q125" i="7"/>
  <c r="Q126" i="7"/>
  <c r="Q127" i="7"/>
  <c r="Q129" i="7"/>
  <c r="Q130" i="7"/>
  <c r="Q131" i="7"/>
  <c r="Q133" i="7"/>
  <c r="Q134" i="7"/>
  <c r="Q135" i="7"/>
  <c r="Q136" i="7"/>
  <c r="Q139" i="7"/>
  <c r="Q140" i="7"/>
  <c r="Q141" i="7"/>
  <c r="Q142" i="7"/>
  <c r="Q143" i="7"/>
  <c r="Q144" i="7"/>
  <c r="Q145" i="7"/>
  <c r="Q112" i="7"/>
  <c r="Q107" i="7"/>
  <c r="Q102" i="7"/>
  <c r="Q103" i="7"/>
  <c r="Q104" i="7"/>
  <c r="Q98" i="7"/>
  <c r="Q96" i="7"/>
  <c r="Q32" i="7"/>
  <c r="Q33" i="7"/>
  <c r="Q34" i="7"/>
  <c r="Q35" i="7"/>
  <c r="Q36" i="7"/>
  <c r="Q41" i="7"/>
  <c r="Q42" i="7"/>
  <c r="Q43" i="7"/>
  <c r="Q44" i="7"/>
  <c r="Q45" i="7"/>
  <c r="Q15" i="7"/>
  <c r="Q46" i="7"/>
  <c r="Q47" i="7"/>
  <c r="Q48" i="7"/>
  <c r="Q49" i="7"/>
  <c r="Q50" i="7"/>
  <c r="Q52" i="7"/>
  <c r="Q53" i="7"/>
  <c r="Q56" i="7"/>
  <c r="Q57" i="7"/>
  <c r="Q60" i="7"/>
  <c r="Q61" i="7"/>
  <c r="Q67" i="7"/>
  <c r="Q68" i="7"/>
  <c r="Q69" i="7"/>
  <c r="Q72" i="7"/>
  <c r="Q75" i="7"/>
  <c r="Q76" i="7"/>
  <c r="Q77" i="7"/>
  <c r="Q78" i="7"/>
  <c r="Q79" i="7"/>
  <c r="Q80" i="7"/>
  <c r="Q81" i="7"/>
  <c r="Q82" i="7"/>
  <c r="Q83" i="7"/>
  <c r="Q22" i="7"/>
  <c r="Q84" i="7"/>
  <c r="Q85" i="7"/>
  <c r="Q87" i="7"/>
  <c r="Q88" i="7"/>
  <c r="Q89" i="7"/>
  <c r="Q90" i="7"/>
  <c r="Q31" i="7"/>
  <c r="Q9" i="7"/>
  <c r="Q10" i="7"/>
  <c r="Q11" i="7"/>
  <c r="Q12" i="7"/>
  <c r="Q13" i="7"/>
  <c r="Q14" i="7"/>
  <c r="Q17" i="7"/>
  <c r="Q18" i="7"/>
  <c r="Q19" i="7"/>
  <c r="Q20" i="7"/>
  <c r="Q21" i="7"/>
  <c r="Q26" i="7"/>
  <c r="Q27" i="7"/>
  <c r="Q8" i="7"/>
  <c r="Q7" i="7"/>
  <c r="P113" i="7"/>
  <c r="P114" i="7"/>
  <c r="P115" i="7"/>
  <c r="P116" i="7"/>
  <c r="P117" i="7"/>
  <c r="P119" i="7"/>
  <c r="P121" i="7"/>
  <c r="P122" i="7"/>
  <c r="P123" i="7"/>
  <c r="P125" i="7"/>
  <c r="P126" i="7"/>
  <c r="P127" i="7"/>
  <c r="P129" i="7"/>
  <c r="P130" i="7"/>
  <c r="P131" i="7"/>
  <c r="P133" i="7"/>
  <c r="P134" i="7"/>
  <c r="P135" i="7"/>
  <c r="P136" i="7"/>
  <c r="P139" i="7"/>
  <c r="P140" i="7"/>
  <c r="P141" i="7"/>
  <c r="P142" i="7"/>
  <c r="P143" i="7"/>
  <c r="P144" i="7"/>
  <c r="P145" i="7"/>
  <c r="P112" i="7"/>
  <c r="P107" i="7"/>
  <c r="P102" i="7"/>
  <c r="P103" i="7"/>
  <c r="P104" i="7"/>
  <c r="P98" i="7"/>
  <c r="P96" i="7"/>
  <c r="P32" i="7"/>
  <c r="P33" i="7"/>
  <c r="P34" i="7"/>
  <c r="P35" i="7"/>
  <c r="P36" i="7"/>
  <c r="P41" i="7"/>
  <c r="P42" i="7"/>
  <c r="P43" i="7"/>
  <c r="P44" i="7"/>
  <c r="P45" i="7"/>
  <c r="P15" i="7"/>
  <c r="P46" i="7"/>
  <c r="P47" i="7"/>
  <c r="P48" i="7"/>
  <c r="P49" i="7"/>
  <c r="P50" i="7"/>
  <c r="P52" i="7"/>
  <c r="P53" i="7"/>
  <c r="P56" i="7"/>
  <c r="P57" i="7"/>
  <c r="P60" i="7"/>
  <c r="P61" i="7"/>
  <c r="P67" i="7"/>
  <c r="P68" i="7"/>
  <c r="P69" i="7"/>
  <c r="P72" i="7"/>
  <c r="P75" i="7"/>
  <c r="P76" i="7"/>
  <c r="P77" i="7"/>
  <c r="P78" i="7"/>
  <c r="P79" i="7"/>
  <c r="P80" i="7"/>
  <c r="P81" i="7"/>
  <c r="P82" i="7"/>
  <c r="P83" i="7"/>
  <c r="P22" i="7"/>
  <c r="P84" i="7"/>
  <c r="P85" i="7"/>
  <c r="P87" i="7"/>
  <c r="P88" i="7"/>
  <c r="P89" i="7"/>
  <c r="P90" i="7"/>
  <c r="P31" i="7"/>
  <c r="P9" i="7"/>
  <c r="P10" i="7"/>
  <c r="P11" i="7"/>
  <c r="P12" i="7"/>
  <c r="P13" i="7"/>
  <c r="P14" i="7"/>
  <c r="P17" i="7"/>
  <c r="P18" i="7"/>
  <c r="P19" i="7"/>
  <c r="P20" i="7"/>
  <c r="P21" i="7"/>
  <c r="P26" i="7"/>
  <c r="P27" i="7"/>
  <c r="P8" i="7"/>
  <c r="P7" i="7"/>
  <c r="O113" i="7"/>
  <c r="O114" i="7"/>
  <c r="O115" i="7"/>
  <c r="O116" i="7"/>
  <c r="O117" i="7"/>
  <c r="O119" i="7"/>
  <c r="O121" i="7"/>
  <c r="O122" i="7"/>
  <c r="O123" i="7"/>
  <c r="O125" i="7"/>
  <c r="O126" i="7"/>
  <c r="O127" i="7"/>
  <c r="O129" i="7"/>
  <c r="O130" i="7"/>
  <c r="O131" i="7"/>
  <c r="O133" i="7"/>
  <c r="O134" i="7"/>
  <c r="O135" i="7"/>
  <c r="O136" i="7"/>
  <c r="O139" i="7"/>
  <c r="O140" i="7"/>
  <c r="O141" i="7"/>
  <c r="O142" i="7"/>
  <c r="O143" i="7"/>
  <c r="O144" i="7"/>
  <c r="O145" i="7"/>
  <c r="O112" i="7"/>
  <c r="O107" i="7"/>
  <c r="O102" i="7"/>
  <c r="O103" i="7"/>
  <c r="O104" i="7"/>
  <c r="O98" i="7"/>
  <c r="O96" i="7"/>
  <c r="O32" i="7"/>
  <c r="O33" i="7"/>
  <c r="O34" i="7"/>
  <c r="O35" i="7"/>
  <c r="O36" i="7"/>
  <c r="O41" i="7"/>
  <c r="O42" i="7"/>
  <c r="O43" i="7"/>
  <c r="O44" i="7"/>
  <c r="O45" i="7"/>
  <c r="O15" i="7"/>
  <c r="O46" i="7"/>
  <c r="O47" i="7"/>
  <c r="O48" i="7"/>
  <c r="O49" i="7"/>
  <c r="O50" i="7"/>
  <c r="O52" i="7"/>
  <c r="O53" i="7"/>
  <c r="O56" i="7"/>
  <c r="O57" i="7"/>
  <c r="O60" i="7"/>
  <c r="O61" i="7"/>
  <c r="O67" i="7"/>
  <c r="O68" i="7"/>
  <c r="O69" i="7"/>
  <c r="O72" i="7"/>
  <c r="O75" i="7"/>
  <c r="O76" i="7"/>
  <c r="O77" i="7"/>
  <c r="O78" i="7"/>
  <c r="O79" i="7"/>
  <c r="O80" i="7"/>
  <c r="O81" i="7"/>
  <c r="O82" i="7"/>
  <c r="O83" i="7"/>
  <c r="O22" i="7"/>
  <c r="O84" i="7"/>
  <c r="O85" i="7"/>
  <c r="O87" i="7"/>
  <c r="O88" i="7"/>
  <c r="O89" i="7"/>
  <c r="O90" i="7"/>
  <c r="O31" i="7"/>
  <c r="O9" i="7"/>
  <c r="O10" i="7"/>
  <c r="O11" i="7"/>
  <c r="O12" i="7"/>
  <c r="O13" i="7"/>
  <c r="O14" i="7"/>
  <c r="O17" i="7"/>
  <c r="O18" i="7"/>
  <c r="O19" i="7"/>
  <c r="O20" i="7"/>
  <c r="O21" i="7"/>
  <c r="O26" i="7"/>
  <c r="O27" i="7"/>
  <c r="O8" i="7"/>
  <c r="O7" i="7"/>
  <c r="N113" i="7"/>
  <c r="N114" i="7"/>
  <c r="N115" i="7"/>
  <c r="N116" i="7"/>
  <c r="N117" i="7"/>
  <c r="N119" i="7"/>
  <c r="N121" i="7"/>
  <c r="N122" i="7"/>
  <c r="N123" i="7"/>
  <c r="N125" i="7"/>
  <c r="N126" i="7"/>
  <c r="N127" i="7"/>
  <c r="N129" i="7"/>
  <c r="N130" i="7"/>
  <c r="N131" i="7"/>
  <c r="N133" i="7"/>
  <c r="N134" i="7"/>
  <c r="N135" i="7"/>
  <c r="N136" i="7"/>
  <c r="N139" i="7"/>
  <c r="N140" i="7"/>
  <c r="N141" i="7"/>
  <c r="N142" i="7"/>
  <c r="N143" i="7"/>
  <c r="N144" i="7"/>
  <c r="N145" i="7"/>
  <c r="N112" i="7"/>
  <c r="N107" i="7"/>
  <c r="N102" i="7"/>
  <c r="N103" i="7"/>
  <c r="N104" i="7"/>
  <c r="N98" i="7"/>
  <c r="N96" i="7"/>
  <c r="N32" i="7"/>
  <c r="N33" i="7"/>
  <c r="N34" i="7"/>
  <c r="N35" i="7"/>
  <c r="N36" i="7"/>
  <c r="N41" i="7"/>
  <c r="N42" i="7"/>
  <c r="N43" i="7"/>
  <c r="N44" i="7"/>
  <c r="N45" i="7"/>
  <c r="N15" i="7"/>
  <c r="N46" i="7"/>
  <c r="N47" i="7"/>
  <c r="N48" i="7"/>
  <c r="N49" i="7"/>
  <c r="N50" i="7"/>
  <c r="N52" i="7"/>
  <c r="N53" i="7"/>
  <c r="N56" i="7"/>
  <c r="N57" i="7"/>
  <c r="N60" i="7"/>
  <c r="N61" i="7"/>
  <c r="N67" i="7"/>
  <c r="N68" i="7"/>
  <c r="N69" i="7"/>
  <c r="N72" i="7"/>
  <c r="N75" i="7"/>
  <c r="N76" i="7"/>
  <c r="N77" i="7"/>
  <c r="N78" i="7"/>
  <c r="N79" i="7"/>
  <c r="N80" i="7"/>
  <c r="N81" i="7"/>
  <c r="N82" i="7"/>
  <c r="N83" i="7"/>
  <c r="N22" i="7"/>
  <c r="N84" i="7"/>
  <c r="N85" i="7"/>
  <c r="N87" i="7"/>
  <c r="N88" i="7"/>
  <c r="N89" i="7"/>
  <c r="N90" i="7"/>
  <c r="N31" i="7"/>
  <c r="N9" i="7"/>
  <c r="N10" i="7"/>
  <c r="N11" i="7"/>
  <c r="N12" i="7"/>
  <c r="N13" i="7"/>
  <c r="N14" i="7"/>
  <c r="N17" i="7"/>
  <c r="N18" i="7"/>
  <c r="N19" i="7"/>
  <c r="N20" i="7"/>
  <c r="N21" i="7"/>
  <c r="N26" i="7"/>
  <c r="N27" i="7"/>
  <c r="N8" i="7"/>
  <c r="N7" i="7"/>
  <c r="M113" i="7"/>
  <c r="M114" i="7"/>
  <c r="M115" i="7"/>
  <c r="M116" i="7"/>
  <c r="M117" i="7"/>
  <c r="M119" i="7"/>
  <c r="M121" i="7"/>
  <c r="M122" i="7"/>
  <c r="M123" i="7"/>
  <c r="M125" i="7"/>
  <c r="M126" i="7"/>
  <c r="M127" i="7"/>
  <c r="M129" i="7"/>
  <c r="M130" i="7"/>
  <c r="M131" i="7"/>
  <c r="M133" i="7"/>
  <c r="M134" i="7"/>
  <c r="M135" i="7"/>
  <c r="M136" i="7"/>
  <c r="M139" i="7"/>
  <c r="M140" i="7"/>
  <c r="M141" i="7"/>
  <c r="M142" i="7"/>
  <c r="M143" i="7"/>
  <c r="M144" i="7"/>
  <c r="M145" i="7"/>
  <c r="M112" i="7"/>
  <c r="M107" i="7"/>
  <c r="M102" i="7"/>
  <c r="M103" i="7"/>
  <c r="M104" i="7"/>
  <c r="M98" i="7"/>
  <c r="M96" i="7"/>
  <c r="M32" i="7"/>
  <c r="M33" i="7"/>
  <c r="M34" i="7"/>
  <c r="M35" i="7"/>
  <c r="M36" i="7"/>
  <c r="M41" i="7"/>
  <c r="M42" i="7"/>
  <c r="M43" i="7"/>
  <c r="M44" i="7"/>
  <c r="M45" i="7"/>
  <c r="M15" i="7"/>
  <c r="M46" i="7"/>
  <c r="M47" i="7"/>
  <c r="M48" i="7"/>
  <c r="M49" i="7"/>
  <c r="M50" i="7"/>
  <c r="M52" i="7"/>
  <c r="M53" i="7"/>
  <c r="M56" i="7"/>
  <c r="M57" i="7"/>
  <c r="M60" i="7"/>
  <c r="M61" i="7"/>
  <c r="M67" i="7"/>
  <c r="M68" i="7"/>
  <c r="M69" i="7"/>
  <c r="M72" i="7"/>
  <c r="M75" i="7"/>
  <c r="M76" i="7"/>
  <c r="M77" i="7"/>
  <c r="M78" i="7"/>
  <c r="M79" i="7"/>
  <c r="M80" i="7"/>
  <c r="M81" i="7"/>
  <c r="M82" i="7"/>
  <c r="M83" i="7"/>
  <c r="M22" i="7"/>
  <c r="M84" i="7"/>
  <c r="M85" i="7"/>
  <c r="M87" i="7"/>
  <c r="M88" i="7"/>
  <c r="M89" i="7"/>
  <c r="M90" i="7"/>
  <c r="M31" i="7"/>
  <c r="M9" i="7"/>
  <c r="M10" i="7"/>
  <c r="M11" i="7"/>
  <c r="M12" i="7"/>
  <c r="M13" i="7"/>
  <c r="M14" i="7"/>
  <c r="M17" i="7"/>
  <c r="M18" i="7"/>
  <c r="M19" i="7"/>
  <c r="M20" i="7"/>
  <c r="M21" i="7"/>
  <c r="M26" i="7"/>
  <c r="M27" i="7"/>
  <c r="M8" i="7"/>
  <c r="M7" i="7"/>
  <c r="L113" i="7"/>
  <c r="L114" i="7"/>
  <c r="L115" i="7"/>
  <c r="L116" i="7"/>
  <c r="L117" i="7"/>
  <c r="L119" i="7"/>
  <c r="L121" i="7"/>
  <c r="L122" i="7"/>
  <c r="L123" i="7"/>
  <c r="L125" i="7"/>
  <c r="L126" i="7"/>
  <c r="L127" i="7"/>
  <c r="L129" i="7"/>
  <c r="L130" i="7"/>
  <c r="L131" i="7"/>
  <c r="L133" i="7"/>
  <c r="L134" i="7"/>
  <c r="L135" i="7"/>
  <c r="L136" i="7"/>
  <c r="L139" i="7"/>
  <c r="L140" i="7"/>
  <c r="L141" i="7"/>
  <c r="L142" i="7"/>
  <c r="L143" i="7"/>
  <c r="L144" i="7"/>
  <c r="L145" i="7"/>
  <c r="L112" i="7"/>
  <c r="L107" i="7"/>
  <c r="L102" i="7"/>
  <c r="L103" i="7"/>
  <c r="L104" i="7"/>
  <c r="L98" i="7"/>
  <c r="L96" i="7"/>
  <c r="L32" i="7"/>
  <c r="L33" i="7"/>
  <c r="L34" i="7"/>
  <c r="L35" i="7"/>
  <c r="L36" i="7"/>
  <c r="L41" i="7"/>
  <c r="L42" i="7"/>
  <c r="L43" i="7"/>
  <c r="L44" i="7"/>
  <c r="L45" i="7"/>
  <c r="L15" i="7"/>
  <c r="L46" i="7"/>
  <c r="L47" i="7"/>
  <c r="L48" i="7"/>
  <c r="L49" i="7"/>
  <c r="L50" i="7"/>
  <c r="L52" i="7"/>
  <c r="L53" i="7"/>
  <c r="L56" i="7"/>
  <c r="L57" i="7"/>
  <c r="L60" i="7"/>
  <c r="L61" i="7"/>
  <c r="L67" i="7"/>
  <c r="L68" i="7"/>
  <c r="L69" i="7"/>
  <c r="L72" i="7"/>
  <c r="L75" i="7"/>
  <c r="L76" i="7"/>
  <c r="L77" i="7"/>
  <c r="L78" i="7"/>
  <c r="L79" i="7"/>
  <c r="L80" i="7"/>
  <c r="L81" i="7"/>
  <c r="L82" i="7"/>
  <c r="L83" i="7"/>
  <c r="L22" i="7"/>
  <c r="L84" i="7"/>
  <c r="L85" i="7"/>
  <c r="L87" i="7"/>
  <c r="L88" i="7"/>
  <c r="L89" i="7"/>
  <c r="L90" i="7"/>
  <c r="L31" i="7"/>
  <c r="L9" i="7"/>
  <c r="L10" i="7"/>
  <c r="L11" i="7"/>
  <c r="L12" i="7"/>
  <c r="L13" i="7"/>
  <c r="L14" i="7"/>
  <c r="L17" i="7"/>
  <c r="L18" i="7"/>
  <c r="L19" i="7"/>
  <c r="L20" i="7"/>
  <c r="L21" i="7"/>
  <c r="L26" i="7"/>
  <c r="L27" i="7"/>
  <c r="L8" i="7"/>
  <c r="L7" i="7"/>
  <c r="J113" i="7"/>
  <c r="J114" i="7"/>
  <c r="J115" i="7"/>
  <c r="J116" i="7"/>
  <c r="J117" i="7"/>
  <c r="J119" i="7"/>
  <c r="J121" i="7"/>
  <c r="J122" i="7"/>
  <c r="J123" i="7"/>
  <c r="J125" i="7"/>
  <c r="J126" i="7"/>
  <c r="J127" i="7"/>
  <c r="J129" i="7"/>
  <c r="J130" i="7"/>
  <c r="J131" i="7"/>
  <c r="J133" i="7"/>
  <c r="J134" i="7"/>
  <c r="J135" i="7"/>
  <c r="J136" i="7"/>
  <c r="J139" i="7"/>
  <c r="J140" i="7"/>
  <c r="J141" i="7"/>
  <c r="J142" i="7"/>
  <c r="J143" i="7"/>
  <c r="J144" i="7"/>
  <c r="J145" i="7"/>
  <c r="J112" i="7"/>
  <c r="J107" i="7"/>
  <c r="J102" i="7"/>
  <c r="J103" i="7"/>
  <c r="J104" i="7"/>
  <c r="J98" i="7"/>
  <c r="J96" i="7"/>
  <c r="J32" i="7"/>
  <c r="J33" i="7"/>
  <c r="J34" i="7"/>
  <c r="J35" i="7"/>
  <c r="J36" i="7"/>
  <c r="J41" i="7"/>
  <c r="J42" i="7"/>
  <c r="J43" i="7"/>
  <c r="J44" i="7"/>
  <c r="J45" i="7"/>
  <c r="J15" i="7"/>
  <c r="J46" i="7"/>
  <c r="J47" i="7"/>
  <c r="J48" i="7"/>
  <c r="J49" i="7"/>
  <c r="J50" i="7"/>
  <c r="J52" i="7"/>
  <c r="J53" i="7"/>
  <c r="J56" i="7"/>
  <c r="J57" i="7"/>
  <c r="J60" i="7"/>
  <c r="J61" i="7"/>
  <c r="J67" i="7"/>
  <c r="J68" i="7"/>
  <c r="J69" i="7"/>
  <c r="J72" i="7"/>
  <c r="J75" i="7"/>
  <c r="J76" i="7"/>
  <c r="J77" i="7"/>
  <c r="J78" i="7"/>
  <c r="J79" i="7"/>
  <c r="J80" i="7"/>
  <c r="J81" i="7"/>
  <c r="J82" i="7"/>
  <c r="J83" i="7"/>
  <c r="J22" i="7"/>
  <c r="J84" i="7"/>
  <c r="J85" i="7"/>
  <c r="J87" i="7"/>
  <c r="J88" i="7"/>
  <c r="J89" i="7"/>
  <c r="J90" i="7"/>
  <c r="J31" i="7"/>
  <c r="J9" i="7"/>
  <c r="J10" i="7"/>
  <c r="J11" i="7"/>
  <c r="J12" i="7"/>
  <c r="J13" i="7"/>
  <c r="J14" i="7"/>
  <c r="J17" i="7"/>
  <c r="J18" i="7"/>
  <c r="J19" i="7"/>
  <c r="J20" i="7"/>
  <c r="J21" i="7"/>
  <c r="J26" i="7"/>
  <c r="J27" i="7"/>
  <c r="J8" i="7"/>
  <c r="J7" i="7"/>
  <c r="H113" i="7"/>
  <c r="H114" i="7"/>
  <c r="H115" i="7"/>
  <c r="H116" i="7"/>
  <c r="H117" i="7"/>
  <c r="H119" i="7"/>
  <c r="H121" i="7"/>
  <c r="H122" i="7"/>
  <c r="H123" i="7"/>
  <c r="H125" i="7"/>
  <c r="H126" i="7"/>
  <c r="H127" i="7"/>
  <c r="H129" i="7"/>
  <c r="H130" i="7"/>
  <c r="H131" i="7"/>
  <c r="H133" i="7"/>
  <c r="H134" i="7"/>
  <c r="H135" i="7"/>
  <c r="H136" i="7"/>
  <c r="H139" i="7"/>
  <c r="H140" i="7"/>
  <c r="H141" i="7"/>
  <c r="H142" i="7"/>
  <c r="H143" i="7"/>
  <c r="H144" i="7"/>
  <c r="H145" i="7"/>
  <c r="H112" i="7"/>
  <c r="H107" i="7"/>
  <c r="H102" i="7"/>
  <c r="H103" i="7"/>
  <c r="H104" i="7"/>
  <c r="H98" i="7"/>
  <c r="H96" i="7"/>
  <c r="H32" i="7"/>
  <c r="H33" i="7"/>
  <c r="H34" i="7"/>
  <c r="H35" i="7"/>
  <c r="H36" i="7"/>
  <c r="H41" i="7"/>
  <c r="H42" i="7"/>
  <c r="H43" i="7"/>
  <c r="H44" i="7"/>
  <c r="H45" i="7"/>
  <c r="H15" i="7"/>
  <c r="H46" i="7"/>
  <c r="H47" i="7"/>
  <c r="H48" i="7"/>
  <c r="H49" i="7"/>
  <c r="H50" i="7"/>
  <c r="H52" i="7"/>
  <c r="H53" i="7"/>
  <c r="H56" i="7"/>
  <c r="H57" i="7"/>
  <c r="H60" i="7"/>
  <c r="H61" i="7"/>
  <c r="H67" i="7"/>
  <c r="H68" i="7"/>
  <c r="H69" i="7"/>
  <c r="H72" i="7"/>
  <c r="H75" i="7"/>
  <c r="H76" i="7"/>
  <c r="H77" i="7"/>
  <c r="H78" i="7"/>
  <c r="H79" i="7"/>
  <c r="H80" i="7"/>
  <c r="H81" i="7"/>
  <c r="H82" i="7"/>
  <c r="H83" i="7"/>
  <c r="H22" i="7"/>
  <c r="H84" i="7"/>
  <c r="H85" i="7"/>
  <c r="H87" i="7"/>
  <c r="H88" i="7"/>
  <c r="H89" i="7"/>
  <c r="H90" i="7"/>
  <c r="H31" i="7"/>
  <c r="H9" i="7"/>
  <c r="H10" i="7"/>
  <c r="H11" i="7"/>
  <c r="H12" i="7"/>
  <c r="H13" i="7"/>
  <c r="H14" i="7"/>
  <c r="H17" i="7"/>
  <c r="H18" i="7"/>
  <c r="H19" i="7"/>
  <c r="H20" i="7"/>
  <c r="H21" i="7"/>
  <c r="H26" i="7"/>
  <c r="H27" i="7"/>
  <c r="H8" i="7"/>
  <c r="H7" i="7"/>
  <c r="G113" i="7"/>
  <c r="G114" i="7"/>
  <c r="G115" i="7"/>
  <c r="G116" i="7"/>
  <c r="G117" i="7"/>
  <c r="G119" i="7"/>
  <c r="G121" i="7"/>
  <c r="G122" i="7"/>
  <c r="G123" i="7"/>
  <c r="G125" i="7"/>
  <c r="G126" i="7"/>
  <c r="G127" i="7"/>
  <c r="G129" i="7"/>
  <c r="G130" i="7"/>
  <c r="G131" i="7"/>
  <c r="G133" i="7"/>
  <c r="G134" i="7"/>
  <c r="G135" i="7"/>
  <c r="G136" i="7"/>
  <c r="G139" i="7"/>
  <c r="G140" i="7"/>
  <c r="G141" i="7"/>
  <c r="G142" i="7"/>
  <c r="G143" i="7"/>
  <c r="G144" i="7"/>
  <c r="G145" i="7"/>
  <c r="G112" i="7"/>
  <c r="G107" i="7"/>
  <c r="G102" i="7"/>
  <c r="G103" i="7"/>
  <c r="G104" i="7"/>
  <c r="G98" i="7"/>
  <c r="G96" i="7"/>
  <c r="G32" i="7"/>
  <c r="G33" i="7"/>
  <c r="G34" i="7"/>
  <c r="G35" i="7"/>
  <c r="G36" i="7"/>
  <c r="G41" i="7"/>
  <c r="G42" i="7"/>
  <c r="G43" i="7"/>
  <c r="G44" i="7"/>
  <c r="G45" i="7"/>
  <c r="G15" i="7"/>
  <c r="G46" i="7"/>
  <c r="G47" i="7"/>
  <c r="G48" i="7"/>
  <c r="G49" i="7"/>
  <c r="G50" i="7"/>
  <c r="G52" i="7"/>
  <c r="G53" i="7"/>
  <c r="G56" i="7"/>
  <c r="G57" i="7"/>
  <c r="G60" i="7"/>
  <c r="G61" i="7"/>
  <c r="G67" i="7"/>
  <c r="G68" i="7"/>
  <c r="G69" i="7"/>
  <c r="G72" i="7"/>
  <c r="G75" i="7"/>
  <c r="G76" i="7"/>
  <c r="G77" i="7"/>
  <c r="G78" i="7"/>
  <c r="G79" i="7"/>
  <c r="G80" i="7"/>
  <c r="G81" i="7"/>
  <c r="G82" i="7"/>
  <c r="G83" i="7"/>
  <c r="G22" i="7"/>
  <c r="G84" i="7"/>
  <c r="G85" i="7"/>
  <c r="G87" i="7"/>
  <c r="G88" i="7"/>
  <c r="G89" i="7"/>
  <c r="G90" i="7"/>
  <c r="G31" i="7"/>
  <c r="G9" i="7"/>
  <c r="G10" i="7"/>
  <c r="G11" i="7"/>
  <c r="G12" i="7"/>
  <c r="G13" i="7"/>
  <c r="G14" i="7"/>
  <c r="G17" i="7"/>
  <c r="G18" i="7"/>
  <c r="G19" i="7"/>
  <c r="G20" i="7"/>
  <c r="G21" i="7"/>
  <c r="G26" i="7"/>
  <c r="G27" i="7"/>
  <c r="G8" i="7"/>
  <c r="G7" i="7"/>
  <c r="F113" i="7"/>
  <c r="F114" i="7"/>
  <c r="F115" i="7"/>
  <c r="F116" i="7"/>
  <c r="F117" i="7"/>
  <c r="F119" i="7"/>
  <c r="F121" i="7"/>
  <c r="F122" i="7"/>
  <c r="F123" i="7"/>
  <c r="F125" i="7"/>
  <c r="F126" i="7"/>
  <c r="F127" i="7"/>
  <c r="F129" i="7"/>
  <c r="F130" i="7"/>
  <c r="F131" i="7"/>
  <c r="F133" i="7"/>
  <c r="F134" i="7"/>
  <c r="F135" i="7"/>
  <c r="F136" i="7"/>
  <c r="F139" i="7"/>
  <c r="F140" i="7"/>
  <c r="F141" i="7"/>
  <c r="F142" i="7"/>
  <c r="F143" i="7"/>
  <c r="F144" i="7"/>
  <c r="F145" i="7"/>
  <c r="F112" i="7"/>
  <c r="F107" i="7"/>
  <c r="F102" i="7"/>
  <c r="F103" i="7"/>
  <c r="F104" i="7"/>
  <c r="F98" i="7"/>
  <c r="F96" i="7"/>
  <c r="F32" i="7"/>
  <c r="F33" i="7"/>
  <c r="F34" i="7"/>
  <c r="F35" i="7"/>
  <c r="F36" i="7"/>
  <c r="F41" i="7"/>
  <c r="F42" i="7"/>
  <c r="F43" i="7"/>
  <c r="F44" i="7"/>
  <c r="F45" i="7"/>
  <c r="F15" i="7"/>
  <c r="F46" i="7"/>
  <c r="F47" i="7"/>
  <c r="F48" i="7"/>
  <c r="F49" i="7"/>
  <c r="F50" i="7"/>
  <c r="F52" i="7"/>
  <c r="F53" i="7"/>
  <c r="F56" i="7"/>
  <c r="F57" i="7"/>
  <c r="F60" i="7"/>
  <c r="F61" i="7"/>
  <c r="F67" i="7"/>
  <c r="F68" i="7"/>
  <c r="F69" i="7"/>
  <c r="F72" i="7"/>
  <c r="F75" i="7"/>
  <c r="F76" i="7"/>
  <c r="F77" i="7"/>
  <c r="F78" i="7"/>
  <c r="F79" i="7"/>
  <c r="F80" i="7"/>
  <c r="F81" i="7"/>
  <c r="F82" i="7"/>
  <c r="F83" i="7"/>
  <c r="F22" i="7"/>
  <c r="F84" i="7"/>
  <c r="F85" i="7"/>
  <c r="F87" i="7"/>
  <c r="F88" i="7"/>
  <c r="F89" i="7"/>
  <c r="F90" i="7"/>
  <c r="F31" i="7"/>
  <c r="F9" i="7"/>
  <c r="F10" i="7"/>
  <c r="F11" i="7"/>
  <c r="F12" i="7"/>
  <c r="F13" i="7"/>
  <c r="F14" i="7"/>
  <c r="F17" i="7"/>
  <c r="F18" i="7"/>
  <c r="F19" i="7"/>
  <c r="F20" i="7"/>
  <c r="F21" i="7"/>
  <c r="F26" i="7"/>
  <c r="F27" i="7"/>
  <c r="F8" i="7"/>
  <c r="F7" i="7"/>
  <c r="D113" i="7"/>
  <c r="D114" i="7"/>
  <c r="D115" i="7"/>
  <c r="D116" i="7"/>
  <c r="D117" i="7"/>
  <c r="D119" i="7"/>
  <c r="D121" i="7"/>
  <c r="D122" i="7"/>
  <c r="D123" i="7"/>
  <c r="D125" i="7"/>
  <c r="D126" i="7"/>
  <c r="D127" i="7"/>
  <c r="D129" i="7"/>
  <c r="D130" i="7"/>
  <c r="D131" i="7"/>
  <c r="D133" i="7"/>
  <c r="D134" i="7"/>
  <c r="D135" i="7"/>
  <c r="D136" i="7"/>
  <c r="D139" i="7"/>
  <c r="D140" i="7"/>
  <c r="D141" i="7"/>
  <c r="D142" i="7"/>
  <c r="D143" i="7"/>
  <c r="D144" i="7"/>
  <c r="D145" i="7"/>
  <c r="D112" i="7"/>
  <c r="D107" i="7"/>
  <c r="D102" i="7"/>
  <c r="D103" i="7"/>
  <c r="D98" i="7"/>
  <c r="D96" i="7"/>
  <c r="D32" i="7"/>
  <c r="D33" i="7"/>
  <c r="D34" i="7"/>
  <c r="D35" i="7"/>
  <c r="D36" i="7"/>
  <c r="D41" i="7"/>
  <c r="D42" i="7"/>
  <c r="D43" i="7"/>
  <c r="D44" i="7"/>
  <c r="D45" i="7"/>
  <c r="D15" i="7"/>
  <c r="D46" i="7"/>
  <c r="D47" i="7"/>
  <c r="D48" i="7"/>
  <c r="D49" i="7"/>
  <c r="D50" i="7"/>
  <c r="D52" i="7"/>
  <c r="D53" i="7"/>
  <c r="D56" i="7"/>
  <c r="D57" i="7"/>
  <c r="D60" i="7"/>
  <c r="D61" i="7"/>
  <c r="D67" i="7"/>
  <c r="D68" i="7"/>
  <c r="D69" i="7"/>
  <c r="D72" i="7"/>
  <c r="D75" i="7"/>
  <c r="D76" i="7"/>
  <c r="D77" i="7"/>
  <c r="D78" i="7"/>
  <c r="D79" i="7"/>
  <c r="D80" i="7"/>
  <c r="D81" i="7"/>
  <c r="D82" i="7"/>
  <c r="D83" i="7"/>
  <c r="D22" i="7"/>
  <c r="D84" i="7"/>
  <c r="D85" i="7"/>
  <c r="D87" i="7"/>
  <c r="D88" i="7"/>
  <c r="D89" i="7"/>
  <c r="D90" i="7"/>
  <c r="D31" i="7"/>
  <c r="D8" i="7"/>
  <c r="D9" i="7"/>
  <c r="D10" i="7"/>
  <c r="D11" i="7"/>
  <c r="D12" i="7"/>
  <c r="D13" i="7"/>
  <c r="D14" i="7"/>
  <c r="D17" i="7"/>
  <c r="D18" i="7"/>
  <c r="D19" i="7"/>
  <c r="D20" i="7"/>
  <c r="D21" i="7"/>
  <c r="D26" i="7"/>
  <c r="D27" i="7"/>
  <c r="D7" i="7"/>
  <c r="V148" i="7"/>
  <c r="W148" i="7"/>
  <c r="T148" i="7"/>
  <c r="U148" i="7"/>
  <c r="T106" i="7" l="1"/>
  <c r="W95" i="7"/>
  <c r="V95" i="7"/>
  <c r="W30" i="7"/>
  <c r="V6" i="7"/>
  <c r="W6" i="7"/>
  <c r="V106" i="7"/>
  <c r="T30" i="7"/>
  <c r="W106" i="7"/>
  <c r="V30" i="7"/>
  <c r="T95" i="7"/>
  <c r="U6" i="7"/>
  <c r="U106" i="7"/>
  <c r="T6" i="7"/>
  <c r="U95" i="7"/>
  <c r="U30" i="7"/>
  <c r="W5" i="7" l="1"/>
  <c r="W149" i="7"/>
  <c r="V149" i="7"/>
  <c r="V5" i="7"/>
  <c r="T5" i="7"/>
  <c r="T149" i="7"/>
  <c r="U5" i="7"/>
  <c r="U149" i="7"/>
  <c r="G21" i="8" l="1"/>
  <c r="X57" i="7" l="1"/>
  <c r="R57" i="7"/>
  <c r="I57" i="7"/>
  <c r="E57" i="7"/>
  <c r="C57" i="7"/>
  <c r="A15" i="8"/>
  <c r="E113" i="7"/>
  <c r="E114" i="7"/>
  <c r="E115" i="7"/>
  <c r="E116" i="7"/>
  <c r="E117" i="7"/>
  <c r="E119" i="7"/>
  <c r="E121" i="7"/>
  <c r="E122" i="7"/>
  <c r="E123" i="7"/>
  <c r="E125" i="7"/>
  <c r="E126" i="7"/>
  <c r="E127" i="7"/>
  <c r="E129" i="7"/>
  <c r="E130" i="7"/>
  <c r="E131" i="7"/>
  <c r="E133" i="7"/>
  <c r="E134" i="7"/>
  <c r="E135" i="7"/>
  <c r="E136" i="7"/>
  <c r="E139" i="7"/>
  <c r="E140" i="7"/>
  <c r="E141" i="7"/>
  <c r="E142" i="7"/>
  <c r="E143" i="7"/>
  <c r="E144" i="7"/>
  <c r="E145" i="7"/>
  <c r="E112" i="7"/>
  <c r="E107" i="7"/>
  <c r="E102" i="7"/>
  <c r="E103" i="7"/>
  <c r="E104" i="7"/>
  <c r="E98" i="7"/>
  <c r="E96" i="7"/>
  <c r="E33" i="7"/>
  <c r="E34" i="7"/>
  <c r="E35" i="7"/>
  <c r="E36" i="7"/>
  <c r="E41" i="7"/>
  <c r="E42" i="7"/>
  <c r="E43" i="7"/>
  <c r="E44" i="7"/>
  <c r="E45" i="7"/>
  <c r="E15" i="7"/>
  <c r="E46" i="7"/>
  <c r="E47" i="7"/>
  <c r="E48" i="7"/>
  <c r="E49" i="7"/>
  <c r="E50" i="7"/>
  <c r="E52" i="7"/>
  <c r="E53" i="7"/>
  <c r="E56" i="7"/>
  <c r="E60" i="7"/>
  <c r="E61" i="7"/>
  <c r="E67" i="7"/>
  <c r="E68" i="7"/>
  <c r="E69" i="7"/>
  <c r="E72" i="7"/>
  <c r="E75" i="7"/>
  <c r="E76" i="7"/>
  <c r="E77" i="7"/>
  <c r="E78" i="7"/>
  <c r="E79" i="7"/>
  <c r="E80" i="7"/>
  <c r="E81" i="7"/>
  <c r="E82" i="7"/>
  <c r="E83" i="7"/>
  <c r="E22" i="7"/>
  <c r="E84" i="7"/>
  <c r="E85" i="7"/>
  <c r="E87" i="7"/>
  <c r="E88" i="7"/>
  <c r="E89" i="7"/>
  <c r="E90" i="7"/>
  <c r="E94" i="7"/>
  <c r="E32" i="7"/>
  <c r="E31" i="7"/>
  <c r="C26" i="7"/>
  <c r="E26" i="7"/>
  <c r="I26" i="7"/>
  <c r="R26" i="7"/>
  <c r="X26" i="7"/>
  <c r="E9" i="7"/>
  <c r="E10" i="7"/>
  <c r="E11" i="7"/>
  <c r="E12" i="7"/>
  <c r="E13" i="7"/>
  <c r="E14" i="7"/>
  <c r="E17" i="7"/>
  <c r="E18" i="7"/>
  <c r="E19" i="7"/>
  <c r="E20" i="7"/>
  <c r="E21" i="7"/>
  <c r="E27" i="7"/>
  <c r="E29" i="7"/>
  <c r="E8" i="7"/>
  <c r="E7" i="7"/>
  <c r="C21" i="7"/>
  <c r="I21" i="7"/>
  <c r="R21" i="7"/>
  <c r="X21" i="7"/>
  <c r="V150" i="7" l="1"/>
  <c r="W150" i="7"/>
  <c r="T150" i="7"/>
  <c r="U150" i="7"/>
  <c r="X90" i="7"/>
  <c r="R90" i="7"/>
  <c r="I90" i="7"/>
  <c r="C90" i="7"/>
  <c r="E106" i="7" l="1"/>
  <c r="E95" i="7"/>
  <c r="E30" i="7"/>
  <c r="E6" i="7"/>
  <c r="X11" i="7"/>
  <c r="R11" i="7"/>
  <c r="I11" i="7"/>
  <c r="C11" i="7"/>
  <c r="X77" i="7"/>
  <c r="R77" i="7"/>
  <c r="I77" i="7"/>
  <c r="C77" i="7"/>
  <c r="X76" i="7"/>
  <c r="R76" i="7"/>
  <c r="I76" i="7"/>
  <c r="C76" i="7"/>
  <c r="E5" i="7" l="1"/>
  <c r="E149" i="7"/>
  <c r="E150" i="7" s="1"/>
  <c r="C12" i="7"/>
  <c r="I12" i="7"/>
  <c r="R12" i="7"/>
  <c r="X12" i="7"/>
  <c r="I32" i="7"/>
  <c r="R32" i="7"/>
  <c r="X32" i="7"/>
  <c r="C32" i="7"/>
  <c r="C33" i="7"/>
  <c r="X148" i="7"/>
  <c r="S148" i="7"/>
  <c r="R148" i="7"/>
  <c r="Q148" i="7"/>
  <c r="P148" i="7"/>
  <c r="O148" i="7"/>
  <c r="N148" i="7"/>
  <c r="M148" i="7"/>
  <c r="L148" i="7"/>
  <c r="K148" i="7"/>
  <c r="J148" i="7"/>
  <c r="I148" i="7"/>
  <c r="H148" i="7"/>
  <c r="G148" i="7"/>
  <c r="F148" i="7"/>
  <c r="D148" i="7"/>
  <c r="C148" i="7"/>
  <c r="Y148" i="7" l="1"/>
  <c r="Z148" i="7" s="1"/>
  <c r="C19" i="7" l="1"/>
  <c r="I19" i="7"/>
  <c r="R19" i="7"/>
  <c r="X19" i="7"/>
  <c r="C60" i="7"/>
  <c r="I60" i="7"/>
  <c r="R60" i="7"/>
  <c r="X60" i="7"/>
  <c r="X145" i="7" l="1"/>
  <c r="X144" i="7"/>
  <c r="X143" i="7"/>
  <c r="X142" i="7"/>
  <c r="X141" i="7"/>
  <c r="X140" i="7"/>
  <c r="X139" i="7"/>
  <c r="X136" i="7"/>
  <c r="X135" i="7"/>
  <c r="X134" i="7"/>
  <c r="X133" i="7"/>
  <c r="X131" i="7"/>
  <c r="X130" i="7"/>
  <c r="X129" i="7"/>
  <c r="X127" i="7"/>
  <c r="X126" i="7"/>
  <c r="X125" i="7"/>
  <c r="X123" i="7"/>
  <c r="X122" i="7"/>
  <c r="X121" i="7"/>
  <c r="X119" i="7"/>
  <c r="X117" i="7"/>
  <c r="X116" i="7"/>
  <c r="X115" i="7"/>
  <c r="X114" i="7"/>
  <c r="X113" i="7"/>
  <c r="X112" i="7"/>
  <c r="X107" i="7"/>
  <c r="R145" i="7"/>
  <c r="R144" i="7"/>
  <c r="R143" i="7"/>
  <c r="R142" i="7"/>
  <c r="R141" i="7"/>
  <c r="R140" i="7"/>
  <c r="R139" i="7"/>
  <c r="R136" i="7"/>
  <c r="R135" i="7"/>
  <c r="R134" i="7"/>
  <c r="R133" i="7"/>
  <c r="R131" i="7"/>
  <c r="R130" i="7"/>
  <c r="R129" i="7"/>
  <c r="R127" i="7"/>
  <c r="R126" i="7"/>
  <c r="R125" i="7"/>
  <c r="R123" i="7"/>
  <c r="R122" i="7"/>
  <c r="R121" i="7"/>
  <c r="R119" i="7"/>
  <c r="R117" i="7"/>
  <c r="R116" i="7"/>
  <c r="R115" i="7"/>
  <c r="R114" i="7"/>
  <c r="R113" i="7"/>
  <c r="R112" i="7"/>
  <c r="R107" i="7"/>
  <c r="I145" i="7"/>
  <c r="I144" i="7"/>
  <c r="I143" i="7"/>
  <c r="I142" i="7"/>
  <c r="I141" i="7"/>
  <c r="I140" i="7"/>
  <c r="I139" i="7"/>
  <c r="I136" i="7"/>
  <c r="I135" i="7"/>
  <c r="I134" i="7"/>
  <c r="I133" i="7"/>
  <c r="I131" i="7"/>
  <c r="I130" i="7"/>
  <c r="I129" i="7"/>
  <c r="I127" i="7"/>
  <c r="I126" i="7"/>
  <c r="I125" i="7"/>
  <c r="I123" i="7"/>
  <c r="I122" i="7"/>
  <c r="I121" i="7"/>
  <c r="I119" i="7"/>
  <c r="I117" i="7"/>
  <c r="I116" i="7"/>
  <c r="I115" i="7"/>
  <c r="I114" i="7"/>
  <c r="I113" i="7"/>
  <c r="I112" i="7"/>
  <c r="I107" i="7"/>
  <c r="C145" i="7"/>
  <c r="C144" i="7"/>
  <c r="C143" i="7"/>
  <c r="C142" i="7"/>
  <c r="C141" i="7"/>
  <c r="C140" i="7"/>
  <c r="C139" i="7"/>
  <c r="C136" i="7"/>
  <c r="C135" i="7"/>
  <c r="C134" i="7"/>
  <c r="C133" i="7"/>
  <c r="C131" i="7"/>
  <c r="C130" i="7"/>
  <c r="C129" i="7"/>
  <c r="C127" i="7"/>
  <c r="C126" i="7"/>
  <c r="C125" i="7"/>
  <c r="C123" i="7"/>
  <c r="C122" i="7"/>
  <c r="C121" i="7"/>
  <c r="C119" i="7"/>
  <c r="C117" i="7"/>
  <c r="C116" i="7"/>
  <c r="C115" i="7"/>
  <c r="C114" i="7"/>
  <c r="C113" i="7"/>
  <c r="C112" i="7"/>
  <c r="C107" i="7"/>
  <c r="X104" i="7"/>
  <c r="X103" i="7"/>
  <c r="X102" i="7"/>
  <c r="X98" i="7"/>
  <c r="X96" i="7"/>
  <c r="R104" i="7"/>
  <c r="R103" i="7"/>
  <c r="R102" i="7"/>
  <c r="R98" i="7"/>
  <c r="R96" i="7"/>
  <c r="I104" i="7"/>
  <c r="I103" i="7"/>
  <c r="I102" i="7"/>
  <c r="I98" i="7"/>
  <c r="I96" i="7"/>
  <c r="C104" i="7"/>
  <c r="C103" i="7"/>
  <c r="C102" i="7"/>
  <c r="C98" i="7"/>
  <c r="C96" i="7"/>
  <c r="X89" i="7"/>
  <c r="X88" i="7"/>
  <c r="X87" i="7"/>
  <c r="X85" i="7"/>
  <c r="X84" i="7"/>
  <c r="X22" i="7"/>
  <c r="X83" i="7"/>
  <c r="X82" i="7"/>
  <c r="X81" i="7"/>
  <c r="X80" i="7"/>
  <c r="X79" i="7"/>
  <c r="X78" i="7"/>
  <c r="X75" i="7"/>
  <c r="X72" i="7"/>
  <c r="X69" i="7"/>
  <c r="X68" i="7"/>
  <c r="X67" i="7"/>
  <c r="X61" i="7"/>
  <c r="X56" i="7"/>
  <c r="X53" i="7"/>
  <c r="X52" i="7"/>
  <c r="X50" i="7"/>
  <c r="X49" i="7"/>
  <c r="X48" i="7"/>
  <c r="X47" i="7"/>
  <c r="X46" i="7"/>
  <c r="X15" i="7"/>
  <c r="X45" i="7"/>
  <c r="X44" i="7"/>
  <c r="X43" i="7"/>
  <c r="X42" i="7"/>
  <c r="X41" i="7"/>
  <c r="X35" i="7"/>
  <c r="X34" i="7"/>
  <c r="X33" i="7"/>
  <c r="X31" i="7"/>
  <c r="X8" i="7"/>
  <c r="X9" i="7"/>
  <c r="X10" i="7"/>
  <c r="X13" i="7"/>
  <c r="X14" i="7"/>
  <c r="X17" i="7"/>
  <c r="X18" i="7"/>
  <c r="X20" i="7"/>
  <c r="X27" i="7"/>
  <c r="X7" i="7"/>
  <c r="R89" i="7"/>
  <c r="R88" i="7"/>
  <c r="R87" i="7"/>
  <c r="R85" i="7"/>
  <c r="R84" i="7"/>
  <c r="R22" i="7"/>
  <c r="R83" i="7"/>
  <c r="R82" i="7"/>
  <c r="R81" i="7"/>
  <c r="R80" i="7"/>
  <c r="R79" i="7"/>
  <c r="R78" i="7"/>
  <c r="R75" i="7"/>
  <c r="R72" i="7"/>
  <c r="R69" i="7"/>
  <c r="R68" i="7"/>
  <c r="R67" i="7"/>
  <c r="R61" i="7"/>
  <c r="R56" i="7"/>
  <c r="R53" i="7"/>
  <c r="R52" i="7"/>
  <c r="R50" i="7"/>
  <c r="R49" i="7"/>
  <c r="R48" i="7"/>
  <c r="R47" i="7"/>
  <c r="R46" i="7"/>
  <c r="R15" i="7"/>
  <c r="R45" i="7"/>
  <c r="R44" i="7"/>
  <c r="R43" i="7"/>
  <c r="R42" i="7"/>
  <c r="R41" i="7"/>
  <c r="R35" i="7"/>
  <c r="R34" i="7"/>
  <c r="R33" i="7"/>
  <c r="R31" i="7"/>
  <c r="I89" i="7"/>
  <c r="I88" i="7"/>
  <c r="I87" i="7"/>
  <c r="I85" i="7"/>
  <c r="I84" i="7"/>
  <c r="I22" i="7"/>
  <c r="I83" i="7"/>
  <c r="I82" i="7"/>
  <c r="I81" i="7"/>
  <c r="I80" i="7"/>
  <c r="I79" i="7"/>
  <c r="I78" i="7"/>
  <c r="I75" i="7"/>
  <c r="I72" i="7"/>
  <c r="I69" i="7"/>
  <c r="I68" i="7"/>
  <c r="I67" i="7"/>
  <c r="I61" i="7"/>
  <c r="I56" i="7"/>
  <c r="I53" i="7"/>
  <c r="I52" i="7"/>
  <c r="I50" i="7"/>
  <c r="I49" i="7"/>
  <c r="I48" i="7"/>
  <c r="I47" i="7"/>
  <c r="I46" i="7"/>
  <c r="I15" i="7"/>
  <c r="I45" i="7"/>
  <c r="I44" i="7"/>
  <c r="I43" i="7"/>
  <c r="I42" i="7"/>
  <c r="I41" i="7"/>
  <c r="I35" i="7"/>
  <c r="I34" i="7"/>
  <c r="I33" i="7"/>
  <c r="I31" i="7"/>
  <c r="H105" i="7"/>
  <c r="Z105" i="7" s="1"/>
  <c r="H94" i="7"/>
  <c r="Y94" i="7" s="1"/>
  <c r="Z94" i="7" s="1"/>
  <c r="C89" i="7"/>
  <c r="C88" i="7"/>
  <c r="C87" i="7"/>
  <c r="C85" i="7"/>
  <c r="C84" i="7"/>
  <c r="C22" i="7"/>
  <c r="C83" i="7"/>
  <c r="C82" i="7"/>
  <c r="C81" i="7"/>
  <c r="C80" i="7"/>
  <c r="C79" i="7"/>
  <c r="C78" i="7"/>
  <c r="C75" i="7"/>
  <c r="C72" i="7"/>
  <c r="C69" i="7"/>
  <c r="C68" i="7"/>
  <c r="C67" i="7"/>
  <c r="C61" i="7"/>
  <c r="C56" i="7"/>
  <c r="C53" i="7"/>
  <c r="C52" i="7"/>
  <c r="C50" i="7"/>
  <c r="C49" i="7"/>
  <c r="C48" i="7"/>
  <c r="C47" i="7"/>
  <c r="C46" i="7"/>
  <c r="C15" i="7"/>
  <c r="C45" i="7"/>
  <c r="C44" i="7"/>
  <c r="C43" i="7"/>
  <c r="C42" i="7"/>
  <c r="C41" i="7"/>
  <c r="C35" i="7"/>
  <c r="C34" i="7"/>
  <c r="C31" i="7"/>
  <c r="R8" i="7"/>
  <c r="R9" i="7"/>
  <c r="R10" i="7"/>
  <c r="R13" i="7"/>
  <c r="R14" i="7"/>
  <c r="R17" i="7"/>
  <c r="R18" i="7"/>
  <c r="R20" i="7"/>
  <c r="R27" i="7"/>
  <c r="R7" i="7"/>
  <c r="I8" i="7"/>
  <c r="I9" i="7"/>
  <c r="I10" i="7"/>
  <c r="I13" i="7"/>
  <c r="I14" i="7"/>
  <c r="I17" i="7"/>
  <c r="I18" i="7"/>
  <c r="I20" i="7"/>
  <c r="I27" i="7"/>
  <c r="I7" i="7"/>
  <c r="H29" i="7"/>
  <c r="F29" i="7"/>
  <c r="D29" i="7"/>
  <c r="C8" i="7"/>
  <c r="C9" i="7"/>
  <c r="C10" i="7"/>
  <c r="C13" i="7"/>
  <c r="C14" i="7"/>
  <c r="C17" i="7"/>
  <c r="C18" i="7"/>
  <c r="C20" i="7"/>
  <c r="C27" i="7"/>
  <c r="C29" i="7"/>
  <c r="C7" i="7"/>
  <c r="K97" i="7" l="1"/>
  <c r="Y97" i="7" s="1"/>
  <c r="Z97" i="7" s="1"/>
  <c r="K99" i="7"/>
  <c r="Y99" i="7" s="1"/>
  <c r="Z99" i="7" s="1"/>
  <c r="K118" i="7"/>
  <c r="Y118" i="7" s="1"/>
  <c r="Z118" i="7" s="1"/>
  <c r="K138" i="7"/>
  <c r="Y138" i="7" s="1"/>
  <c r="Z138" i="7" s="1"/>
  <c r="K137" i="7"/>
  <c r="Y137" i="7" s="1"/>
  <c r="Z137" i="7" s="1"/>
  <c r="K146" i="7"/>
  <c r="Y146" i="7" s="1"/>
  <c r="Z146" i="7" s="1"/>
  <c r="K93" i="7"/>
  <c r="Y93" i="7" s="1"/>
  <c r="Z93" i="7" s="1"/>
  <c r="K28" i="7"/>
  <c r="Y28" i="7" s="1"/>
  <c r="Z28" i="7" s="1"/>
  <c r="K92" i="7"/>
  <c r="Y92" i="7" s="1"/>
  <c r="Z92" i="7" s="1"/>
  <c r="K132" i="7"/>
  <c r="Y132" i="7" s="1"/>
  <c r="Z132" i="7" s="1"/>
  <c r="K91" i="7"/>
  <c r="Y91" i="7" s="1"/>
  <c r="Z91" i="7" s="1"/>
  <c r="K25" i="7"/>
  <c r="Y25" i="7" s="1"/>
  <c r="Z25" i="7" s="1"/>
  <c r="K24" i="7"/>
  <c r="Y24" i="7" s="1"/>
  <c r="Z24" i="7" s="1"/>
  <c r="K86" i="7"/>
  <c r="Y86" i="7" s="1"/>
  <c r="Z86" i="7" s="1"/>
  <c r="K23" i="7"/>
  <c r="Y23" i="7" s="1"/>
  <c r="Z23" i="7" s="1"/>
  <c r="K74" i="7"/>
  <c r="Y74" i="7" s="1"/>
  <c r="Z74" i="7" s="1"/>
  <c r="K73" i="7"/>
  <c r="Y73" i="7" s="1"/>
  <c r="Z73" i="7" s="1"/>
  <c r="K71" i="7"/>
  <c r="Y71" i="7" s="1"/>
  <c r="Z71" i="7" s="1"/>
  <c r="K70" i="7"/>
  <c r="Y70" i="7" s="1"/>
  <c r="Z70" i="7" s="1"/>
  <c r="K101" i="7"/>
  <c r="Y101" i="7" s="1"/>
  <c r="Z101" i="7" s="1"/>
  <c r="K66" i="7"/>
  <c r="Y66" i="7" s="1"/>
  <c r="Z66" i="7" s="1"/>
  <c r="K65" i="7"/>
  <c r="Y65" i="7" s="1"/>
  <c r="Z65" i="7" s="1"/>
  <c r="K64" i="7"/>
  <c r="Y64" i="7" s="1"/>
  <c r="Z64" i="7" s="1"/>
  <c r="K63" i="7"/>
  <c r="Y63" i="7" s="1"/>
  <c r="Z63" i="7" s="1"/>
  <c r="K62" i="7"/>
  <c r="Y62" i="7" s="1"/>
  <c r="Z62" i="7" s="1"/>
  <c r="K59" i="7"/>
  <c r="Y59" i="7" s="1"/>
  <c r="Z59" i="7" s="1"/>
  <c r="K58" i="7"/>
  <c r="Y58" i="7" s="1"/>
  <c r="Z58" i="7" s="1"/>
  <c r="K128" i="7"/>
  <c r="Y128" i="7" s="1"/>
  <c r="Z128" i="7" s="1"/>
  <c r="K124" i="7"/>
  <c r="Y124" i="7" s="1"/>
  <c r="Z124" i="7" s="1"/>
  <c r="K120" i="7"/>
  <c r="Y120" i="7" s="1"/>
  <c r="Z120" i="7" s="1"/>
  <c r="K55" i="7"/>
  <c r="Y55" i="7" s="1"/>
  <c r="Z55" i="7" s="1"/>
  <c r="K54" i="7"/>
  <c r="Y54" i="7" s="1"/>
  <c r="Z54" i="7" s="1"/>
  <c r="K51" i="7"/>
  <c r="Y51" i="7" s="1"/>
  <c r="Z51" i="7" s="1"/>
  <c r="K16" i="7"/>
  <c r="Y16" i="7" s="1"/>
  <c r="Z16" i="7" s="1"/>
  <c r="K100" i="7"/>
  <c r="Y100" i="7" s="1"/>
  <c r="Z100" i="7" s="1"/>
  <c r="K111" i="7"/>
  <c r="Y111" i="7" s="1"/>
  <c r="Z111" i="7" s="1"/>
  <c r="K110" i="7"/>
  <c r="Y110" i="7" s="1"/>
  <c r="Z110" i="7" s="1"/>
  <c r="K109" i="7"/>
  <c r="Y109" i="7" s="1"/>
  <c r="Z109" i="7" s="1"/>
  <c r="K108" i="7"/>
  <c r="Y108" i="7" s="1"/>
  <c r="Z108" i="7" s="1"/>
  <c r="K40" i="7"/>
  <c r="Y40" i="7" s="1"/>
  <c r="Z40" i="7" s="1"/>
  <c r="K39" i="7"/>
  <c r="Y39" i="7" s="1"/>
  <c r="Z39" i="7" s="1"/>
  <c r="K38" i="7"/>
  <c r="Y38" i="7" s="1"/>
  <c r="Z38" i="7" s="1"/>
  <c r="K37" i="7"/>
  <c r="Y37" i="7" s="1"/>
  <c r="Z37" i="7" s="1"/>
  <c r="K113" i="7"/>
  <c r="Y113" i="7" s="1"/>
  <c r="Z113" i="7" s="1"/>
  <c r="K114" i="7"/>
  <c r="Y114" i="7" s="1"/>
  <c r="Z114" i="7" s="1"/>
  <c r="K115" i="7"/>
  <c r="Y115" i="7" s="1"/>
  <c r="Z115" i="7" s="1"/>
  <c r="K116" i="7"/>
  <c r="Y116" i="7" s="1"/>
  <c r="Z116" i="7" s="1"/>
  <c r="K117" i="7"/>
  <c r="Y117" i="7" s="1"/>
  <c r="Z117" i="7" s="1"/>
  <c r="K119" i="7"/>
  <c r="Y119" i="7" s="1"/>
  <c r="Z119" i="7" s="1"/>
  <c r="K121" i="7"/>
  <c r="Y121" i="7" s="1"/>
  <c r="Z121" i="7" s="1"/>
  <c r="K122" i="7"/>
  <c r="Y122" i="7" s="1"/>
  <c r="Z122" i="7" s="1"/>
  <c r="K123" i="7"/>
  <c r="Y123" i="7" s="1"/>
  <c r="Z123" i="7" s="1"/>
  <c r="K125" i="7"/>
  <c r="Y125" i="7" s="1"/>
  <c r="Z125" i="7" s="1"/>
  <c r="K126" i="7"/>
  <c r="Y126" i="7" s="1"/>
  <c r="Z126" i="7" s="1"/>
  <c r="K127" i="7"/>
  <c r="Y127" i="7" s="1"/>
  <c r="Z127" i="7" s="1"/>
  <c r="K129" i="7"/>
  <c r="Y129" i="7" s="1"/>
  <c r="Z129" i="7" s="1"/>
  <c r="K130" i="7"/>
  <c r="Y130" i="7" s="1"/>
  <c r="Z130" i="7" s="1"/>
  <c r="K131" i="7"/>
  <c r="Y131" i="7" s="1"/>
  <c r="Z131" i="7" s="1"/>
  <c r="K133" i="7"/>
  <c r="Y133" i="7" s="1"/>
  <c r="Z133" i="7" s="1"/>
  <c r="K134" i="7"/>
  <c r="Y134" i="7" s="1"/>
  <c r="Z134" i="7" s="1"/>
  <c r="K135" i="7"/>
  <c r="Y135" i="7" s="1"/>
  <c r="Z135" i="7" s="1"/>
  <c r="K136" i="7"/>
  <c r="Y136" i="7" s="1"/>
  <c r="Z136" i="7" s="1"/>
  <c r="K139" i="7"/>
  <c r="Y139" i="7" s="1"/>
  <c r="Z139" i="7" s="1"/>
  <c r="K140" i="7"/>
  <c r="Y140" i="7" s="1"/>
  <c r="Z140" i="7" s="1"/>
  <c r="K141" i="7"/>
  <c r="Y141" i="7" s="1"/>
  <c r="Z141" i="7" s="1"/>
  <c r="K142" i="7"/>
  <c r="Y142" i="7" s="1"/>
  <c r="Z142" i="7" s="1"/>
  <c r="K143" i="7"/>
  <c r="Y143" i="7" s="1"/>
  <c r="Z143" i="7" s="1"/>
  <c r="K144" i="7"/>
  <c r="Y144" i="7" s="1"/>
  <c r="Z144" i="7" s="1"/>
  <c r="K145" i="7"/>
  <c r="Y145" i="7" s="1"/>
  <c r="Z145" i="7" s="1"/>
  <c r="K112" i="7"/>
  <c r="Y112" i="7" s="1"/>
  <c r="Z112" i="7" s="1"/>
  <c r="K107" i="7"/>
  <c r="Y107" i="7" s="1"/>
  <c r="Z107" i="7" s="1"/>
  <c r="K102" i="7"/>
  <c r="Y102" i="7" s="1"/>
  <c r="Z102" i="7" s="1"/>
  <c r="K103" i="7"/>
  <c r="Y103" i="7" s="1"/>
  <c r="Z103" i="7" s="1"/>
  <c r="K104" i="7"/>
  <c r="Z104" i="7" s="1"/>
  <c r="K98" i="7"/>
  <c r="Y98" i="7" s="1"/>
  <c r="Z98" i="7" s="1"/>
  <c r="K96" i="7"/>
  <c r="K32" i="7"/>
  <c r="Y32" i="7" s="1"/>
  <c r="Z32" i="7" s="1"/>
  <c r="K33" i="7"/>
  <c r="Y33" i="7" s="1"/>
  <c r="Z33" i="7" s="1"/>
  <c r="K34" i="7"/>
  <c r="Y34" i="7" s="1"/>
  <c r="Z34" i="7" s="1"/>
  <c r="K35" i="7"/>
  <c r="Y35" i="7" s="1"/>
  <c r="Z35" i="7" s="1"/>
  <c r="K36" i="7"/>
  <c r="Y36" i="7" s="1"/>
  <c r="Z36" i="7" s="1"/>
  <c r="K41" i="7"/>
  <c r="Y41" i="7" s="1"/>
  <c r="Z41" i="7" s="1"/>
  <c r="K42" i="7"/>
  <c r="Y42" i="7" s="1"/>
  <c r="Z42" i="7" s="1"/>
  <c r="K43" i="7"/>
  <c r="Y43" i="7" s="1"/>
  <c r="Z43" i="7" s="1"/>
  <c r="K44" i="7"/>
  <c r="Y44" i="7" s="1"/>
  <c r="Z44" i="7" s="1"/>
  <c r="K45" i="7"/>
  <c r="Y45" i="7" s="1"/>
  <c r="Z45" i="7" s="1"/>
  <c r="K15" i="7"/>
  <c r="Y15" i="7" s="1"/>
  <c r="Z15" i="7" s="1"/>
  <c r="K46" i="7"/>
  <c r="Y46" i="7" s="1"/>
  <c r="Z46" i="7" s="1"/>
  <c r="K47" i="7"/>
  <c r="Y47" i="7" s="1"/>
  <c r="Z47" i="7" s="1"/>
  <c r="K48" i="7"/>
  <c r="Y48" i="7" s="1"/>
  <c r="Z48" i="7" s="1"/>
  <c r="K49" i="7"/>
  <c r="Y49" i="7" s="1"/>
  <c r="Z49" i="7" s="1"/>
  <c r="K50" i="7"/>
  <c r="Y50" i="7" s="1"/>
  <c r="Z50" i="7" s="1"/>
  <c r="K52" i="7"/>
  <c r="Y52" i="7" s="1"/>
  <c r="Z52" i="7" s="1"/>
  <c r="K53" i="7"/>
  <c r="Y53" i="7" s="1"/>
  <c r="Z53" i="7" s="1"/>
  <c r="K56" i="7"/>
  <c r="Y56" i="7" s="1"/>
  <c r="Z56" i="7" s="1"/>
  <c r="K57" i="7"/>
  <c r="Y57" i="7" s="1"/>
  <c r="Z57" i="7" s="1"/>
  <c r="K60" i="7"/>
  <c r="Y60" i="7" s="1"/>
  <c r="Z60" i="7" s="1"/>
  <c r="K61" i="7"/>
  <c r="Y61" i="7" s="1"/>
  <c r="Z61" i="7" s="1"/>
  <c r="K67" i="7"/>
  <c r="Y67" i="7" s="1"/>
  <c r="Z67" i="7" s="1"/>
  <c r="K68" i="7"/>
  <c r="Y68" i="7" s="1"/>
  <c r="Z68" i="7" s="1"/>
  <c r="K69" i="7"/>
  <c r="Y69" i="7" s="1"/>
  <c r="Z69" i="7" s="1"/>
  <c r="K72" i="7"/>
  <c r="Y72" i="7" s="1"/>
  <c r="Z72" i="7" s="1"/>
  <c r="K75" i="7"/>
  <c r="Y75" i="7" s="1"/>
  <c r="Z75" i="7" s="1"/>
  <c r="K76" i="7"/>
  <c r="Y76" i="7" s="1"/>
  <c r="Z76" i="7" s="1"/>
  <c r="K77" i="7"/>
  <c r="Y77" i="7" s="1"/>
  <c r="Z77" i="7" s="1"/>
  <c r="K78" i="7"/>
  <c r="Y78" i="7" s="1"/>
  <c r="Z78" i="7" s="1"/>
  <c r="K79" i="7"/>
  <c r="Y79" i="7" s="1"/>
  <c r="Z79" i="7" s="1"/>
  <c r="K80" i="7"/>
  <c r="Y80" i="7" s="1"/>
  <c r="Z80" i="7" s="1"/>
  <c r="K81" i="7"/>
  <c r="Y81" i="7" s="1"/>
  <c r="Z81" i="7" s="1"/>
  <c r="K82" i="7"/>
  <c r="Y82" i="7" s="1"/>
  <c r="Z82" i="7" s="1"/>
  <c r="K83" i="7"/>
  <c r="Y83" i="7" s="1"/>
  <c r="Z83" i="7" s="1"/>
  <c r="K22" i="7"/>
  <c r="Y22" i="7" s="1"/>
  <c r="Z22" i="7" s="1"/>
  <c r="K84" i="7"/>
  <c r="Y84" i="7" s="1"/>
  <c r="Z84" i="7" s="1"/>
  <c r="K85" i="7"/>
  <c r="Y85" i="7" s="1"/>
  <c r="Z85" i="7" s="1"/>
  <c r="K87" i="7"/>
  <c r="Y87" i="7" s="1"/>
  <c r="Z87" i="7" s="1"/>
  <c r="K88" i="7"/>
  <c r="Y88" i="7" s="1"/>
  <c r="Z88" i="7" s="1"/>
  <c r="K89" i="7"/>
  <c r="Y89" i="7" s="1"/>
  <c r="Z89" i="7" s="1"/>
  <c r="K90" i="7"/>
  <c r="Y90" i="7" s="1"/>
  <c r="Z90" i="7" s="1"/>
  <c r="K31" i="7"/>
  <c r="Y31" i="7" s="1"/>
  <c r="Z31" i="7" s="1"/>
  <c r="K9" i="7"/>
  <c r="Y9" i="7" s="1"/>
  <c r="Z9" i="7" s="1"/>
  <c r="K10" i="7"/>
  <c r="Y10" i="7" s="1"/>
  <c r="Z10" i="7" s="1"/>
  <c r="K11" i="7"/>
  <c r="Y11" i="7" s="1"/>
  <c r="Z11" i="7" s="1"/>
  <c r="K12" i="7"/>
  <c r="Y12" i="7" s="1"/>
  <c r="Z12" i="7" s="1"/>
  <c r="K13" i="7"/>
  <c r="Y13" i="7" s="1"/>
  <c r="Z13" i="7" s="1"/>
  <c r="K14" i="7"/>
  <c r="Y14" i="7" s="1"/>
  <c r="Z14" i="7" s="1"/>
  <c r="K17" i="7"/>
  <c r="Y17" i="7" s="1"/>
  <c r="Z17" i="7" s="1"/>
  <c r="K18" i="7"/>
  <c r="Y18" i="7" s="1"/>
  <c r="Z18" i="7" s="1"/>
  <c r="K19" i="7"/>
  <c r="Y19" i="7" s="1"/>
  <c r="Z19" i="7" s="1"/>
  <c r="K20" i="7"/>
  <c r="Y20" i="7" s="1"/>
  <c r="Z20" i="7" s="1"/>
  <c r="K21" i="7"/>
  <c r="Y21" i="7" s="1"/>
  <c r="Z21" i="7" s="1"/>
  <c r="K26" i="7"/>
  <c r="Y26" i="7" s="1"/>
  <c r="Z26" i="7" s="1"/>
  <c r="K27" i="7"/>
  <c r="K8" i="7"/>
  <c r="Y8" i="7" s="1"/>
  <c r="Z8" i="7" s="1"/>
  <c r="K7" i="7"/>
  <c r="Y7" i="7" s="1"/>
  <c r="Z7" i="7" s="1"/>
  <c r="F95" i="7"/>
  <c r="D33" i="8"/>
  <c r="Y147" i="7"/>
  <c r="Z147" i="7" s="1"/>
  <c r="Q95" i="7"/>
  <c r="G95" i="7"/>
  <c r="O6" i="7"/>
  <c r="M106" i="7"/>
  <c r="N106" i="7"/>
  <c r="P106" i="7"/>
  <c r="Q106" i="7"/>
  <c r="R106" i="7"/>
  <c r="S106" i="7"/>
  <c r="X106" i="7"/>
  <c r="O106" i="7"/>
  <c r="S6" i="7"/>
  <c r="I30" i="7"/>
  <c r="J30" i="7"/>
  <c r="L95" i="7"/>
  <c r="C30" i="7"/>
  <c r="D30" i="7"/>
  <c r="F30" i="7"/>
  <c r="G30" i="7"/>
  <c r="H30" i="7"/>
  <c r="M30" i="7"/>
  <c r="N30" i="7"/>
  <c r="P30" i="7"/>
  <c r="R30" i="7"/>
  <c r="Q6" i="7"/>
  <c r="I95" i="7"/>
  <c r="J95" i="7"/>
  <c r="M95" i="7"/>
  <c r="N95" i="7"/>
  <c r="P95" i="7"/>
  <c r="R95" i="7"/>
  <c r="S95" i="7"/>
  <c r="X95" i="7"/>
  <c r="H106" i="7"/>
  <c r="L30" i="7"/>
  <c r="G6" i="7"/>
  <c r="M6" i="7"/>
  <c r="H95" i="7"/>
  <c r="O30" i="7"/>
  <c r="Q30" i="7"/>
  <c r="S30" i="7"/>
  <c r="X30" i="7"/>
  <c r="D106" i="7"/>
  <c r="F106" i="7"/>
  <c r="G106" i="7"/>
  <c r="I106" i="7"/>
  <c r="J106" i="7"/>
  <c r="L106" i="7"/>
  <c r="O95" i="7"/>
  <c r="D6" i="7"/>
  <c r="I6" i="7"/>
  <c r="J6" i="7"/>
  <c r="L6" i="7"/>
  <c r="N6" i="7"/>
  <c r="P6" i="7"/>
  <c r="R6" i="7"/>
  <c r="X6" i="7"/>
  <c r="H6" i="7"/>
  <c r="Y29" i="7"/>
  <c r="Z29" i="7" s="1"/>
  <c r="C6" i="7"/>
  <c r="C95" i="7"/>
  <c r="D95" i="7"/>
  <c r="F6" i="7"/>
  <c r="C106" i="7"/>
  <c r="K95" i="7" l="1"/>
  <c r="Y95" i="7" s="1"/>
  <c r="Z95" i="7" s="1"/>
  <c r="K6" i="7"/>
  <c r="Y96" i="7"/>
  <c r="Z96" i="7" s="1"/>
  <c r="K106" i="7"/>
  <c r="Y106" i="7" s="1"/>
  <c r="Z106" i="7" s="1"/>
  <c r="Y27" i="7"/>
  <c r="Z27" i="7" s="1"/>
  <c r="K30" i="7"/>
  <c r="G5" i="7"/>
  <c r="S149" i="7"/>
  <c r="S150" i="7" s="1"/>
  <c r="M149" i="7"/>
  <c r="M150" i="7" s="1"/>
  <c r="I149" i="7"/>
  <c r="I150" i="7" s="1"/>
  <c r="C5" i="7"/>
  <c r="X5" i="7"/>
  <c r="P149" i="7"/>
  <c r="P150" i="7" s="1"/>
  <c r="L149" i="7"/>
  <c r="L150" i="7" s="1"/>
  <c r="I5" i="7"/>
  <c r="G149" i="7"/>
  <c r="G150" i="7" s="1"/>
  <c r="M5" i="7"/>
  <c r="F5" i="7"/>
  <c r="H149" i="7"/>
  <c r="H150" i="7" s="1"/>
  <c r="R5" i="7"/>
  <c r="N149" i="7"/>
  <c r="N150" i="7" s="1"/>
  <c r="N5" i="7"/>
  <c r="L5" i="7"/>
  <c r="H5" i="7"/>
  <c r="R149" i="7"/>
  <c r="R150" i="7" s="1"/>
  <c r="O149" i="7"/>
  <c r="O150" i="7" s="1"/>
  <c r="J5" i="7"/>
  <c r="Q149" i="7"/>
  <c r="Q150" i="7" s="1"/>
  <c r="Q5" i="7"/>
  <c r="X149" i="7"/>
  <c r="X150" i="7" s="1"/>
  <c r="J149" i="7"/>
  <c r="J150" i="7" s="1"/>
  <c r="O5" i="7"/>
  <c r="S5" i="7"/>
  <c r="P5" i="7"/>
  <c r="F149" i="7"/>
  <c r="F150" i="7" s="1"/>
  <c r="D5" i="7"/>
  <c r="D149" i="7"/>
  <c r="D150" i="7" s="1"/>
  <c r="C149" i="7"/>
  <c r="D27" i="8" l="1"/>
  <c r="K5" i="7"/>
  <c r="Y5" i="7" s="1"/>
  <c r="Z5" i="7" s="1"/>
  <c r="Y6" i="7"/>
  <c r="Z6" i="7" s="1"/>
  <c r="K149" i="7"/>
  <c r="K150" i="7" s="1"/>
  <c r="Y30" i="7"/>
  <c r="Z30" i="7" s="1"/>
  <c r="C150" i="7"/>
  <c r="Y149" i="7" l="1"/>
  <c r="Y150" i="7" s="1"/>
  <c r="Z149" i="7" l="1"/>
</calcChain>
</file>

<file path=xl/sharedStrings.xml><?xml version="1.0" encoding="utf-8"?>
<sst xmlns="http://schemas.openxmlformats.org/spreadsheetml/2006/main" count="272" uniqueCount="215">
  <si>
    <t>основные</t>
  </si>
  <si>
    <t>Специалист по кадрам</t>
  </si>
  <si>
    <t>внутр.</t>
  </si>
  <si>
    <t>внешн.</t>
  </si>
  <si>
    <t>сотрудников</t>
  </si>
  <si>
    <t>временные</t>
  </si>
  <si>
    <t>из них:</t>
  </si>
  <si>
    <t>времен.</t>
  </si>
  <si>
    <t>по</t>
  </si>
  <si>
    <t>РАБОЧИЕ</t>
  </si>
  <si>
    <t>внешние совмест.</t>
  </si>
  <si>
    <t>руководители</t>
  </si>
  <si>
    <t>СЛУЖАЩИЕ</t>
  </si>
  <si>
    <t>ВСЕГО ПО ОРГАНИЗАЦИИ</t>
  </si>
  <si>
    <t>ФАКТ (человек)</t>
  </si>
  <si>
    <t>Итого чел.</t>
  </si>
  <si>
    <t xml:space="preserve">Сводный отчет по физическим лицам по отделениям </t>
  </si>
  <si>
    <t>Главная медицинская сестра</t>
  </si>
  <si>
    <t>Ведущий бухгалтер</t>
  </si>
  <si>
    <t>Бухгалтер</t>
  </si>
  <si>
    <t>Старший кассир</t>
  </si>
  <si>
    <t>Кассир</t>
  </si>
  <si>
    <t>Администратор</t>
  </si>
  <si>
    <t>Сестра-хозяйка</t>
  </si>
  <si>
    <t>Администратор зала</t>
  </si>
  <si>
    <t>Шеф-повар</t>
  </si>
  <si>
    <t>Повар</t>
  </si>
  <si>
    <t>Официант</t>
  </si>
  <si>
    <t>Подсобный рабочий</t>
  </si>
  <si>
    <t>Культорганизатор</t>
  </si>
  <si>
    <t>Воспитатель</t>
  </si>
  <si>
    <t>Библиотекарь</t>
  </si>
  <si>
    <t>Инженер-электрик</t>
  </si>
  <si>
    <t>Слесарь-сантехник</t>
  </si>
  <si>
    <t>Электрогазосварщик</t>
  </si>
  <si>
    <t>Диспетчер</t>
  </si>
  <si>
    <t>Тракторист</t>
  </si>
  <si>
    <t>Агент по снабжению</t>
  </si>
  <si>
    <t>Агроном</t>
  </si>
  <si>
    <t>Экспедитор</t>
  </si>
  <si>
    <t>Плотник</t>
  </si>
  <si>
    <t>Маляр</t>
  </si>
  <si>
    <t>Столяр</t>
  </si>
  <si>
    <t>Швея</t>
  </si>
  <si>
    <t>Заместитель начальника цеха</t>
  </si>
  <si>
    <t>Технолог</t>
  </si>
  <si>
    <t>Грузчик</t>
  </si>
  <si>
    <t>Заведующий лечебно-диагностическим отделением-врач-терапевт</t>
  </si>
  <si>
    <t>Врач-терапевт</t>
  </si>
  <si>
    <t>Врач-невролог</t>
  </si>
  <si>
    <t>Врач-дерматовенеролог</t>
  </si>
  <si>
    <t>Врач-стоматолог</t>
  </si>
  <si>
    <t>Врач-акушер-гинеколог</t>
  </si>
  <si>
    <t>Врач-эндоскопист</t>
  </si>
  <si>
    <t>Старшая медицинская сестра</t>
  </si>
  <si>
    <t>Медицинский регистратор</t>
  </si>
  <si>
    <t>Медицинская сестра диетическая</t>
  </si>
  <si>
    <t>Кастелянша</t>
  </si>
  <si>
    <t>Санитарка</t>
  </si>
  <si>
    <t>Фармацевт</t>
  </si>
  <si>
    <t>Инструктор-методист по лечебной физкультуре</t>
  </si>
  <si>
    <t>Инструктор по лечебной физкультуре</t>
  </si>
  <si>
    <t>Медицинская сестра по массажу</t>
  </si>
  <si>
    <t>Медицинская сестра по физиотерапии</t>
  </si>
  <si>
    <t>Врач-рентгенолог</t>
  </si>
  <si>
    <t>Рентгенолаборант</t>
  </si>
  <si>
    <t>Медицинская сестра палатная</t>
  </si>
  <si>
    <t>Медицинская сестра процедурной</t>
  </si>
  <si>
    <t>Начальник котельной</t>
  </si>
  <si>
    <t>Слесарь по ремонту оборудования тепловых сетей</t>
  </si>
  <si>
    <t>Столовая</t>
  </si>
  <si>
    <t>ОК</t>
  </si>
  <si>
    <t>ЛДО</t>
  </si>
  <si>
    <t>Котельная</t>
  </si>
  <si>
    <t>врачи</t>
  </si>
  <si>
    <t>В</t>
  </si>
  <si>
    <t>ММ</t>
  </si>
  <si>
    <t>внутр. совмест.</t>
  </si>
  <si>
    <t>Медицинский брат по массажу</t>
  </si>
  <si>
    <t>Парикмахер</t>
  </si>
  <si>
    <t>Р</t>
  </si>
  <si>
    <t>ООД</t>
  </si>
  <si>
    <t>Врач-кардиолог</t>
  </si>
  <si>
    <t>Врач-эндокринолог</t>
  </si>
  <si>
    <t>МЕДПЕРСОНАЛ, всего</t>
  </si>
  <si>
    <t>ВСЕГО</t>
  </si>
  <si>
    <t>Начальник отдела</t>
  </si>
  <si>
    <t>Ведущий экономист</t>
  </si>
  <si>
    <t>ПЭО</t>
  </si>
  <si>
    <t>Заместитель начальника отдела</t>
  </si>
  <si>
    <t>Врач-косметолог</t>
  </si>
  <si>
    <t>Слесарь-электрик по ремонту электрооборудования</t>
  </si>
  <si>
    <t>Начальник цеха</t>
  </si>
  <si>
    <t>*</t>
  </si>
  <si>
    <t>ВБ</t>
  </si>
  <si>
    <t>Б</t>
  </si>
  <si>
    <t xml:space="preserve">Итого в "Орбита - 2" </t>
  </si>
  <si>
    <t>Врач ультразвуковой диагностики</t>
  </si>
  <si>
    <t>Инженер-программист</t>
  </si>
  <si>
    <t>Заместитель генерального директора  - руководитель филиала</t>
  </si>
  <si>
    <t>Заместитель руководителя филиала по экономическим и финансовым вопросам</t>
  </si>
  <si>
    <t>Заместитель руководителя филиала по хозяйственным вопросам</t>
  </si>
  <si>
    <t>Секретарь руководителя филиала</t>
  </si>
  <si>
    <t>Юрисконсульт</t>
  </si>
  <si>
    <t>Ведущий специалист по маркетингу</t>
  </si>
  <si>
    <t>Ведущий специалист</t>
  </si>
  <si>
    <t>Специалист по маркетингу</t>
  </si>
  <si>
    <t>Специалист</t>
  </si>
  <si>
    <t>Начальник службы</t>
  </si>
  <si>
    <t>Аккомпаниатор</t>
  </si>
  <si>
    <t>Инструктор по спорту</t>
  </si>
  <si>
    <t>Заведующий столовой</t>
  </si>
  <si>
    <t>Заместитель заведующего столовой</t>
  </si>
  <si>
    <t>Кладовщик</t>
  </si>
  <si>
    <t>Буфетчик</t>
  </si>
  <si>
    <t>Мойщик посуды</t>
  </si>
  <si>
    <t>Кухонный рабочий</t>
  </si>
  <si>
    <t>Уборщик производственных и служебных помещений</t>
  </si>
  <si>
    <t>Ведущий энергетик</t>
  </si>
  <si>
    <t>Инженер по гражданской обороне и чрезвычайным ситуациям</t>
  </si>
  <si>
    <t>Специалист по охране труда</t>
  </si>
  <si>
    <t>Инженер электросвязи</t>
  </si>
  <si>
    <t>Инженер по организации эксплуатации и ремонту</t>
  </si>
  <si>
    <t>Оператор спецводоочистки</t>
  </si>
  <si>
    <t>Электромонтер по ремонту и обслуживанию электрооборудования</t>
  </si>
  <si>
    <t>Аппаратчик химводоочистки</t>
  </si>
  <si>
    <t>Штукатур</t>
  </si>
  <si>
    <t>Главный врач</t>
  </si>
  <si>
    <t>МЕДИЦИНСКАЯ ЧАСТЬ        (МЧ)</t>
  </si>
  <si>
    <t>Заведующий отделением физиотерапии и медицинской реабилитации -врач- физиотерапевт</t>
  </si>
  <si>
    <t>Заведующий отделением лучевой диагностики - врач-рентгенолог</t>
  </si>
  <si>
    <t>Заведующий кабинетом функциональной диагностики-врач функциональной диагностики</t>
  </si>
  <si>
    <t>Медицинская сестра</t>
  </si>
  <si>
    <t>Водитель автомобиля</t>
  </si>
  <si>
    <t>Рабочий зеленого хозяйства</t>
  </si>
  <si>
    <t>Цветовод</t>
  </si>
  <si>
    <t>Слесарь-ремонтник</t>
  </si>
  <si>
    <t>Старший оператор линии в производстве пищевой продукции</t>
  </si>
  <si>
    <t>Оператор линии в производстве пищевой продукции</t>
  </si>
  <si>
    <t>Оператор котельной</t>
  </si>
  <si>
    <t>Слесарь по контрольно-измерительным приборам и автоматике</t>
  </si>
  <si>
    <t>Старший вахтер</t>
  </si>
  <si>
    <t>Вахтер</t>
  </si>
  <si>
    <t>ОБУиО</t>
  </si>
  <si>
    <t>КОММ</t>
  </si>
  <si>
    <t>СПиР</t>
  </si>
  <si>
    <t>ИТО</t>
  </si>
  <si>
    <t>МЧ</t>
  </si>
  <si>
    <t>ОФиМР</t>
  </si>
  <si>
    <t>ОЛД</t>
  </si>
  <si>
    <t>КФД</t>
  </si>
  <si>
    <t>Прием</t>
  </si>
  <si>
    <t>Транспорт</t>
  </si>
  <si>
    <t>ОХРиБУ</t>
  </si>
  <si>
    <t>ЦМВ</t>
  </si>
  <si>
    <t>ОРиСР</t>
  </si>
  <si>
    <t>Главный инженер</t>
  </si>
  <si>
    <t>Инженер по эксплуатации сооружений и оборудования водопроводно-канализационного хозяйства</t>
  </si>
  <si>
    <t>Инженер по организации эксплуатации и ремонту зданий и сооружений</t>
  </si>
  <si>
    <t>Слесарь по ремонту и обслуживанию систем вентиляции и кондиционирования</t>
  </si>
  <si>
    <t>Облицовщик-плиточник</t>
  </si>
  <si>
    <t>Лифтер</t>
  </si>
  <si>
    <t>Врач мануальной терапии</t>
  </si>
  <si>
    <t>Врач-гастроэнтеролог</t>
  </si>
  <si>
    <t>Врач-психотерапевт</t>
  </si>
  <si>
    <t>Врач-пульмонолог</t>
  </si>
  <si>
    <t>Врач-диетолог</t>
  </si>
  <si>
    <t>Врач-травматолог-ортопед</t>
  </si>
  <si>
    <t>Медицинский статистик</t>
  </si>
  <si>
    <t>Врач-рефлексотерапевт</t>
  </si>
  <si>
    <t>Врач по лечебной физкультуре</t>
  </si>
  <si>
    <t>Врач функциональной диагностики</t>
  </si>
  <si>
    <t>Заведующий приемным отделением-врач-терапевт</t>
  </si>
  <si>
    <t>Врач приемного отделения-врач-терапевт</t>
  </si>
  <si>
    <t>Заведующий стационарным терапевтическим отделением-врач-терапевт</t>
  </si>
  <si>
    <t>Заведующий аптечным пунктом - провизор</t>
  </si>
  <si>
    <t>Механик</t>
  </si>
  <si>
    <t>Слесарь по ремонту автомобилей</t>
  </si>
  <si>
    <t>Инженер садово-паркового хозяйства</t>
  </si>
  <si>
    <t>Маникюрша</t>
  </si>
  <si>
    <t>15661/1</t>
  </si>
  <si>
    <t>20336/05</t>
  </si>
  <si>
    <t>Из них:                                 РУКОВОДИТЕЛИ  (1)</t>
  </si>
  <si>
    <t xml:space="preserve">СПЕЦИАЛИСТЫ     (2)   </t>
  </si>
  <si>
    <t>ДРУГИЕ СЛУЖАЩИЕ     (3)</t>
  </si>
  <si>
    <t>26585//05</t>
  </si>
  <si>
    <t>26541/05</t>
  </si>
  <si>
    <t>27728/05</t>
  </si>
  <si>
    <t>27866/05</t>
  </si>
  <si>
    <t>24038/06</t>
  </si>
  <si>
    <t>23369/06</t>
  </si>
  <si>
    <t>20560/03</t>
  </si>
  <si>
    <t>22150/03</t>
  </si>
  <si>
    <t>20448/04</t>
  </si>
  <si>
    <t>25114/03</t>
  </si>
  <si>
    <t>ОБУиО, ПЭО-24695, ОК-24696, Коммерческий отодел-24696и24699, транспорт-24686</t>
  </si>
  <si>
    <t>24705/03</t>
  </si>
  <si>
    <t>Код по ОКПДТР</t>
  </si>
  <si>
    <t>СТО</t>
  </si>
  <si>
    <t>Аптечный пункт</t>
  </si>
  <si>
    <r>
      <rPr>
        <sz val="10"/>
        <rFont val="Arial Cyr"/>
        <charset val="204"/>
      </rPr>
      <t>из них:</t>
    </r>
    <r>
      <rPr>
        <sz val="9"/>
        <rFont val="Arial Cyr"/>
        <charset val="204"/>
      </rPr>
      <t xml:space="preserve">                основные</t>
    </r>
  </si>
  <si>
    <t xml:space="preserve">ЛЕЧЕБНОЕ   ОТДЕЛЕНИЕ   </t>
  </si>
  <si>
    <t>Заведующий отделением</t>
  </si>
  <si>
    <t>БЮДЖЕТ</t>
  </si>
  <si>
    <t>ВНЕБЮДЖЕТ</t>
  </si>
  <si>
    <t>всего - 11</t>
  </si>
  <si>
    <t>нужно, чтобы было так</t>
  </si>
  <si>
    <t>У меня есть работники, получающие з/п из бюджета, а есть из внебюджета.</t>
  </si>
  <si>
    <t>Обозначения в колонке А - Б-бюджет, ВБ-внебюджет.</t>
  </si>
  <si>
    <t>Общее кол-во работников считается, а вот этих работников по категориям необходимо разделить на</t>
  </si>
  <si>
    <t>внутренних совместителей, внешних (обозначение в колонке F).</t>
  </si>
  <si>
    <t xml:space="preserve">Формулу вроде поставила, но что-то не так работает. Пожскажите, пожалуйста, что не так делаю. </t>
  </si>
  <si>
    <t>А вот тут вообще сложно для меня. Подскажите,  возможно сделать так или нет?</t>
  </si>
  <si>
    <t>Необходимо разделить руководителей основных на бюджет внебюджет, внутренних совместителей на бюджет-внебюджет</t>
  </si>
  <si>
    <t>и так далее по категории.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</si>
</sst>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22" x14ac:knownFonts="1">
    <font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u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color indexed="10"/>
      <name val="Arial Cyr"/>
      <charset val="204"/>
    </font>
    <font>
      <sz val="10"/>
      <name val="Times New Roman"/>
      <family val="1"/>
      <charset val="204"/>
    </font>
    <font>
      <sz val="10"/>
      <color theme="0"/>
      <name val="Arial Cyr"/>
      <charset val="204"/>
    </font>
    <font>
      <b/>
      <sz val="10"/>
      <color rgb="FFFF0000"/>
      <name val="Arial Cyr"/>
      <charset val="204"/>
    </font>
    <font>
      <sz val="10"/>
      <color rgb="FFFF0000"/>
      <name val="Arial Cyr"/>
      <charset val="204"/>
    </font>
    <font>
      <b/>
      <sz val="7.5"/>
      <name val="Arial Cyr"/>
      <charset val="204"/>
    </font>
    <font>
      <sz val="8"/>
      <color rgb="FFFF0000"/>
      <name val="Arial Cyr"/>
      <charset val="204"/>
    </font>
    <font>
      <u/>
      <sz val="10"/>
      <name val="Arial Cyr"/>
      <charset val="204"/>
    </font>
    <font>
      <u/>
      <sz val="8"/>
      <name val="Arial Cyr"/>
      <charset val="204"/>
    </font>
    <font>
      <sz val="10"/>
      <color rgb="FFFF0000"/>
      <name val="Times New Roman"/>
      <family val="1"/>
      <charset val="204"/>
    </font>
    <font>
      <b/>
      <sz val="14"/>
      <name val="Arial Cyr"/>
      <charset val="204"/>
    </font>
    <font>
      <b/>
      <sz val="14"/>
      <color rgb="FFFF0000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rgb="FFFF00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9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 wrapText="1"/>
    </xf>
    <xf numFmtId="0" fontId="10" fillId="0" borderId="0" xfId="0" applyFont="1" applyFill="1"/>
    <xf numFmtId="0" fontId="10" fillId="0" borderId="0" xfId="0" applyFont="1" applyFill="1" applyBorder="1" applyAlignment="1">
      <alignment wrapText="1"/>
    </xf>
    <xf numFmtId="0" fontId="11" fillId="0" borderId="9" xfId="0" applyNumberFormat="1" applyFont="1" applyFill="1" applyBorder="1" applyAlignment="1">
      <alignment vertical="center" wrapText="1"/>
    </xf>
    <xf numFmtId="0" fontId="11" fillId="8" borderId="9" xfId="0" applyNumberFormat="1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vertical="center" wrapText="1"/>
    </xf>
    <xf numFmtId="0" fontId="11" fillId="8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2" fontId="11" fillId="0" borderId="1" xfId="0" applyNumberFormat="1" applyFont="1" applyFill="1" applyBorder="1" applyAlignment="1">
      <alignment vertical="center" wrapText="1"/>
    </xf>
    <xf numFmtId="165" fontId="11" fillId="0" borderId="1" xfId="0" applyNumberFormat="1" applyFont="1" applyFill="1" applyBorder="1" applyAlignment="1">
      <alignment vertical="center" wrapText="1"/>
    </xf>
    <xf numFmtId="0" fontId="11" fillId="0" borderId="42" xfId="0" applyNumberFormat="1" applyFont="1" applyFill="1" applyBorder="1" applyAlignment="1">
      <alignment vertical="center" wrapText="1"/>
    </xf>
    <xf numFmtId="0" fontId="0" fillId="0" borderId="54" xfId="0" applyBorder="1" applyAlignment="1">
      <alignment wrapText="1"/>
    </xf>
    <xf numFmtId="0" fontId="6" fillId="5" borderId="25" xfId="0" applyFont="1" applyFill="1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right" wrapText="1"/>
    </xf>
    <xf numFmtId="0" fontId="6" fillId="2" borderId="13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 vertical="center" wrapText="1"/>
    </xf>
    <xf numFmtId="0" fontId="0" fillId="2" borderId="32" xfId="0" applyFill="1" applyBorder="1" applyAlignment="1">
      <alignment horizontal="left" vertical="center" wrapText="1"/>
    </xf>
    <xf numFmtId="0" fontId="11" fillId="0" borderId="44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10" borderId="7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0" fillId="2" borderId="34" xfId="0" applyFill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16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 wrapText="1"/>
    </xf>
    <xf numFmtId="164" fontId="17" fillId="10" borderId="29" xfId="0" applyNumberFormat="1" applyFont="1" applyFill="1" applyBorder="1" applyAlignment="1">
      <alignment horizontal="right" vertical="center" wrapText="1"/>
    </xf>
    <xf numFmtId="164" fontId="18" fillId="2" borderId="0" xfId="0" applyNumberFormat="1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9" fillId="0" borderId="42" xfId="0" applyNumberFormat="1" applyFont="1" applyFill="1" applyBorder="1" applyAlignment="1">
      <alignment vertical="center" wrapText="1"/>
    </xf>
    <xf numFmtId="0" fontId="6" fillId="0" borderId="12" xfId="0" applyFont="1" applyBorder="1" applyAlignment="1">
      <alignment horizontal="center"/>
    </xf>
    <xf numFmtId="0" fontId="0" fillId="0" borderId="0" xfId="0" applyAlignment="1">
      <alignment horizontal="center" vertical="center" textRotation="89"/>
    </xf>
    <xf numFmtId="0" fontId="6" fillId="5" borderId="56" xfId="0" applyFont="1" applyFill="1" applyBorder="1" applyAlignment="1">
      <alignment horizontal="center" vertical="center" wrapText="1"/>
    </xf>
    <xf numFmtId="0" fontId="6" fillId="5" borderId="55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0" fillId="6" borderId="35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8" borderId="27" xfId="0" applyFont="1" applyFill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5" borderId="31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right" vertical="center" wrapText="1"/>
    </xf>
    <xf numFmtId="0" fontId="0" fillId="2" borderId="17" xfId="0" applyFill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5" borderId="14" xfId="0" applyFont="1" applyFill="1" applyBorder="1" applyAlignment="1">
      <alignment horizontal="left"/>
    </xf>
    <xf numFmtId="0" fontId="6" fillId="6" borderId="25" xfId="0" applyFont="1" applyFill="1" applyBorder="1" applyAlignment="1">
      <alignment horizontal="left" wrapText="1"/>
    </xf>
    <xf numFmtId="0" fontId="11" fillId="0" borderId="53" xfId="0" applyNumberFormat="1" applyFont="1" applyFill="1" applyBorder="1" applyAlignment="1">
      <alignment vertical="center" wrapText="1"/>
    </xf>
    <xf numFmtId="0" fontId="11" fillId="0" borderId="9" xfId="0" applyNumberFormat="1" applyFont="1" applyFill="1" applyBorder="1" applyAlignment="1">
      <alignment horizontal="left" vertical="center" wrapText="1"/>
    </xf>
    <xf numFmtId="0" fontId="11" fillId="11" borderId="9" xfId="0" applyNumberFormat="1" applyFont="1" applyFill="1" applyBorder="1" applyAlignment="1">
      <alignment vertical="center" wrapText="1"/>
    </xf>
    <xf numFmtId="0" fontId="11" fillId="0" borderId="54" xfId="0" applyNumberFormat="1" applyFont="1" applyFill="1" applyBorder="1" applyAlignment="1">
      <alignment vertical="center" wrapText="1"/>
    </xf>
    <xf numFmtId="0" fontId="6" fillId="0" borderId="25" xfId="0" applyFont="1" applyBorder="1" applyAlignment="1">
      <alignment horizontal="center"/>
    </xf>
    <xf numFmtId="0" fontId="0" fillId="0" borderId="2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8" borderId="11" xfId="0" applyFont="1" applyFill="1" applyBorder="1" applyAlignment="1">
      <alignment horizontal="center" vertical="center"/>
    </xf>
    <xf numFmtId="0" fontId="12" fillId="8" borderId="33" xfId="0" applyFont="1" applyFill="1" applyBorder="1" applyAlignment="1">
      <alignment horizontal="center" vertical="center"/>
    </xf>
    <xf numFmtId="0" fontId="0" fillId="8" borderId="26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/>
    </xf>
    <xf numFmtId="0" fontId="6" fillId="5" borderId="35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 wrapText="1"/>
    </xf>
    <xf numFmtId="0" fontId="11" fillId="0" borderId="50" xfId="0" applyNumberFormat="1" applyFont="1" applyFill="1" applyBorder="1" applyAlignment="1">
      <alignment horizontal="center" vertical="center" wrapText="1"/>
    </xf>
    <xf numFmtId="0" fontId="11" fillId="0" borderId="47" xfId="0" applyNumberFormat="1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wrapText="1"/>
    </xf>
    <xf numFmtId="0" fontId="11" fillId="8" borderId="47" xfId="0" applyNumberFormat="1" applyFont="1" applyFill="1" applyBorder="1" applyAlignment="1">
      <alignment horizontal="center" vertical="center" wrapText="1"/>
    </xf>
    <xf numFmtId="0" fontId="19" fillId="0" borderId="47" xfId="0" applyNumberFormat="1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wrapText="1"/>
    </xf>
    <xf numFmtId="0" fontId="11" fillId="11" borderId="47" xfId="0" applyNumberFormat="1" applyFont="1" applyFill="1" applyBorder="1" applyAlignment="1">
      <alignment horizontal="center" vertical="center" wrapText="1"/>
    </xf>
    <xf numFmtId="0" fontId="11" fillId="0" borderId="48" xfId="0" applyNumberFormat="1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0" fillId="2" borderId="29" xfId="0" applyFill="1" applyBorder="1" applyAlignment="1">
      <alignment vertical="center" wrapText="1"/>
    </xf>
    <xf numFmtId="0" fontId="0" fillId="10" borderId="29" xfId="0" applyFill="1" applyBorder="1" applyAlignment="1">
      <alignment vertical="center" wrapText="1"/>
    </xf>
    <xf numFmtId="0" fontId="0" fillId="10" borderId="17" xfId="0" applyFill="1" applyBorder="1" applyAlignment="1">
      <alignment vertical="center" wrapText="1"/>
    </xf>
    <xf numFmtId="0" fontId="0" fillId="0" borderId="1" xfId="0" applyBorder="1" applyAlignment="1">
      <alignment horizontal="center" vertical="center" textRotation="90" wrapText="1"/>
    </xf>
    <xf numFmtId="0" fontId="6" fillId="0" borderId="26" xfId="0" applyFont="1" applyFill="1" applyBorder="1" applyAlignment="1">
      <alignment horizontal="center" vertical="center" wrapText="1"/>
    </xf>
    <xf numFmtId="0" fontId="20" fillId="0" borderId="0" xfId="0" applyFont="1"/>
    <xf numFmtId="0" fontId="14" fillId="0" borderId="0" xfId="0" applyFont="1"/>
    <xf numFmtId="0" fontId="21" fillId="0" borderId="11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textRotation="90" wrapText="1"/>
    </xf>
    <xf numFmtId="0" fontId="15" fillId="4" borderId="8" xfId="0" applyFont="1" applyFill="1" applyBorder="1" applyAlignment="1">
      <alignment horizontal="center" vertical="center" textRotation="90" wrapText="1"/>
    </xf>
    <xf numFmtId="0" fontId="10" fillId="0" borderId="0" xfId="0" applyFont="1" applyFill="1" applyBorder="1" applyAlignment="1">
      <alignment horizontal="center" vertical="center" textRotation="90"/>
    </xf>
    <xf numFmtId="0" fontId="10" fillId="0" borderId="0" xfId="0" applyFont="1" applyFill="1" applyAlignment="1">
      <alignment horizontal="center" vertical="center" textRotation="90"/>
    </xf>
    <xf numFmtId="0" fontId="3" fillId="4" borderId="25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wrapText="1"/>
    </xf>
    <xf numFmtId="0" fontId="3" fillId="4" borderId="32" xfId="0" applyFont="1" applyFill="1" applyBorder="1" applyAlignment="1">
      <alignment horizontal="center" wrapText="1"/>
    </xf>
    <xf numFmtId="0" fontId="6" fillId="4" borderId="45" xfId="0" applyFont="1" applyFill="1" applyBorder="1" applyAlignment="1">
      <alignment horizontal="center" vertical="center" wrapText="1"/>
    </xf>
    <xf numFmtId="0" fontId="6" fillId="4" borderId="54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textRotation="90" wrapText="1"/>
    </xf>
    <xf numFmtId="0" fontId="15" fillId="4" borderId="33" xfId="0" applyFont="1" applyFill="1" applyBorder="1" applyAlignment="1">
      <alignment horizontal="center" vertical="center" textRotation="90" wrapText="1"/>
    </xf>
    <xf numFmtId="0" fontId="6" fillId="4" borderId="46" xfId="0" applyFont="1" applyFill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 wrapText="1"/>
    </xf>
    <xf numFmtId="0" fontId="15" fillId="4" borderId="36" xfId="0" applyFont="1" applyFill="1" applyBorder="1" applyAlignment="1">
      <alignment horizontal="center" vertical="center" textRotation="90" wrapText="1"/>
    </xf>
    <xf numFmtId="0" fontId="15" fillId="4" borderId="10" xfId="0" applyFont="1" applyFill="1" applyBorder="1" applyAlignment="1">
      <alignment horizontal="center" vertical="center" textRotation="90" wrapText="1"/>
    </xf>
    <xf numFmtId="0" fontId="16" fillId="0" borderId="15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textRotation="90" wrapText="1"/>
    </xf>
    <xf numFmtId="0" fontId="1" fillId="10" borderId="42" xfId="0" applyFont="1" applyFill="1" applyBorder="1" applyAlignment="1">
      <alignment horizontal="right" vertical="center" wrapText="1"/>
    </xf>
    <xf numFmtId="0" fontId="1" fillId="10" borderId="44" xfId="0" applyFont="1" applyFill="1" applyBorder="1" applyAlignment="1">
      <alignment horizontal="right" vertical="center" wrapText="1"/>
    </xf>
    <xf numFmtId="0" fontId="1" fillId="10" borderId="11" xfId="0" applyFont="1" applyFill="1" applyBorder="1" applyAlignment="1">
      <alignment horizontal="right" vertical="center" wrapText="1"/>
    </xf>
    <xf numFmtId="0" fontId="1" fillId="10" borderId="58" xfId="0" applyFont="1" applyFill="1" applyBorder="1" applyAlignment="1">
      <alignment horizontal="right" vertical="center" wrapText="1"/>
    </xf>
    <xf numFmtId="0" fontId="1" fillId="10" borderId="57" xfId="0" applyFont="1" applyFill="1" applyBorder="1" applyAlignment="1">
      <alignment horizontal="right" vertical="center" wrapText="1"/>
    </xf>
    <xf numFmtId="0" fontId="1" fillId="10" borderId="59" xfId="0" applyFont="1" applyFill="1" applyBorder="1" applyAlignment="1">
      <alignment horizontal="right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10" borderId="0" xfId="0" applyFill="1" applyBorder="1" applyAlignment="1">
      <alignment horizontal="center" vertical="center" wrapText="1"/>
    </xf>
    <xf numFmtId="0" fontId="0" fillId="10" borderId="13" xfId="0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wrapText="1"/>
    </xf>
    <xf numFmtId="0" fontId="5" fillId="3" borderId="39" xfId="0" applyFont="1" applyFill="1" applyBorder="1" applyAlignment="1">
      <alignment horizontal="center" wrapText="1"/>
    </xf>
    <xf numFmtId="0" fontId="5" fillId="9" borderId="45" xfId="0" applyFont="1" applyFill="1" applyBorder="1" applyAlignment="1">
      <alignment horizontal="center" wrapText="1"/>
    </xf>
    <xf numFmtId="0" fontId="5" fillId="9" borderId="39" xfId="0" applyFont="1" applyFill="1" applyBorder="1" applyAlignment="1">
      <alignment horizont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horizontal="left" vertical="center" wrapText="1"/>
    </xf>
    <xf numFmtId="0" fontId="3" fillId="10" borderId="25" xfId="0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0" borderId="23" xfId="0" applyBorder="1"/>
    <xf numFmtId="0" fontId="3" fillId="2" borderId="23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3" fontId="6" fillId="12" borderId="1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FF99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A154"/>
  <sheetViews>
    <sheetView workbookViewId="0">
      <selection activeCell="B160" sqref="B160"/>
    </sheetView>
  </sheetViews>
  <sheetFormatPr defaultRowHeight="12.75" x14ac:dyDescent="0.2"/>
  <cols>
    <col min="1" max="1" width="49.42578125" customWidth="1"/>
    <col min="2" max="2" width="9" style="102" customWidth="1"/>
    <col min="3" max="24" width="3.140625" style="5" customWidth="1"/>
    <col min="25" max="25" width="5.28515625" style="91" customWidth="1"/>
    <col min="26" max="26" width="9.140625" style="8"/>
    <col min="27" max="27" width="74.85546875" customWidth="1"/>
  </cols>
  <sheetData>
    <row r="1" spans="1:27" ht="19.5" customHeight="1" thickBot="1" x14ac:dyDescent="0.3">
      <c r="A1" s="6" t="s">
        <v>14</v>
      </c>
      <c r="B1" s="101"/>
      <c r="C1" s="144" t="s">
        <v>16</v>
      </c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6"/>
    </row>
    <row r="2" spans="1:27" ht="13.5" thickBot="1" x14ac:dyDescent="0.25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 spans="1:27" s="23" customFormat="1" ht="20.25" customHeight="1" x14ac:dyDescent="0.2">
      <c r="A3" s="147"/>
      <c r="B3" s="138" t="s">
        <v>197</v>
      </c>
      <c r="C3" s="149"/>
      <c r="D3" s="140" t="s">
        <v>143</v>
      </c>
      <c r="E3" s="140" t="s">
        <v>88</v>
      </c>
      <c r="F3" s="140" t="s">
        <v>71</v>
      </c>
      <c r="G3" s="140" t="s">
        <v>144</v>
      </c>
      <c r="H3" s="140" t="s">
        <v>145</v>
      </c>
      <c r="I3" s="140" t="s">
        <v>81</v>
      </c>
      <c r="J3" s="140" t="s">
        <v>70</v>
      </c>
      <c r="K3" s="140" t="s">
        <v>146</v>
      </c>
      <c r="L3" s="140" t="s">
        <v>147</v>
      </c>
      <c r="M3" s="140" t="s">
        <v>72</v>
      </c>
      <c r="N3" s="140" t="s">
        <v>148</v>
      </c>
      <c r="O3" s="140" t="s">
        <v>149</v>
      </c>
      <c r="P3" s="140" t="s">
        <v>150</v>
      </c>
      <c r="Q3" s="140" t="s">
        <v>151</v>
      </c>
      <c r="R3" s="140" t="s">
        <v>198</v>
      </c>
      <c r="S3" s="140" t="s">
        <v>199</v>
      </c>
      <c r="T3" s="153" t="s">
        <v>152</v>
      </c>
      <c r="U3" s="153" t="s">
        <v>153</v>
      </c>
      <c r="V3" s="153" t="s">
        <v>154</v>
      </c>
      <c r="W3" s="153" t="s">
        <v>73</v>
      </c>
      <c r="X3" s="153" t="s">
        <v>155</v>
      </c>
      <c r="Y3" s="151" t="s">
        <v>15</v>
      </c>
      <c r="Z3" s="27"/>
    </row>
    <row r="4" spans="1:27" s="23" customFormat="1" ht="32.25" customHeight="1" thickBot="1" x14ac:dyDescent="0.25">
      <c r="A4" s="148"/>
      <c r="B4" s="139"/>
      <c r="C4" s="150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54"/>
      <c r="U4" s="154"/>
      <c r="V4" s="154"/>
      <c r="W4" s="154"/>
      <c r="X4" s="154"/>
      <c r="Y4" s="152"/>
      <c r="Z4" s="27"/>
    </row>
    <row r="5" spans="1:27" ht="13.5" thickBot="1" x14ac:dyDescent="0.25">
      <c r="A5" s="103" t="s">
        <v>12</v>
      </c>
      <c r="B5" s="118"/>
      <c r="C5" s="60" t="e">
        <f t="shared" ref="C5:X5" si="0">C6+C30+C95</f>
        <v>#REF!</v>
      </c>
      <c r="D5" s="61" t="e">
        <f t="shared" si="0"/>
        <v>#REF!</v>
      </c>
      <c r="E5" s="61" t="e">
        <f t="shared" si="0"/>
        <v>#REF!</v>
      </c>
      <c r="F5" s="61" t="e">
        <f t="shared" si="0"/>
        <v>#REF!</v>
      </c>
      <c r="G5" s="61" t="e">
        <f t="shared" si="0"/>
        <v>#REF!</v>
      </c>
      <c r="H5" s="61" t="e">
        <f t="shared" si="0"/>
        <v>#REF!</v>
      </c>
      <c r="I5" s="61" t="e">
        <f t="shared" si="0"/>
        <v>#REF!</v>
      </c>
      <c r="J5" s="61" t="e">
        <f t="shared" si="0"/>
        <v>#REF!</v>
      </c>
      <c r="K5" s="61" t="e">
        <f t="shared" si="0"/>
        <v>#REF!</v>
      </c>
      <c r="L5" s="61">
        <f t="shared" si="0"/>
        <v>2</v>
      </c>
      <c r="M5" s="61">
        <f t="shared" si="0"/>
        <v>5</v>
      </c>
      <c r="N5" s="61" t="e">
        <f t="shared" si="0"/>
        <v>#REF!</v>
      </c>
      <c r="O5" s="61" t="e">
        <f t="shared" si="0"/>
        <v>#REF!</v>
      </c>
      <c r="P5" s="61" t="e">
        <f t="shared" si="0"/>
        <v>#REF!</v>
      </c>
      <c r="Q5" s="61" t="e">
        <f t="shared" si="0"/>
        <v>#REF!</v>
      </c>
      <c r="R5" s="61" t="e">
        <f t="shared" si="0"/>
        <v>#REF!</v>
      </c>
      <c r="S5" s="61" t="e">
        <f t="shared" si="0"/>
        <v>#REF!</v>
      </c>
      <c r="T5" s="62" t="e">
        <f t="shared" si="0"/>
        <v>#REF!</v>
      </c>
      <c r="U5" s="62" t="e">
        <f t="shared" si="0"/>
        <v>#REF!</v>
      </c>
      <c r="V5" s="62" t="e">
        <f t="shared" si="0"/>
        <v>#REF!</v>
      </c>
      <c r="W5" s="62" t="e">
        <f t="shared" si="0"/>
        <v>#REF!</v>
      </c>
      <c r="X5" s="62" t="e">
        <f t="shared" si="0"/>
        <v>#REF!</v>
      </c>
      <c r="Y5" s="92" t="e">
        <f t="shared" ref="Y5:Y30" si="1">SUM(C5:X5)</f>
        <v>#REF!</v>
      </c>
      <c r="Z5" s="9" t="e">
        <f>Y5=SUM(C5:X5)</f>
        <v>#REF!</v>
      </c>
    </row>
    <row r="6" spans="1:27" ht="15.75" customHeight="1" thickBot="1" x14ac:dyDescent="0.25">
      <c r="A6" s="104" t="s">
        <v>182</v>
      </c>
      <c r="B6" s="119"/>
      <c r="C6" s="63" t="e">
        <f t="shared" ref="C6:X6" si="2">SUM(C7:C28)</f>
        <v>#REF!</v>
      </c>
      <c r="D6" s="64" t="e">
        <f t="shared" si="2"/>
        <v>#REF!</v>
      </c>
      <c r="E6" s="64" t="e">
        <f t="shared" si="2"/>
        <v>#REF!</v>
      </c>
      <c r="F6" s="64" t="e">
        <f t="shared" si="2"/>
        <v>#REF!</v>
      </c>
      <c r="G6" s="64" t="e">
        <f t="shared" si="2"/>
        <v>#REF!</v>
      </c>
      <c r="H6" s="64" t="e">
        <f t="shared" si="2"/>
        <v>#REF!</v>
      </c>
      <c r="I6" s="64" t="e">
        <f t="shared" si="2"/>
        <v>#REF!</v>
      </c>
      <c r="J6" s="64" t="e">
        <f t="shared" si="2"/>
        <v>#REF!</v>
      </c>
      <c r="K6" s="64" t="e">
        <f t="shared" si="2"/>
        <v>#REF!</v>
      </c>
      <c r="L6" s="64">
        <f t="shared" si="2"/>
        <v>2</v>
      </c>
      <c r="M6" s="64">
        <f t="shared" si="2"/>
        <v>0</v>
      </c>
      <c r="N6" s="64" t="e">
        <f t="shared" si="2"/>
        <v>#REF!</v>
      </c>
      <c r="O6" s="64" t="e">
        <f t="shared" si="2"/>
        <v>#REF!</v>
      </c>
      <c r="P6" s="64" t="e">
        <f t="shared" si="2"/>
        <v>#REF!</v>
      </c>
      <c r="Q6" s="64" t="e">
        <f t="shared" si="2"/>
        <v>#REF!</v>
      </c>
      <c r="R6" s="64" t="e">
        <f t="shared" si="2"/>
        <v>#REF!</v>
      </c>
      <c r="S6" s="64" t="e">
        <f t="shared" si="2"/>
        <v>#REF!</v>
      </c>
      <c r="T6" s="65" t="e">
        <f t="shared" si="2"/>
        <v>#REF!</v>
      </c>
      <c r="U6" s="65" t="e">
        <f t="shared" si="2"/>
        <v>#REF!</v>
      </c>
      <c r="V6" s="65" t="e">
        <f t="shared" si="2"/>
        <v>#REF!</v>
      </c>
      <c r="W6" s="65" t="e">
        <f t="shared" si="2"/>
        <v>#REF!</v>
      </c>
      <c r="X6" s="65" t="e">
        <f t="shared" si="2"/>
        <v>#REF!</v>
      </c>
      <c r="Y6" s="93" t="e">
        <f t="shared" si="1"/>
        <v>#REF!</v>
      </c>
      <c r="Z6" s="9" t="e">
        <f>Y6=SUM(C6:X6)</f>
        <v>#REF!</v>
      </c>
    </row>
    <row r="7" spans="1:27" ht="25.5" x14ac:dyDescent="0.2">
      <c r="A7" s="105" t="s">
        <v>99</v>
      </c>
      <c r="B7" s="120" t="s">
        <v>191</v>
      </c>
      <c r="C7" s="110" t="e">
        <f>COUNTIF(факт!#REF!,'факт по должностям'!$A7)</f>
        <v>#REF!</v>
      </c>
      <c r="D7" s="66" t="e">
        <f>COUNTIF(факт!#REF!,'факт по должностям'!$A7)</f>
        <v>#REF!</v>
      </c>
      <c r="E7" s="67" t="e">
        <f>COUNTIF(факт!#REF!,'факт по должностям'!$A7)</f>
        <v>#REF!</v>
      </c>
      <c r="F7" s="67" t="e">
        <f>COUNTIF(факт!#REF!,'факт по должностям'!$A7)</f>
        <v>#REF!</v>
      </c>
      <c r="G7" s="67" t="e">
        <f>COUNTIF(факт!#REF!,'факт по должностям'!$A7)</f>
        <v>#REF!</v>
      </c>
      <c r="H7" s="68" t="e">
        <f>COUNTIF(факт!#REF!,'факт по должностям'!$A7)</f>
        <v>#REF!</v>
      </c>
      <c r="I7" s="67" t="e">
        <f>COUNTIF(факт!#REF!,'факт по должностям'!$A7)</f>
        <v>#REF!</v>
      </c>
      <c r="J7" s="67" t="e">
        <f>COUNTIF(факт!#REF!,'факт по должностям'!$A7)</f>
        <v>#REF!</v>
      </c>
      <c r="K7" s="67" t="e">
        <f>COUNTIF(факт!#REF!,'факт по должностям'!$A7)</f>
        <v>#REF!</v>
      </c>
      <c r="L7" s="67">
        <f>COUNTIF(факт!$E$2:$E$3,'факт по должностям'!$A7)</f>
        <v>0</v>
      </c>
      <c r="M7" s="67">
        <f>COUNTIF(факт!$E$5:$E$13,'факт по должностям'!$A7)</f>
        <v>0</v>
      </c>
      <c r="N7" s="67" t="e">
        <f>COUNTIF(факт!#REF!,'факт по должностям'!$A7)</f>
        <v>#REF!</v>
      </c>
      <c r="O7" s="67" t="e">
        <f>COUNTIF(факт!#REF!,'факт по должностям'!$A7)</f>
        <v>#REF!</v>
      </c>
      <c r="P7" s="67" t="e">
        <f>COUNTIF(факт!#REF!,'факт по должностям'!$A7)</f>
        <v>#REF!</v>
      </c>
      <c r="Q7" s="67" t="e">
        <f>COUNTIF(факт!#REF!,'факт по должностям'!$A7)</f>
        <v>#REF!</v>
      </c>
      <c r="R7" s="67" t="e">
        <f>COUNTIF(факт!#REF!,'факт по должностям'!$A7)</f>
        <v>#REF!</v>
      </c>
      <c r="S7" s="67" t="e">
        <f>COUNTIF(факт!#REF!,'факт по должностям'!$A7)</f>
        <v>#REF!</v>
      </c>
      <c r="T7" s="67" t="e">
        <f>COUNTIF(факт!#REF!,'факт по должностям'!$A7)</f>
        <v>#REF!</v>
      </c>
      <c r="U7" s="67" t="e">
        <f>COUNTIF(факт!#REF!,'факт по должностям'!$A7)</f>
        <v>#REF!</v>
      </c>
      <c r="V7" s="67" t="e">
        <f>COUNTIF(факт!#REF!,'факт по должностям'!$A7)</f>
        <v>#REF!</v>
      </c>
      <c r="W7" s="67" t="e">
        <f>COUNTIF(факт!#REF!,'факт по должностям'!$A7)</f>
        <v>#REF!</v>
      </c>
      <c r="X7" s="69" t="e">
        <f>COUNTIF(факт!#REF!,'факт по должностям'!$A7)</f>
        <v>#REF!</v>
      </c>
      <c r="Y7" s="94" t="e">
        <f t="shared" si="1"/>
        <v>#REF!</v>
      </c>
      <c r="Z7" s="9" t="e">
        <f>Y7=SUM(C7:X7)</f>
        <v>#REF!</v>
      </c>
    </row>
    <row r="8" spans="1:27" ht="25.5" x14ac:dyDescent="0.2">
      <c r="A8" s="17" t="s">
        <v>100</v>
      </c>
      <c r="B8" s="121"/>
      <c r="C8" s="111" t="e">
        <f>COUNTIF(факт!#REF!,'факт по должностям'!$A8)</f>
        <v>#REF!</v>
      </c>
      <c r="D8" s="70" t="e">
        <f>COUNTIF(факт!#REF!,'факт по должностям'!$A8)</f>
        <v>#REF!</v>
      </c>
      <c r="E8" s="70" t="e">
        <f>COUNTIF(факт!#REF!,'факт по должностям'!$A8)</f>
        <v>#REF!</v>
      </c>
      <c r="F8" s="70" t="e">
        <f>COUNTIF(факт!#REF!,'факт по должностям'!$A8)</f>
        <v>#REF!</v>
      </c>
      <c r="G8" s="70" t="e">
        <f>COUNTIF(факт!#REF!,'факт по должностям'!$A8)</f>
        <v>#REF!</v>
      </c>
      <c r="H8" s="71" t="e">
        <f>COUNTIF(факт!#REF!,'факт по должностям'!$A8)</f>
        <v>#REF!</v>
      </c>
      <c r="I8" s="70" t="e">
        <f>COUNTIF(факт!#REF!,'факт по должностям'!$A8)</f>
        <v>#REF!</v>
      </c>
      <c r="J8" s="70" t="e">
        <f>COUNTIF(факт!#REF!,'факт по должностям'!$A8)</f>
        <v>#REF!</v>
      </c>
      <c r="K8" s="70" t="e">
        <f>COUNTIF(факт!#REF!,'факт по должностям'!$A8)</f>
        <v>#REF!</v>
      </c>
      <c r="L8" s="70">
        <f>COUNTIF(факт!$E$2:$E$3,'факт по должностям'!$A8)</f>
        <v>0</v>
      </c>
      <c r="M8" s="70">
        <f>COUNTIF(факт!$E$5:$E$13,'факт по должностям'!$A8)</f>
        <v>0</v>
      </c>
      <c r="N8" s="70" t="e">
        <f>COUNTIF(факт!#REF!,'факт по должностям'!$A8)</f>
        <v>#REF!</v>
      </c>
      <c r="O8" s="70" t="e">
        <f>COUNTIF(факт!#REF!,'факт по должностям'!$A8)</f>
        <v>#REF!</v>
      </c>
      <c r="P8" s="70" t="e">
        <f>COUNTIF(факт!#REF!,'факт по должностям'!$A8)</f>
        <v>#REF!</v>
      </c>
      <c r="Q8" s="70" t="e">
        <f>COUNTIF(факт!#REF!,'факт по должностям'!$A8)</f>
        <v>#REF!</v>
      </c>
      <c r="R8" s="70" t="e">
        <f>COUNTIF(факт!#REF!,'факт по должностям'!$A8)</f>
        <v>#REF!</v>
      </c>
      <c r="S8" s="70" t="e">
        <f>COUNTIF(факт!#REF!,'факт по должностям'!$A8)</f>
        <v>#REF!</v>
      </c>
      <c r="T8" s="70" t="e">
        <f>COUNTIF(факт!#REF!,'факт по должностям'!$A8)</f>
        <v>#REF!</v>
      </c>
      <c r="U8" s="70" t="e">
        <f>COUNTIF(факт!#REF!,'факт по должностям'!$A8)</f>
        <v>#REF!</v>
      </c>
      <c r="V8" s="70" t="e">
        <f>COUNTIF(факт!#REF!,'факт по должностям'!$A8)</f>
        <v>#REF!</v>
      </c>
      <c r="W8" s="70" t="e">
        <f>COUNTIF(факт!#REF!,'факт по должностям'!$A8)</f>
        <v>#REF!</v>
      </c>
      <c r="X8" s="72" t="e">
        <f>COUNTIF(факт!#REF!,'факт по должностям'!$A8)</f>
        <v>#REF!</v>
      </c>
      <c r="Y8" s="95" t="e">
        <f t="shared" si="1"/>
        <v>#REF!</v>
      </c>
      <c r="Z8" s="9" t="e">
        <f t="shared" ref="Z8:Z83" si="3">Y8=SUM(C8:X8)</f>
        <v>#REF!</v>
      </c>
    </row>
    <row r="9" spans="1:27" ht="25.5" x14ac:dyDescent="0.2">
      <c r="A9" s="17" t="s">
        <v>101</v>
      </c>
      <c r="B9" s="121"/>
      <c r="C9" s="111" t="e">
        <f>COUNTIF(факт!#REF!,'факт по должностям'!$A9)</f>
        <v>#REF!</v>
      </c>
      <c r="D9" s="70" t="e">
        <f>COUNTIF(факт!#REF!,'факт по должностям'!$A9)</f>
        <v>#REF!</v>
      </c>
      <c r="E9" s="70" t="e">
        <f>COUNTIF(факт!#REF!,'факт по должностям'!$A9)</f>
        <v>#REF!</v>
      </c>
      <c r="F9" s="70" t="e">
        <f>COUNTIF(факт!#REF!,'факт по должностям'!$A9)</f>
        <v>#REF!</v>
      </c>
      <c r="G9" s="70" t="e">
        <f>COUNTIF(факт!#REF!,'факт по должностям'!$A9)</f>
        <v>#REF!</v>
      </c>
      <c r="H9" s="71" t="e">
        <f>COUNTIF(факт!#REF!,'факт по должностям'!$A9)</f>
        <v>#REF!</v>
      </c>
      <c r="I9" s="70" t="e">
        <f>COUNTIF(факт!#REF!,'факт по должностям'!$A9)</f>
        <v>#REF!</v>
      </c>
      <c r="J9" s="70" t="e">
        <f>COUNTIF(факт!#REF!,'факт по должностям'!$A9)</f>
        <v>#REF!</v>
      </c>
      <c r="K9" s="70" t="e">
        <f>COUNTIF(факт!#REF!,'факт по должностям'!$A9)</f>
        <v>#REF!</v>
      </c>
      <c r="L9" s="70">
        <f>COUNTIF(факт!$E$2:$E$3,'факт по должностям'!$A9)</f>
        <v>0</v>
      </c>
      <c r="M9" s="70">
        <f>COUNTIF(факт!$E$5:$E$13,'факт по должностям'!$A9)</f>
        <v>0</v>
      </c>
      <c r="N9" s="70" t="e">
        <f>COUNTIF(факт!#REF!,'факт по должностям'!$A9)</f>
        <v>#REF!</v>
      </c>
      <c r="O9" s="70" t="e">
        <f>COUNTIF(факт!#REF!,'факт по должностям'!$A9)</f>
        <v>#REF!</v>
      </c>
      <c r="P9" s="70" t="e">
        <f>COUNTIF(факт!#REF!,'факт по должностям'!$A9)</f>
        <v>#REF!</v>
      </c>
      <c r="Q9" s="70" t="e">
        <f>COUNTIF(факт!#REF!,'факт по должностям'!$A9)</f>
        <v>#REF!</v>
      </c>
      <c r="R9" s="70" t="e">
        <f>COUNTIF(факт!#REF!,'факт по должностям'!$A9)</f>
        <v>#REF!</v>
      </c>
      <c r="S9" s="70" t="e">
        <f>COUNTIF(факт!#REF!,'факт по должностям'!$A9)</f>
        <v>#REF!</v>
      </c>
      <c r="T9" s="70" t="e">
        <f>COUNTIF(факт!#REF!,'факт по должностям'!$A9)</f>
        <v>#REF!</v>
      </c>
      <c r="U9" s="70" t="e">
        <f>COUNTIF(факт!#REF!,'факт по должностям'!$A9)</f>
        <v>#REF!</v>
      </c>
      <c r="V9" s="70" t="e">
        <f>COUNTIF(факт!#REF!,'факт по должностям'!$A9)</f>
        <v>#REF!</v>
      </c>
      <c r="W9" s="70" t="e">
        <f>COUNTIF(факт!#REF!,'факт по должностям'!$A9)</f>
        <v>#REF!</v>
      </c>
      <c r="X9" s="72" t="e">
        <f>COUNTIF(факт!#REF!,'факт по должностям'!$A9)</f>
        <v>#REF!</v>
      </c>
      <c r="Y9" s="95" t="e">
        <f t="shared" si="1"/>
        <v>#REF!</v>
      </c>
      <c r="Z9" s="9" t="e">
        <f t="shared" si="3"/>
        <v>#REF!</v>
      </c>
    </row>
    <row r="10" spans="1:27" x14ac:dyDescent="0.2">
      <c r="A10" s="10" t="s">
        <v>86</v>
      </c>
      <c r="B10" s="121">
        <v>24705</v>
      </c>
      <c r="C10" s="111" t="e">
        <f>COUNTIF(факт!#REF!,'факт по должностям'!$A10)</f>
        <v>#REF!</v>
      </c>
      <c r="D10" s="70" t="e">
        <f>COUNTIF(факт!#REF!,'факт по должностям'!$A10)</f>
        <v>#REF!</v>
      </c>
      <c r="E10" s="70" t="e">
        <f>COUNTIF(факт!#REF!,'факт по должностям'!$A10)</f>
        <v>#REF!</v>
      </c>
      <c r="F10" s="70" t="e">
        <f>COUNTIF(факт!#REF!,'факт по должностям'!$A10)</f>
        <v>#REF!</v>
      </c>
      <c r="G10" s="70" t="e">
        <f>COUNTIF(факт!#REF!,'факт по должностям'!$A10)</f>
        <v>#REF!</v>
      </c>
      <c r="H10" s="71" t="e">
        <f>COUNTIF(факт!#REF!,'факт по должностям'!$A10)</f>
        <v>#REF!</v>
      </c>
      <c r="I10" s="70" t="e">
        <f>COUNTIF(факт!#REF!,'факт по должностям'!$A10)</f>
        <v>#REF!</v>
      </c>
      <c r="J10" s="70" t="e">
        <f>COUNTIF(факт!#REF!,'факт по должностям'!$A10)</f>
        <v>#REF!</v>
      </c>
      <c r="K10" s="70" t="e">
        <f>COUNTIF(факт!#REF!,'факт по должностям'!$A10)</f>
        <v>#REF!</v>
      </c>
      <c r="L10" s="70">
        <f>COUNTIF(факт!$E$2:$E$3,'факт по должностям'!$A10)</f>
        <v>0</v>
      </c>
      <c r="M10" s="70">
        <f>COUNTIF(факт!$E$5:$E$13,'факт по должностям'!$A10)</f>
        <v>0</v>
      </c>
      <c r="N10" s="70" t="e">
        <f>COUNTIF(факт!#REF!,'факт по должностям'!$A10)</f>
        <v>#REF!</v>
      </c>
      <c r="O10" s="70" t="e">
        <f>COUNTIF(факт!#REF!,'факт по должностям'!$A10)</f>
        <v>#REF!</v>
      </c>
      <c r="P10" s="70" t="e">
        <f>COUNTIF(факт!#REF!,'факт по должностям'!$A10)</f>
        <v>#REF!</v>
      </c>
      <c r="Q10" s="70" t="e">
        <f>COUNTIF(факт!#REF!,'факт по должностям'!$A10)</f>
        <v>#REF!</v>
      </c>
      <c r="R10" s="70" t="e">
        <f>COUNTIF(факт!#REF!,'факт по должностям'!$A10)</f>
        <v>#REF!</v>
      </c>
      <c r="S10" s="70" t="e">
        <f>COUNTIF(факт!#REF!,'факт по должностям'!$A10)</f>
        <v>#REF!</v>
      </c>
      <c r="T10" s="70" t="e">
        <f>COUNTIF(факт!#REF!,'факт по должностям'!$A10)</f>
        <v>#REF!</v>
      </c>
      <c r="U10" s="70" t="e">
        <f>COUNTIF(факт!#REF!,'факт по должностям'!$A10)</f>
        <v>#REF!</v>
      </c>
      <c r="V10" s="70" t="e">
        <f>COUNTIF(факт!#REF!,'факт по должностям'!$A10)</f>
        <v>#REF!</v>
      </c>
      <c r="W10" s="70" t="e">
        <f>COUNTIF(факт!#REF!,'факт по должностям'!$A10)</f>
        <v>#REF!</v>
      </c>
      <c r="X10" s="72" t="e">
        <f>COUNTIF(факт!#REF!,'факт по должностям'!$A10)</f>
        <v>#REF!</v>
      </c>
      <c r="Y10" s="95" t="e">
        <f t="shared" si="1"/>
        <v>#REF!</v>
      </c>
      <c r="Z10" s="9" t="e">
        <f t="shared" si="3"/>
        <v>#REF!</v>
      </c>
      <c r="AA10" t="s">
        <v>195</v>
      </c>
    </row>
    <row r="11" spans="1:27" ht="15.75" customHeight="1" x14ac:dyDescent="0.2">
      <c r="A11" s="10" t="s">
        <v>89</v>
      </c>
      <c r="B11" s="121" t="s">
        <v>196</v>
      </c>
      <c r="C11" s="111" t="e">
        <f>COUNTIF(факт!#REF!,'факт по должностям'!$A11)</f>
        <v>#REF!</v>
      </c>
      <c r="D11" s="70" t="e">
        <f>COUNTIF(факт!#REF!,'факт по должностям'!$A11)</f>
        <v>#REF!</v>
      </c>
      <c r="E11" s="70" t="e">
        <f>COUNTIF(факт!#REF!,'факт по должностям'!$A11)</f>
        <v>#REF!</v>
      </c>
      <c r="F11" s="70" t="e">
        <f>COUNTIF(факт!#REF!,'факт по должностям'!$A11)</f>
        <v>#REF!</v>
      </c>
      <c r="G11" s="70" t="e">
        <f>COUNTIF(факт!#REF!,'факт по должностям'!$A11)</f>
        <v>#REF!</v>
      </c>
      <c r="H11" s="71" t="e">
        <f>COUNTIF(факт!#REF!,'факт по должностям'!$A11)</f>
        <v>#REF!</v>
      </c>
      <c r="I11" s="70" t="e">
        <f>COUNTIF(факт!#REF!,'факт по должностям'!$A11)</f>
        <v>#REF!</v>
      </c>
      <c r="J11" s="70" t="e">
        <f>COUNTIF(факт!#REF!,'факт по должностям'!$A11)</f>
        <v>#REF!</v>
      </c>
      <c r="K11" s="70" t="e">
        <f>COUNTIF(факт!#REF!,'факт по должностям'!$A11)</f>
        <v>#REF!</v>
      </c>
      <c r="L11" s="70">
        <f>COUNTIF(факт!$E$2:$E$3,'факт по должностям'!$A11)</f>
        <v>0</v>
      </c>
      <c r="M11" s="70">
        <f>COUNTIF(факт!$E$5:$E$13,'факт по должностям'!$A11)</f>
        <v>0</v>
      </c>
      <c r="N11" s="70" t="e">
        <f>COUNTIF(факт!#REF!,'факт по должностям'!$A11)</f>
        <v>#REF!</v>
      </c>
      <c r="O11" s="70" t="e">
        <f>COUNTIF(факт!#REF!,'факт по должностям'!$A11)</f>
        <v>#REF!</v>
      </c>
      <c r="P11" s="70" t="e">
        <f>COUNTIF(факт!#REF!,'факт по должностям'!$A11)</f>
        <v>#REF!</v>
      </c>
      <c r="Q11" s="70" t="e">
        <f>COUNTIF(факт!#REF!,'факт по должностям'!$A11)</f>
        <v>#REF!</v>
      </c>
      <c r="R11" s="70" t="e">
        <f>COUNTIF(факт!#REF!,'факт по должностям'!$A11)</f>
        <v>#REF!</v>
      </c>
      <c r="S11" s="70" t="e">
        <f>COUNTIF(факт!#REF!,'факт по должностям'!$A11)</f>
        <v>#REF!</v>
      </c>
      <c r="T11" s="70" t="e">
        <f>COUNTIF(факт!#REF!,'факт по должностям'!$A11)</f>
        <v>#REF!</v>
      </c>
      <c r="U11" s="70" t="e">
        <f>COUNTIF(факт!#REF!,'факт по должностям'!$A11)</f>
        <v>#REF!</v>
      </c>
      <c r="V11" s="70" t="e">
        <f>COUNTIF(факт!#REF!,'факт по должностям'!$A11)</f>
        <v>#REF!</v>
      </c>
      <c r="W11" s="70" t="e">
        <f>COUNTIF(факт!#REF!,'факт по должностям'!$A11)</f>
        <v>#REF!</v>
      </c>
      <c r="X11" s="72" t="e">
        <f>COUNTIF(факт!#REF!,'факт по должностям'!$A11)</f>
        <v>#REF!</v>
      </c>
      <c r="Y11" s="95" t="e">
        <f t="shared" si="1"/>
        <v>#REF!</v>
      </c>
      <c r="Z11" s="9" t="e">
        <f>Y11=SUM(C11:X11)</f>
        <v>#REF!</v>
      </c>
    </row>
    <row r="12" spans="1:27" x14ac:dyDescent="0.2">
      <c r="A12" s="10" t="s">
        <v>108</v>
      </c>
      <c r="B12" s="121">
        <v>24923</v>
      </c>
      <c r="C12" s="111" t="e">
        <f>COUNTIF(факт!#REF!,'факт по должностям'!$A12)</f>
        <v>#REF!</v>
      </c>
      <c r="D12" s="70" t="e">
        <f>COUNTIF(факт!#REF!,'факт по должностям'!$A12)</f>
        <v>#REF!</v>
      </c>
      <c r="E12" s="70" t="e">
        <f>COUNTIF(факт!#REF!,'факт по должностям'!$A12)</f>
        <v>#REF!</v>
      </c>
      <c r="F12" s="70" t="e">
        <f>COUNTIF(факт!#REF!,'факт по должностям'!$A12)</f>
        <v>#REF!</v>
      </c>
      <c r="G12" s="70" t="e">
        <f>COUNTIF(факт!#REF!,'факт по должностям'!$A12)</f>
        <v>#REF!</v>
      </c>
      <c r="H12" s="71" t="e">
        <f>COUNTIF(факт!#REF!,'факт по должностям'!$A12)</f>
        <v>#REF!</v>
      </c>
      <c r="I12" s="70" t="e">
        <f>COUNTIF(факт!#REF!,'факт по должностям'!$A12)</f>
        <v>#REF!</v>
      </c>
      <c r="J12" s="70" t="e">
        <f>COUNTIF(факт!#REF!,'факт по должностям'!$A12)</f>
        <v>#REF!</v>
      </c>
      <c r="K12" s="70" t="e">
        <f>COUNTIF(факт!#REF!,'факт по должностям'!$A12)</f>
        <v>#REF!</v>
      </c>
      <c r="L12" s="70">
        <f>COUNTIF(факт!$E$2:$E$3,'факт по должностям'!$A12)</f>
        <v>0</v>
      </c>
      <c r="M12" s="70">
        <f>COUNTIF(факт!$E$5:$E$13,'факт по должностям'!$A12)</f>
        <v>0</v>
      </c>
      <c r="N12" s="70" t="e">
        <f>COUNTIF(факт!#REF!,'факт по должностям'!$A12)</f>
        <v>#REF!</v>
      </c>
      <c r="O12" s="70" t="e">
        <f>COUNTIF(факт!#REF!,'факт по должностям'!$A12)</f>
        <v>#REF!</v>
      </c>
      <c r="P12" s="70" t="e">
        <f>COUNTIF(факт!#REF!,'факт по должностям'!$A12)</f>
        <v>#REF!</v>
      </c>
      <c r="Q12" s="70" t="e">
        <f>COUNTIF(факт!#REF!,'факт по должностям'!$A12)</f>
        <v>#REF!</v>
      </c>
      <c r="R12" s="70" t="e">
        <f>COUNTIF(факт!#REF!,'факт по должностям'!$A12)</f>
        <v>#REF!</v>
      </c>
      <c r="S12" s="70" t="e">
        <f>COUNTIF(факт!#REF!,'факт по должностям'!$A12)</f>
        <v>#REF!</v>
      </c>
      <c r="T12" s="70" t="e">
        <f>COUNTIF(факт!#REF!,'факт по должностям'!$A12)</f>
        <v>#REF!</v>
      </c>
      <c r="U12" s="70" t="e">
        <f>COUNTIF(факт!#REF!,'факт по должностям'!$A12)</f>
        <v>#REF!</v>
      </c>
      <c r="V12" s="70" t="e">
        <f>COUNTIF(факт!#REF!,'факт по должностям'!$A12)</f>
        <v>#REF!</v>
      </c>
      <c r="W12" s="70" t="e">
        <f>COUNTIF(факт!#REF!,'факт по должностям'!$A12)</f>
        <v>#REF!</v>
      </c>
      <c r="X12" s="72" t="e">
        <f>COUNTIF(факт!#REF!,'факт по должностям'!$A12)</f>
        <v>#REF!</v>
      </c>
      <c r="Y12" s="95" t="e">
        <f t="shared" si="1"/>
        <v>#REF!</v>
      </c>
      <c r="Z12" s="9" t="e">
        <f t="shared" si="3"/>
        <v>#REF!</v>
      </c>
    </row>
    <row r="13" spans="1:27" x14ac:dyDescent="0.2">
      <c r="A13" s="10" t="s">
        <v>111</v>
      </c>
      <c r="B13" s="121">
        <v>22150</v>
      </c>
      <c r="C13" s="111" t="e">
        <f>COUNTIF(факт!#REF!,'факт по должностям'!$A13)</f>
        <v>#REF!</v>
      </c>
      <c r="D13" s="70" t="e">
        <f>COUNTIF(факт!#REF!,'факт по должностям'!$A13)</f>
        <v>#REF!</v>
      </c>
      <c r="E13" s="70" t="e">
        <f>COUNTIF(факт!#REF!,'факт по должностям'!$A13)</f>
        <v>#REF!</v>
      </c>
      <c r="F13" s="70" t="e">
        <f>COUNTIF(факт!#REF!,'факт по должностям'!$A13)</f>
        <v>#REF!</v>
      </c>
      <c r="G13" s="70" t="e">
        <f>COUNTIF(факт!#REF!,'факт по должностям'!$A13)</f>
        <v>#REF!</v>
      </c>
      <c r="H13" s="71" t="e">
        <f>COUNTIF(факт!#REF!,'факт по должностям'!$A13)</f>
        <v>#REF!</v>
      </c>
      <c r="I13" s="70" t="e">
        <f>COUNTIF(факт!#REF!,'факт по должностям'!$A13)</f>
        <v>#REF!</v>
      </c>
      <c r="J13" s="70" t="e">
        <f>COUNTIF(факт!#REF!,'факт по должностям'!$A13)</f>
        <v>#REF!</v>
      </c>
      <c r="K13" s="70" t="e">
        <f>COUNTIF(факт!#REF!,'факт по должностям'!$A13)</f>
        <v>#REF!</v>
      </c>
      <c r="L13" s="70">
        <f>COUNTIF(факт!$E$2:$E$3,'факт по должностям'!$A13)</f>
        <v>0</v>
      </c>
      <c r="M13" s="70">
        <f>COUNTIF(факт!$E$5:$E$13,'факт по должностям'!$A13)</f>
        <v>0</v>
      </c>
      <c r="N13" s="70" t="e">
        <f>COUNTIF(факт!#REF!,'факт по должностям'!$A13)</f>
        <v>#REF!</v>
      </c>
      <c r="O13" s="70" t="e">
        <f>COUNTIF(факт!#REF!,'факт по должностям'!$A13)</f>
        <v>#REF!</v>
      </c>
      <c r="P13" s="70" t="e">
        <f>COUNTIF(факт!#REF!,'факт по должностям'!$A13)</f>
        <v>#REF!</v>
      </c>
      <c r="Q13" s="70" t="e">
        <f>COUNTIF(факт!#REF!,'факт по должностям'!$A13)</f>
        <v>#REF!</v>
      </c>
      <c r="R13" s="70" t="e">
        <f>COUNTIF(факт!#REF!,'факт по должностям'!$A13)</f>
        <v>#REF!</v>
      </c>
      <c r="S13" s="70" t="e">
        <f>COUNTIF(факт!#REF!,'факт по должностям'!$A13)</f>
        <v>#REF!</v>
      </c>
      <c r="T13" s="70" t="e">
        <f>COUNTIF(факт!#REF!,'факт по должностям'!$A13)</f>
        <v>#REF!</v>
      </c>
      <c r="U13" s="70" t="e">
        <f>COUNTIF(факт!#REF!,'факт по должностям'!$A13)</f>
        <v>#REF!</v>
      </c>
      <c r="V13" s="70" t="e">
        <f>COUNTIF(факт!#REF!,'факт по должностям'!$A13)</f>
        <v>#REF!</v>
      </c>
      <c r="W13" s="70" t="e">
        <f>COUNTIF(факт!#REF!,'факт по должностям'!$A13)</f>
        <v>#REF!</v>
      </c>
      <c r="X13" s="72" t="e">
        <f>COUNTIF(факт!#REF!,'факт по должностям'!$A13)</f>
        <v>#REF!</v>
      </c>
      <c r="Y13" s="95" t="e">
        <f t="shared" si="1"/>
        <v>#REF!</v>
      </c>
      <c r="Z13" s="9" t="e">
        <f t="shared" si="3"/>
        <v>#REF!</v>
      </c>
    </row>
    <row r="14" spans="1:27" x14ac:dyDescent="0.2">
      <c r="A14" s="10" t="s">
        <v>112</v>
      </c>
      <c r="B14" s="121" t="s">
        <v>192</v>
      </c>
      <c r="C14" s="111" t="e">
        <f>COUNTIF(факт!#REF!,'факт по должностям'!$A14)</f>
        <v>#REF!</v>
      </c>
      <c r="D14" s="70" t="e">
        <f>COUNTIF(факт!#REF!,'факт по должностям'!$A14)</f>
        <v>#REF!</v>
      </c>
      <c r="E14" s="70" t="e">
        <f>COUNTIF(факт!#REF!,'факт по должностям'!$A14)</f>
        <v>#REF!</v>
      </c>
      <c r="F14" s="70" t="e">
        <f>COUNTIF(факт!#REF!,'факт по должностям'!$A14)</f>
        <v>#REF!</v>
      </c>
      <c r="G14" s="70" t="e">
        <f>COUNTIF(факт!#REF!,'факт по должностям'!$A14)</f>
        <v>#REF!</v>
      </c>
      <c r="H14" s="71" t="e">
        <f>COUNTIF(факт!#REF!,'факт по должностям'!$A14)</f>
        <v>#REF!</v>
      </c>
      <c r="I14" s="70" t="e">
        <f>COUNTIF(факт!#REF!,'факт по должностям'!$A14)</f>
        <v>#REF!</v>
      </c>
      <c r="J14" s="70" t="e">
        <f>COUNTIF(факт!#REF!,'факт по должностям'!$A14)</f>
        <v>#REF!</v>
      </c>
      <c r="K14" s="70" t="e">
        <f>COUNTIF(факт!#REF!,'факт по должностям'!$A14)</f>
        <v>#REF!</v>
      </c>
      <c r="L14" s="70">
        <f>COUNTIF(факт!$E$2:$E$3,'факт по должностям'!$A14)</f>
        <v>0</v>
      </c>
      <c r="M14" s="70">
        <f>COUNTIF(факт!$E$5:$E$13,'факт по должностям'!$A14)</f>
        <v>0</v>
      </c>
      <c r="N14" s="70" t="e">
        <f>COUNTIF(факт!#REF!,'факт по должностям'!$A14)</f>
        <v>#REF!</v>
      </c>
      <c r="O14" s="70" t="e">
        <f>COUNTIF(факт!#REF!,'факт по должностям'!$A14)</f>
        <v>#REF!</v>
      </c>
      <c r="P14" s="70" t="e">
        <f>COUNTIF(факт!#REF!,'факт по должностям'!$A14)</f>
        <v>#REF!</v>
      </c>
      <c r="Q14" s="70" t="e">
        <f>COUNTIF(факт!#REF!,'факт по должностям'!$A14)</f>
        <v>#REF!</v>
      </c>
      <c r="R14" s="70" t="e">
        <f>COUNTIF(факт!#REF!,'факт по должностям'!$A14)</f>
        <v>#REF!</v>
      </c>
      <c r="S14" s="70" t="e">
        <f>COUNTIF(факт!#REF!,'факт по должностям'!$A14)</f>
        <v>#REF!</v>
      </c>
      <c r="T14" s="70" t="e">
        <f>COUNTIF(факт!#REF!,'факт по должностям'!$A14)</f>
        <v>#REF!</v>
      </c>
      <c r="U14" s="70" t="e">
        <f>COUNTIF(факт!#REF!,'факт по должностям'!$A14)</f>
        <v>#REF!</v>
      </c>
      <c r="V14" s="70" t="e">
        <f>COUNTIF(факт!#REF!,'факт по должностям'!$A14)</f>
        <v>#REF!</v>
      </c>
      <c r="W14" s="70" t="e">
        <f>COUNTIF(факт!#REF!,'факт по должностям'!$A14)</f>
        <v>#REF!</v>
      </c>
      <c r="X14" s="72" t="e">
        <f>COUNTIF(факт!#REF!,'факт по должностям'!$A14)</f>
        <v>#REF!</v>
      </c>
      <c r="Y14" s="95" t="e">
        <f t="shared" si="1"/>
        <v>#REF!</v>
      </c>
      <c r="Z14" s="9" t="e">
        <f t="shared" si="3"/>
        <v>#REF!</v>
      </c>
    </row>
    <row r="15" spans="1:27" x14ac:dyDescent="0.2">
      <c r="A15" s="10" t="s">
        <v>25</v>
      </c>
      <c r="B15" s="121">
        <v>27610</v>
      </c>
      <c r="C15" s="112" t="e">
        <f>COUNTIF(факт!#REF!,'факт по должностям'!$A15)</f>
        <v>#REF!</v>
      </c>
      <c r="D15" s="70" t="e">
        <f>COUNTIF(факт!#REF!,'факт по должностям'!$A15)</f>
        <v>#REF!</v>
      </c>
      <c r="E15" s="70" t="e">
        <f>COUNTIF(факт!#REF!,'факт по должностям'!$A15)</f>
        <v>#REF!</v>
      </c>
      <c r="F15" s="70" t="e">
        <f>COUNTIF(факт!#REF!,'факт по должностям'!$A15)</f>
        <v>#REF!</v>
      </c>
      <c r="G15" s="70" t="e">
        <f>COUNTIF(факт!#REF!,'факт по должностям'!$A15)</f>
        <v>#REF!</v>
      </c>
      <c r="H15" s="71" t="e">
        <f>COUNTIF(факт!#REF!,'факт по должностям'!$A15)</f>
        <v>#REF!</v>
      </c>
      <c r="I15" s="70" t="e">
        <f>COUNTIF(факт!#REF!,'факт по должностям'!$A15)</f>
        <v>#REF!</v>
      </c>
      <c r="J15" s="70" t="e">
        <f>COUNTIF(факт!#REF!,'факт по должностям'!$A15)</f>
        <v>#REF!</v>
      </c>
      <c r="K15" s="70" t="e">
        <f>COUNTIF(факт!#REF!,'факт по должностям'!$A15)</f>
        <v>#REF!</v>
      </c>
      <c r="L15" s="70">
        <f>COUNTIF(факт!$E$2:$E$3,'факт по должностям'!$A15)</f>
        <v>0</v>
      </c>
      <c r="M15" s="70">
        <f>COUNTIF(факт!$E$5:$E$13,'факт по должностям'!$A15)</f>
        <v>0</v>
      </c>
      <c r="N15" s="70" t="e">
        <f>COUNTIF(факт!#REF!,'факт по должностям'!$A15)</f>
        <v>#REF!</v>
      </c>
      <c r="O15" s="70" t="e">
        <f>COUNTIF(факт!#REF!,'факт по должностям'!$A15)</f>
        <v>#REF!</v>
      </c>
      <c r="P15" s="70" t="e">
        <f>COUNTIF(факт!#REF!,'факт по должностям'!$A15)</f>
        <v>#REF!</v>
      </c>
      <c r="Q15" s="70" t="e">
        <f>COUNTIF(факт!#REF!,'факт по должностям'!$A15)</f>
        <v>#REF!</v>
      </c>
      <c r="R15" s="70" t="e">
        <f>COUNTIF(факт!#REF!,'факт по должностям'!$A15)</f>
        <v>#REF!</v>
      </c>
      <c r="S15" s="70" t="e">
        <f>COUNTIF(факт!#REF!,'факт по должностям'!$A15)</f>
        <v>#REF!</v>
      </c>
      <c r="T15" s="70" t="e">
        <f>COUNTIF(факт!#REF!,'факт по должностям'!$A15)</f>
        <v>#REF!</v>
      </c>
      <c r="U15" s="70" t="e">
        <f>COUNTIF(факт!#REF!,'факт по должностям'!$A15)</f>
        <v>#REF!</v>
      </c>
      <c r="V15" s="70" t="e">
        <f>COUNTIF(факт!#REF!,'факт по должностям'!$A15)</f>
        <v>#REF!</v>
      </c>
      <c r="W15" s="70" t="e">
        <f>COUNTIF(факт!#REF!,'факт по должностям'!$A15)</f>
        <v>#REF!</v>
      </c>
      <c r="X15" s="72" t="e">
        <f>COUNTIF(факт!#REF!,'факт по должностям'!$A15)</f>
        <v>#REF!</v>
      </c>
      <c r="Y15" s="95" t="e">
        <f t="shared" si="1"/>
        <v>#REF!</v>
      </c>
      <c r="Z15" s="9" t="e">
        <f>Y15=SUM(C15:X15)</f>
        <v>#REF!</v>
      </c>
    </row>
    <row r="16" spans="1:27" x14ac:dyDescent="0.2">
      <c r="A16" s="17" t="s">
        <v>156</v>
      </c>
      <c r="B16" s="121">
        <v>20758</v>
      </c>
      <c r="C16" s="111" t="e">
        <f>COUNTIF(факт!#REF!,'факт по должностям'!$A16)</f>
        <v>#REF!</v>
      </c>
      <c r="D16" s="70" t="e">
        <f>COUNTIF(факт!#REF!,'факт по должностям'!$A16)</f>
        <v>#REF!</v>
      </c>
      <c r="E16" s="70" t="e">
        <f>COUNTIF(факт!#REF!,'факт по должностям'!$A16)</f>
        <v>#REF!</v>
      </c>
      <c r="F16" s="70" t="e">
        <f>COUNTIF(факт!#REF!,'факт по должностям'!$A16)</f>
        <v>#REF!</v>
      </c>
      <c r="G16" s="70" t="e">
        <f>COUNTIF(факт!#REF!,'факт по должностям'!$A16)</f>
        <v>#REF!</v>
      </c>
      <c r="H16" s="71" t="e">
        <f>COUNTIF(факт!#REF!,'факт по должностям'!$A16)</f>
        <v>#REF!</v>
      </c>
      <c r="I16" s="70" t="e">
        <f>COUNTIF(факт!#REF!,'факт по должностям'!$A16)</f>
        <v>#REF!</v>
      </c>
      <c r="J16" s="70" t="e">
        <f>COUNTIF(факт!#REF!,'факт по должностям'!$A16)</f>
        <v>#REF!</v>
      </c>
      <c r="K16" s="70" t="e">
        <f>COUNTIF(факт!#REF!,'факт по должностям'!$A16)</f>
        <v>#REF!</v>
      </c>
      <c r="L16" s="70">
        <f>COUNTIF(факт!$E$2:$E$3,'факт по должностям'!$A16)</f>
        <v>0</v>
      </c>
      <c r="M16" s="70">
        <f>COUNTIF(факт!$E$5:$E$13,'факт по должностям'!$A16)</f>
        <v>0</v>
      </c>
      <c r="N16" s="70" t="e">
        <f>COUNTIF(факт!#REF!,'факт по должностям'!$A16)</f>
        <v>#REF!</v>
      </c>
      <c r="O16" s="70" t="e">
        <f>COUNTIF(факт!#REF!,'факт по должностям'!$A16)</f>
        <v>#REF!</v>
      </c>
      <c r="P16" s="70" t="e">
        <f>COUNTIF(факт!#REF!,'факт по должностям'!$A16)</f>
        <v>#REF!</v>
      </c>
      <c r="Q16" s="70" t="e">
        <f>COUNTIF(факт!#REF!,'факт по должностям'!$A16)</f>
        <v>#REF!</v>
      </c>
      <c r="R16" s="70" t="e">
        <f>COUNTIF(факт!#REF!,'факт по должностям'!$A16)</f>
        <v>#REF!</v>
      </c>
      <c r="S16" s="70" t="e">
        <f>COUNTIF(факт!#REF!,'факт по должностям'!$A16)</f>
        <v>#REF!</v>
      </c>
      <c r="T16" s="70" t="e">
        <f>COUNTIF(факт!#REF!,'факт по должностям'!$A16)</f>
        <v>#REF!</v>
      </c>
      <c r="U16" s="70" t="e">
        <f>COUNTIF(факт!#REF!,'факт по должностям'!$A16)</f>
        <v>#REF!</v>
      </c>
      <c r="V16" s="70" t="e">
        <f>COUNTIF(факт!#REF!,'факт по должностям'!$A16)</f>
        <v>#REF!</v>
      </c>
      <c r="W16" s="70" t="e">
        <f>COUNTIF(факт!#REF!,'факт по должностям'!$A16)</f>
        <v>#REF!</v>
      </c>
      <c r="X16" s="72" t="e">
        <f>COUNTIF(факт!#REF!,'факт по должностям'!$A16)</f>
        <v>#REF!</v>
      </c>
      <c r="Y16" s="95" t="e">
        <f t="shared" si="1"/>
        <v>#REF!</v>
      </c>
      <c r="Z16" s="9" t="e">
        <f>Y16=SUM(C16:X16)</f>
        <v>#REF!</v>
      </c>
    </row>
    <row r="17" spans="1:26" x14ac:dyDescent="0.2">
      <c r="A17" s="17" t="s">
        <v>127</v>
      </c>
      <c r="B17" s="121" t="s">
        <v>193</v>
      </c>
      <c r="C17" s="111" t="e">
        <f>COUNTIF(факт!#REF!,'факт по должностям'!$A17)</f>
        <v>#REF!</v>
      </c>
      <c r="D17" s="70" t="e">
        <f>COUNTIF(факт!#REF!,'факт по должностям'!$A17)</f>
        <v>#REF!</v>
      </c>
      <c r="E17" s="70" t="e">
        <f>COUNTIF(факт!#REF!,'факт по должностям'!$A17)</f>
        <v>#REF!</v>
      </c>
      <c r="F17" s="70" t="e">
        <f>COUNTIF(факт!#REF!,'факт по должностям'!$A17)</f>
        <v>#REF!</v>
      </c>
      <c r="G17" s="70" t="e">
        <f>COUNTIF(факт!#REF!,'факт по должностям'!$A17)</f>
        <v>#REF!</v>
      </c>
      <c r="H17" s="71" t="e">
        <f>COUNTIF(факт!#REF!,'факт по должностям'!$A17)</f>
        <v>#REF!</v>
      </c>
      <c r="I17" s="70" t="e">
        <f>COUNTIF(факт!#REF!,'факт по должностям'!$A17)</f>
        <v>#REF!</v>
      </c>
      <c r="J17" s="70" t="e">
        <f>COUNTIF(факт!#REF!,'факт по должностям'!$A17)</f>
        <v>#REF!</v>
      </c>
      <c r="K17" s="70" t="e">
        <f>COUNTIF(факт!#REF!,'факт по должностям'!$A17)</f>
        <v>#REF!</v>
      </c>
      <c r="L17" s="70">
        <f>COUNTIF(факт!$E$2:$E$3,'факт по должностям'!$A17)</f>
        <v>1</v>
      </c>
      <c r="M17" s="70">
        <f>COUNTIF(факт!$E$5:$E$13,'факт по должностям'!$A17)</f>
        <v>0</v>
      </c>
      <c r="N17" s="70" t="e">
        <f>COUNTIF(факт!#REF!,'факт по должностям'!$A17)</f>
        <v>#REF!</v>
      </c>
      <c r="O17" s="70" t="e">
        <f>COUNTIF(факт!#REF!,'факт по должностям'!$A17)</f>
        <v>#REF!</v>
      </c>
      <c r="P17" s="70" t="e">
        <f>COUNTIF(факт!#REF!,'факт по должностям'!$A17)</f>
        <v>#REF!</v>
      </c>
      <c r="Q17" s="70" t="e">
        <f>COUNTIF(факт!#REF!,'факт по должностям'!$A17)</f>
        <v>#REF!</v>
      </c>
      <c r="R17" s="70" t="e">
        <f>COUNTIF(факт!#REF!,'факт по должностям'!$A17)</f>
        <v>#REF!</v>
      </c>
      <c r="S17" s="70" t="e">
        <f>COUNTIF(факт!#REF!,'факт по должностям'!$A17)</f>
        <v>#REF!</v>
      </c>
      <c r="T17" s="70" t="e">
        <f>COUNTIF(факт!#REF!,'факт по должностям'!$A17)</f>
        <v>#REF!</v>
      </c>
      <c r="U17" s="70" t="e">
        <f>COUNTIF(факт!#REF!,'факт по должностям'!$A17)</f>
        <v>#REF!</v>
      </c>
      <c r="V17" s="70" t="e">
        <f>COUNTIF(факт!#REF!,'факт по должностям'!$A17)</f>
        <v>#REF!</v>
      </c>
      <c r="W17" s="70" t="e">
        <f>COUNTIF(факт!#REF!,'факт по должностям'!$A17)</f>
        <v>#REF!</v>
      </c>
      <c r="X17" s="72" t="e">
        <f>COUNTIF(факт!#REF!,'факт по должностям'!$A17)</f>
        <v>#REF!</v>
      </c>
      <c r="Y17" s="95" t="e">
        <f t="shared" si="1"/>
        <v>#REF!</v>
      </c>
      <c r="Z17" s="9" t="e">
        <f t="shared" si="3"/>
        <v>#REF!</v>
      </c>
    </row>
    <row r="18" spans="1:26" x14ac:dyDescent="0.2">
      <c r="A18" s="17" t="s">
        <v>17</v>
      </c>
      <c r="B18" s="121">
        <v>20626</v>
      </c>
      <c r="C18" s="111" t="e">
        <f>COUNTIF(факт!#REF!,'факт по должностям'!$A18)</f>
        <v>#REF!</v>
      </c>
      <c r="D18" s="70" t="e">
        <f>COUNTIF(факт!#REF!,'факт по должностям'!$A18)</f>
        <v>#REF!</v>
      </c>
      <c r="E18" s="70" t="e">
        <f>COUNTIF(факт!#REF!,'факт по должностям'!$A18)</f>
        <v>#REF!</v>
      </c>
      <c r="F18" s="70" t="e">
        <f>COUNTIF(факт!#REF!,'факт по должностям'!$A18)</f>
        <v>#REF!</v>
      </c>
      <c r="G18" s="70" t="e">
        <f>COUNTIF(факт!#REF!,'факт по должностям'!$A18)</f>
        <v>#REF!</v>
      </c>
      <c r="H18" s="71" t="e">
        <f>COUNTIF(факт!#REF!,'факт по должностям'!$A18)</f>
        <v>#REF!</v>
      </c>
      <c r="I18" s="70" t="e">
        <f>COUNTIF(факт!#REF!,'факт по должностям'!$A18)</f>
        <v>#REF!</v>
      </c>
      <c r="J18" s="70" t="e">
        <f>COUNTIF(факт!#REF!,'факт по должностям'!$A18)</f>
        <v>#REF!</v>
      </c>
      <c r="K18" s="70" t="e">
        <f>COUNTIF(факт!#REF!,'факт по должностям'!$A18)</f>
        <v>#REF!</v>
      </c>
      <c r="L18" s="70">
        <f>COUNTIF(факт!$E$2:$E$3,'факт по должностям'!$A18)</f>
        <v>1</v>
      </c>
      <c r="M18" s="70">
        <f>COUNTIF(факт!$E$5:$E$13,'факт по должностям'!$A18)</f>
        <v>0</v>
      </c>
      <c r="N18" s="70" t="e">
        <f>COUNTIF(факт!#REF!,'факт по должностям'!$A18)</f>
        <v>#REF!</v>
      </c>
      <c r="O18" s="70" t="e">
        <f>COUNTIF(факт!#REF!,'факт по должностям'!$A18)</f>
        <v>#REF!</v>
      </c>
      <c r="P18" s="70" t="e">
        <f>COUNTIF(факт!#REF!,'факт по должностям'!$A18)</f>
        <v>#REF!</v>
      </c>
      <c r="Q18" s="70" t="e">
        <f>COUNTIF(факт!#REF!,'факт по должностям'!$A18)</f>
        <v>#REF!</v>
      </c>
      <c r="R18" s="70" t="e">
        <f>COUNTIF(факт!#REF!,'факт по должностям'!$A18)</f>
        <v>#REF!</v>
      </c>
      <c r="S18" s="70" t="e">
        <f>COUNTIF(факт!#REF!,'факт по должностям'!$A18)</f>
        <v>#REF!</v>
      </c>
      <c r="T18" s="70" t="e">
        <f>COUNTIF(факт!#REF!,'факт по должностям'!$A18)</f>
        <v>#REF!</v>
      </c>
      <c r="U18" s="70" t="e">
        <f>COUNTIF(факт!#REF!,'факт по должностям'!$A18)</f>
        <v>#REF!</v>
      </c>
      <c r="V18" s="70" t="e">
        <f>COUNTIF(факт!#REF!,'факт по должностям'!$A18)</f>
        <v>#REF!</v>
      </c>
      <c r="W18" s="70" t="e">
        <f>COUNTIF(факт!#REF!,'факт по должностям'!$A18)</f>
        <v>#REF!</v>
      </c>
      <c r="X18" s="72" t="e">
        <f>COUNTIF(факт!#REF!,'факт по должностям'!$A18)</f>
        <v>#REF!</v>
      </c>
      <c r="Y18" s="95" t="e">
        <f t="shared" si="1"/>
        <v>#REF!</v>
      </c>
      <c r="Z18" s="9" t="e">
        <f t="shared" si="3"/>
        <v>#REF!</v>
      </c>
    </row>
    <row r="19" spans="1:26" ht="25.5" x14ac:dyDescent="0.2">
      <c r="A19" s="10" t="s">
        <v>47</v>
      </c>
      <c r="B19" s="121">
        <v>22038</v>
      </c>
      <c r="C19" s="111" t="e">
        <f>COUNTIF(факт!#REF!,'факт по должностям'!$A19)</f>
        <v>#REF!</v>
      </c>
      <c r="D19" s="70" t="e">
        <f>COUNTIF(факт!#REF!,'факт по должностям'!$A19)</f>
        <v>#REF!</v>
      </c>
      <c r="E19" s="70" t="e">
        <f>COUNTIF(факт!#REF!,'факт по должностям'!$A19)</f>
        <v>#REF!</v>
      </c>
      <c r="F19" s="70" t="e">
        <f>COUNTIF(факт!#REF!,'факт по должностям'!$A19)</f>
        <v>#REF!</v>
      </c>
      <c r="G19" s="70" t="e">
        <f>COUNTIF(факт!#REF!,'факт по должностям'!$A19)</f>
        <v>#REF!</v>
      </c>
      <c r="H19" s="71" t="e">
        <f>COUNTIF(факт!#REF!,'факт по должностям'!$A19)</f>
        <v>#REF!</v>
      </c>
      <c r="I19" s="70" t="e">
        <f>COUNTIF(факт!#REF!,'факт по должностям'!$A19)</f>
        <v>#REF!</v>
      </c>
      <c r="J19" s="70" t="e">
        <f>COUNTIF(факт!#REF!,'факт по должностям'!$A19)</f>
        <v>#REF!</v>
      </c>
      <c r="K19" s="70" t="e">
        <f>COUNTIF(факт!#REF!,'факт по должностям'!$A19)</f>
        <v>#REF!</v>
      </c>
      <c r="L19" s="70">
        <f>COUNTIF(факт!$E$2:$E$3,'факт по должностям'!$A19)</f>
        <v>0</v>
      </c>
      <c r="M19" s="70">
        <f>COUNTIF(факт!$E$5:$E$13,'факт по должностям'!$A19)</f>
        <v>0</v>
      </c>
      <c r="N19" s="70" t="e">
        <f>COUNTIF(факт!#REF!,'факт по должностям'!$A19)</f>
        <v>#REF!</v>
      </c>
      <c r="O19" s="70" t="e">
        <f>COUNTIF(факт!#REF!,'факт по должностям'!$A19)</f>
        <v>#REF!</v>
      </c>
      <c r="P19" s="70" t="e">
        <f>COUNTIF(факт!#REF!,'факт по должностям'!$A19)</f>
        <v>#REF!</v>
      </c>
      <c r="Q19" s="70" t="e">
        <f>COUNTIF(факт!#REF!,'факт по должностям'!$A19)</f>
        <v>#REF!</v>
      </c>
      <c r="R19" s="70" t="e">
        <f>COUNTIF(факт!#REF!,'факт по должностям'!$A19)</f>
        <v>#REF!</v>
      </c>
      <c r="S19" s="70" t="e">
        <f>COUNTIF(факт!#REF!,'факт по должностям'!$A19)</f>
        <v>#REF!</v>
      </c>
      <c r="T19" s="70" t="e">
        <f>COUNTIF(факт!#REF!,'факт по должностям'!$A19)</f>
        <v>#REF!</v>
      </c>
      <c r="U19" s="70" t="e">
        <f>COUNTIF(факт!#REF!,'факт по должностям'!$A19)</f>
        <v>#REF!</v>
      </c>
      <c r="V19" s="70" t="e">
        <f>COUNTIF(факт!#REF!,'факт по должностям'!$A19)</f>
        <v>#REF!</v>
      </c>
      <c r="W19" s="70" t="e">
        <f>COUNTIF(факт!#REF!,'факт по должностям'!$A19)</f>
        <v>#REF!</v>
      </c>
      <c r="X19" s="72" t="e">
        <f>COUNTIF(факт!#REF!,'факт по должностям'!$A19)</f>
        <v>#REF!</v>
      </c>
      <c r="Y19" s="95" t="e">
        <f t="shared" si="1"/>
        <v>#REF!</v>
      </c>
      <c r="Z19" s="9" t="e">
        <f t="shared" si="3"/>
        <v>#REF!</v>
      </c>
    </row>
    <row r="20" spans="1:26" ht="25.5" x14ac:dyDescent="0.2">
      <c r="A20" s="17" t="s">
        <v>129</v>
      </c>
      <c r="B20" s="121">
        <v>22038</v>
      </c>
      <c r="C20" s="112" t="e">
        <f>COUNTIF(факт!#REF!,'факт по должностям'!$A20)</f>
        <v>#REF!</v>
      </c>
      <c r="D20" s="70" t="e">
        <f>COUNTIF(факт!#REF!,'факт по должностям'!$A20)</f>
        <v>#REF!</v>
      </c>
      <c r="E20" s="70" t="e">
        <f>COUNTIF(факт!#REF!,'факт по должностям'!$A20)</f>
        <v>#REF!</v>
      </c>
      <c r="F20" s="70" t="e">
        <f>COUNTIF(факт!#REF!,'факт по должностям'!$A20)</f>
        <v>#REF!</v>
      </c>
      <c r="G20" s="70" t="e">
        <f>COUNTIF(факт!#REF!,'факт по должностям'!$A20)</f>
        <v>#REF!</v>
      </c>
      <c r="H20" s="71" t="e">
        <f>COUNTIF(факт!#REF!,'факт по должностям'!$A20)</f>
        <v>#REF!</v>
      </c>
      <c r="I20" s="70" t="e">
        <f>COUNTIF(факт!#REF!,'факт по должностям'!$A20)</f>
        <v>#REF!</v>
      </c>
      <c r="J20" s="70" t="e">
        <f>COUNTIF(факт!#REF!,'факт по должностям'!$A20)</f>
        <v>#REF!</v>
      </c>
      <c r="K20" s="70" t="e">
        <f>COUNTIF(факт!#REF!,'факт по должностям'!$A20)</f>
        <v>#REF!</v>
      </c>
      <c r="L20" s="70">
        <f>COUNTIF(факт!$E$2:$E$3,'факт по должностям'!$A20)</f>
        <v>0</v>
      </c>
      <c r="M20" s="70">
        <f>COUNTIF(факт!$E$5:$E$13,'факт по должностям'!$A20)</f>
        <v>0</v>
      </c>
      <c r="N20" s="70" t="e">
        <f>COUNTIF(факт!#REF!,'факт по должностям'!$A20)</f>
        <v>#REF!</v>
      </c>
      <c r="O20" s="70" t="e">
        <f>COUNTIF(факт!#REF!,'факт по должностям'!$A20)</f>
        <v>#REF!</v>
      </c>
      <c r="P20" s="70" t="e">
        <f>COUNTIF(факт!#REF!,'факт по должностям'!$A20)</f>
        <v>#REF!</v>
      </c>
      <c r="Q20" s="70" t="e">
        <f>COUNTIF(факт!#REF!,'факт по должностям'!$A20)</f>
        <v>#REF!</v>
      </c>
      <c r="R20" s="70" t="e">
        <f>COUNTIF(факт!#REF!,'факт по должностям'!$A20)</f>
        <v>#REF!</v>
      </c>
      <c r="S20" s="70" t="e">
        <f>COUNTIF(факт!#REF!,'факт по должностям'!$A20)</f>
        <v>#REF!</v>
      </c>
      <c r="T20" s="70" t="e">
        <f>COUNTIF(факт!#REF!,'факт по должностям'!$A20)</f>
        <v>#REF!</v>
      </c>
      <c r="U20" s="70" t="e">
        <f>COUNTIF(факт!#REF!,'факт по должностям'!$A20)</f>
        <v>#REF!</v>
      </c>
      <c r="V20" s="70" t="e">
        <f>COUNTIF(факт!#REF!,'факт по должностям'!$A20)</f>
        <v>#REF!</v>
      </c>
      <c r="W20" s="70" t="e">
        <f>COUNTIF(факт!#REF!,'факт по должностям'!$A20)</f>
        <v>#REF!</v>
      </c>
      <c r="X20" s="72" t="e">
        <f>COUNTIF(факт!#REF!,'факт по должностям'!$A20)</f>
        <v>#REF!</v>
      </c>
      <c r="Y20" s="95" t="e">
        <f t="shared" si="1"/>
        <v>#REF!</v>
      </c>
      <c r="Z20" s="9" t="e">
        <f t="shared" si="3"/>
        <v>#REF!</v>
      </c>
    </row>
    <row r="21" spans="1:26" ht="25.5" x14ac:dyDescent="0.2">
      <c r="A21" s="17" t="s">
        <v>131</v>
      </c>
      <c r="B21" s="121">
        <v>22038</v>
      </c>
      <c r="C21" s="112" t="e">
        <f>COUNTIF(факт!#REF!,'факт по должностям'!$A21)</f>
        <v>#REF!</v>
      </c>
      <c r="D21" s="70" t="e">
        <f>COUNTIF(факт!#REF!,'факт по должностям'!$A21)</f>
        <v>#REF!</v>
      </c>
      <c r="E21" s="70" t="e">
        <f>COUNTIF(факт!#REF!,'факт по должностям'!$A21)</f>
        <v>#REF!</v>
      </c>
      <c r="F21" s="70" t="e">
        <f>COUNTIF(факт!#REF!,'факт по должностям'!$A21)</f>
        <v>#REF!</v>
      </c>
      <c r="G21" s="70" t="e">
        <f>COUNTIF(факт!#REF!,'факт по должностям'!$A21)</f>
        <v>#REF!</v>
      </c>
      <c r="H21" s="71" t="e">
        <f>COUNTIF(факт!#REF!,'факт по должностям'!$A21)</f>
        <v>#REF!</v>
      </c>
      <c r="I21" s="70" t="e">
        <f>COUNTIF(факт!#REF!,'факт по должностям'!$A21)</f>
        <v>#REF!</v>
      </c>
      <c r="J21" s="70" t="e">
        <f>COUNTIF(факт!#REF!,'факт по должностям'!$A21)</f>
        <v>#REF!</v>
      </c>
      <c r="K21" s="70" t="e">
        <f>COUNTIF(факт!#REF!,'факт по должностям'!$A21)</f>
        <v>#REF!</v>
      </c>
      <c r="L21" s="70">
        <f>COUNTIF(факт!$E$2:$E$3,'факт по должностям'!$A21)</f>
        <v>0</v>
      </c>
      <c r="M21" s="70">
        <f>COUNTIF(факт!$E$5:$E$13,'факт по должностям'!$A21)</f>
        <v>0</v>
      </c>
      <c r="N21" s="70" t="e">
        <f>COUNTIF(факт!#REF!,'факт по должностям'!$A21)</f>
        <v>#REF!</v>
      </c>
      <c r="O21" s="70" t="e">
        <f>COUNTIF(факт!#REF!,'факт по должностям'!$A21)</f>
        <v>#REF!</v>
      </c>
      <c r="P21" s="70" t="e">
        <f>COUNTIF(факт!#REF!,'факт по должностям'!$A21)</f>
        <v>#REF!</v>
      </c>
      <c r="Q21" s="70" t="e">
        <f>COUNTIF(факт!#REF!,'факт по должностям'!$A21)</f>
        <v>#REF!</v>
      </c>
      <c r="R21" s="70" t="e">
        <f>COUNTIF(факт!#REF!,'факт по должностям'!$A21)</f>
        <v>#REF!</v>
      </c>
      <c r="S21" s="70" t="e">
        <f>COUNTIF(факт!#REF!,'факт по должностям'!$A21)</f>
        <v>#REF!</v>
      </c>
      <c r="T21" s="70" t="e">
        <f>COUNTIF(факт!#REF!,'факт по должностям'!$A21)</f>
        <v>#REF!</v>
      </c>
      <c r="U21" s="70" t="e">
        <f>COUNTIF(факт!#REF!,'факт по должностям'!$A21)</f>
        <v>#REF!</v>
      </c>
      <c r="V21" s="70" t="e">
        <f>COUNTIF(факт!#REF!,'факт по должностям'!$A21)</f>
        <v>#REF!</v>
      </c>
      <c r="W21" s="70" t="e">
        <f>COUNTIF(факт!#REF!,'факт по должностям'!$A21)</f>
        <v>#REF!</v>
      </c>
      <c r="X21" s="72" t="e">
        <f>COUNTIF(факт!#REF!,'факт по должностям'!$A21)</f>
        <v>#REF!</v>
      </c>
      <c r="Y21" s="95" t="e">
        <f t="shared" si="1"/>
        <v>#REF!</v>
      </c>
      <c r="Z21" s="9" t="e">
        <f t="shared" ref="Z21:Z26" si="4">Y21=SUM(C21:X21)</f>
        <v>#REF!</v>
      </c>
    </row>
    <row r="22" spans="1:26" ht="25.5" x14ac:dyDescent="0.2">
      <c r="A22" s="10" t="s">
        <v>130</v>
      </c>
      <c r="B22" s="121">
        <v>22038</v>
      </c>
      <c r="C22" s="112" t="e">
        <f>COUNTIF(факт!#REF!,'факт по должностям'!$A22)</f>
        <v>#REF!</v>
      </c>
      <c r="D22" s="70" t="e">
        <f>COUNTIF(факт!#REF!,'факт по должностям'!$A22)</f>
        <v>#REF!</v>
      </c>
      <c r="E22" s="70" t="e">
        <f>COUNTIF(факт!#REF!,'факт по должностям'!$A22)</f>
        <v>#REF!</v>
      </c>
      <c r="F22" s="70" t="e">
        <f>COUNTIF(факт!#REF!,'факт по должностям'!$A22)</f>
        <v>#REF!</v>
      </c>
      <c r="G22" s="70" t="e">
        <f>COUNTIF(факт!#REF!,'факт по должностям'!$A22)</f>
        <v>#REF!</v>
      </c>
      <c r="H22" s="71" t="e">
        <f>COUNTIF(факт!#REF!,'факт по должностям'!$A22)</f>
        <v>#REF!</v>
      </c>
      <c r="I22" s="70" t="e">
        <f>COUNTIF(факт!#REF!,'факт по должностям'!$A22)</f>
        <v>#REF!</v>
      </c>
      <c r="J22" s="70" t="e">
        <f>COUNTIF(факт!#REF!,'факт по должностям'!$A22)</f>
        <v>#REF!</v>
      </c>
      <c r="K22" s="70" t="e">
        <f>COUNTIF(факт!#REF!,'факт по должностям'!$A22)</f>
        <v>#REF!</v>
      </c>
      <c r="L22" s="70">
        <f>COUNTIF(факт!$E$2:$E$3,'факт по должностям'!$A22)</f>
        <v>0</v>
      </c>
      <c r="M22" s="70">
        <f>COUNTIF(факт!$E$5:$E$13,'факт по должностям'!$A22)</f>
        <v>0</v>
      </c>
      <c r="N22" s="70" t="e">
        <f>COUNTIF(факт!#REF!,'факт по должностям'!$A22)</f>
        <v>#REF!</v>
      </c>
      <c r="O22" s="70" t="e">
        <f>COUNTIF(факт!#REF!,'факт по должностям'!$A22)</f>
        <v>#REF!</v>
      </c>
      <c r="P22" s="70" t="e">
        <f>COUNTIF(факт!#REF!,'факт по должностям'!$A22)</f>
        <v>#REF!</v>
      </c>
      <c r="Q22" s="70" t="e">
        <f>COUNTIF(факт!#REF!,'факт по должностям'!$A22)</f>
        <v>#REF!</v>
      </c>
      <c r="R22" s="70" t="e">
        <f>COUNTIF(факт!#REF!,'факт по должностям'!$A22)</f>
        <v>#REF!</v>
      </c>
      <c r="S22" s="70" t="e">
        <f>COUNTIF(факт!#REF!,'факт по должностям'!$A22)</f>
        <v>#REF!</v>
      </c>
      <c r="T22" s="70" t="e">
        <f>COUNTIF(факт!#REF!,'факт по должностям'!$A22)</f>
        <v>#REF!</v>
      </c>
      <c r="U22" s="70" t="e">
        <f>COUNTIF(факт!#REF!,'факт по должностям'!$A22)</f>
        <v>#REF!</v>
      </c>
      <c r="V22" s="70" t="e">
        <f>COUNTIF(факт!#REF!,'факт по должностям'!$A22)</f>
        <v>#REF!</v>
      </c>
      <c r="W22" s="70" t="e">
        <f>COUNTIF(факт!#REF!,'факт по должностям'!$A22)</f>
        <v>#REF!</v>
      </c>
      <c r="X22" s="72" t="e">
        <f>COUNTIF(факт!#REF!,'факт по должностям'!$A22)</f>
        <v>#REF!</v>
      </c>
      <c r="Y22" s="95" t="e">
        <f t="shared" si="1"/>
        <v>#REF!</v>
      </c>
      <c r="Z22" s="9" t="e">
        <f t="shared" si="4"/>
        <v>#REF!</v>
      </c>
    </row>
    <row r="23" spans="1:26" ht="17.25" customHeight="1" x14ac:dyDescent="0.2">
      <c r="A23" s="17" t="s">
        <v>172</v>
      </c>
      <c r="B23" s="121">
        <v>22038</v>
      </c>
      <c r="C23" s="112" t="e">
        <f>COUNTIF(факт!#REF!,'факт по должностям'!$A23)</f>
        <v>#REF!</v>
      </c>
      <c r="D23" s="70" t="e">
        <f>COUNTIF(факт!#REF!,'факт по должностям'!$A23)</f>
        <v>#REF!</v>
      </c>
      <c r="E23" s="70" t="e">
        <f>COUNTIF(факт!#REF!,'факт по должностям'!$A23)</f>
        <v>#REF!</v>
      </c>
      <c r="F23" s="70" t="e">
        <f>COUNTIF(факт!#REF!,'факт по должностям'!$A23)</f>
        <v>#REF!</v>
      </c>
      <c r="G23" s="70" t="e">
        <f>COUNTIF(факт!#REF!,'факт по должностям'!$A23)</f>
        <v>#REF!</v>
      </c>
      <c r="H23" s="71" t="e">
        <f>COUNTIF(факт!#REF!,'факт по должностям'!$A23)</f>
        <v>#REF!</v>
      </c>
      <c r="I23" s="70" t="e">
        <f>COUNTIF(факт!#REF!,'факт по должностям'!$A23)</f>
        <v>#REF!</v>
      </c>
      <c r="J23" s="70" t="e">
        <f>COUNTIF(факт!#REF!,'факт по должностям'!$A23)</f>
        <v>#REF!</v>
      </c>
      <c r="K23" s="70" t="e">
        <f>COUNTIF(факт!#REF!,'факт по должностям'!$A23)</f>
        <v>#REF!</v>
      </c>
      <c r="L23" s="70">
        <f>COUNTIF(факт!$E$2:$E$3,'факт по должностям'!$A23)</f>
        <v>0</v>
      </c>
      <c r="M23" s="70">
        <f>COUNTIF(факт!$E$5:$E$13,'факт по должностям'!$A23)</f>
        <v>0</v>
      </c>
      <c r="N23" s="70" t="e">
        <f>COUNTIF(факт!#REF!,'факт по должностям'!$A23)</f>
        <v>#REF!</v>
      </c>
      <c r="O23" s="70" t="e">
        <f>COUNTIF(факт!#REF!,'факт по должностям'!$A23)</f>
        <v>#REF!</v>
      </c>
      <c r="P23" s="70" t="e">
        <f>COUNTIF(факт!#REF!,'факт по должностям'!$A23)</f>
        <v>#REF!</v>
      </c>
      <c r="Q23" s="70" t="e">
        <f>COUNTIF(факт!#REF!,'факт по должностям'!$A23)</f>
        <v>#REF!</v>
      </c>
      <c r="R23" s="70" t="e">
        <f>COUNTIF(факт!#REF!,'факт по должностям'!$A23)</f>
        <v>#REF!</v>
      </c>
      <c r="S23" s="70" t="e">
        <f>COUNTIF(факт!#REF!,'факт по должностям'!$A23)</f>
        <v>#REF!</v>
      </c>
      <c r="T23" s="70" t="e">
        <f>COUNTIF(факт!#REF!,'факт по должностям'!$A23)</f>
        <v>#REF!</v>
      </c>
      <c r="U23" s="70" t="e">
        <f>COUNTIF(факт!#REF!,'факт по должностям'!$A23)</f>
        <v>#REF!</v>
      </c>
      <c r="V23" s="70" t="e">
        <f>COUNTIF(факт!#REF!,'факт по должностям'!$A23)</f>
        <v>#REF!</v>
      </c>
      <c r="W23" s="70" t="e">
        <f>COUNTIF(факт!#REF!,'факт по должностям'!$A23)</f>
        <v>#REF!</v>
      </c>
      <c r="X23" s="72" t="e">
        <f>COUNTIF(факт!#REF!,'факт по должностям'!$A23)</f>
        <v>#REF!</v>
      </c>
      <c r="Y23" s="95" t="e">
        <f t="shared" si="1"/>
        <v>#REF!</v>
      </c>
      <c r="Z23" s="9" t="e">
        <f t="shared" si="4"/>
        <v>#REF!</v>
      </c>
    </row>
    <row r="24" spans="1:26" ht="27.75" customHeight="1" x14ac:dyDescent="0.2">
      <c r="A24" s="17" t="s">
        <v>174</v>
      </c>
      <c r="B24" s="121">
        <v>22038</v>
      </c>
      <c r="C24" s="112" t="e">
        <f>COUNTIF(факт!#REF!,'факт по должностям'!$A24)</f>
        <v>#REF!</v>
      </c>
      <c r="D24" s="70" t="e">
        <f>COUNTIF(факт!#REF!,'факт по должностям'!$A24)</f>
        <v>#REF!</v>
      </c>
      <c r="E24" s="70" t="e">
        <f>COUNTIF(факт!#REF!,'факт по должностям'!$A24)</f>
        <v>#REF!</v>
      </c>
      <c r="F24" s="70" t="e">
        <f>COUNTIF(факт!#REF!,'факт по должностям'!$A24)</f>
        <v>#REF!</v>
      </c>
      <c r="G24" s="70" t="e">
        <f>COUNTIF(факт!#REF!,'факт по должностям'!$A24)</f>
        <v>#REF!</v>
      </c>
      <c r="H24" s="71" t="e">
        <f>COUNTIF(факт!#REF!,'факт по должностям'!$A24)</f>
        <v>#REF!</v>
      </c>
      <c r="I24" s="70" t="e">
        <f>COUNTIF(факт!#REF!,'факт по должностям'!$A24)</f>
        <v>#REF!</v>
      </c>
      <c r="J24" s="70" t="e">
        <f>COUNTIF(факт!#REF!,'факт по должностям'!$A24)</f>
        <v>#REF!</v>
      </c>
      <c r="K24" s="70" t="e">
        <f>COUNTIF(факт!#REF!,'факт по должностям'!$A24)</f>
        <v>#REF!</v>
      </c>
      <c r="L24" s="70">
        <f>COUNTIF(факт!$E$2:$E$3,'факт по должностям'!$A24)</f>
        <v>0</v>
      </c>
      <c r="M24" s="70">
        <f>COUNTIF(факт!$E$5:$E$13,'факт по должностям'!$A24)</f>
        <v>0</v>
      </c>
      <c r="N24" s="70" t="e">
        <f>COUNTIF(факт!#REF!,'факт по должностям'!$A24)</f>
        <v>#REF!</v>
      </c>
      <c r="O24" s="70" t="e">
        <f>COUNTIF(факт!#REF!,'факт по должностям'!$A24)</f>
        <v>#REF!</v>
      </c>
      <c r="P24" s="70" t="e">
        <f>COUNTIF(факт!#REF!,'факт по должностям'!$A24)</f>
        <v>#REF!</v>
      </c>
      <c r="Q24" s="70" t="e">
        <f>COUNTIF(факт!#REF!,'факт по должностям'!$A24)</f>
        <v>#REF!</v>
      </c>
      <c r="R24" s="70" t="e">
        <f>COUNTIF(факт!#REF!,'факт по должностям'!$A24)</f>
        <v>#REF!</v>
      </c>
      <c r="S24" s="70" t="e">
        <f>COUNTIF(факт!#REF!,'факт по должностям'!$A24)</f>
        <v>#REF!</v>
      </c>
      <c r="T24" s="70" t="e">
        <f>COUNTIF(факт!#REF!,'факт по должностям'!$A24)</f>
        <v>#REF!</v>
      </c>
      <c r="U24" s="70" t="e">
        <f>COUNTIF(факт!#REF!,'факт по должностям'!$A24)</f>
        <v>#REF!</v>
      </c>
      <c r="V24" s="70" t="e">
        <f>COUNTIF(факт!#REF!,'факт по должностям'!$A24)</f>
        <v>#REF!</v>
      </c>
      <c r="W24" s="70" t="e">
        <f>COUNTIF(факт!#REF!,'факт по должностям'!$A24)</f>
        <v>#REF!</v>
      </c>
      <c r="X24" s="72" t="e">
        <f>COUNTIF(факт!#REF!,'факт по должностям'!$A24)</f>
        <v>#REF!</v>
      </c>
      <c r="Y24" s="95" t="e">
        <f t="shared" si="1"/>
        <v>#REF!</v>
      </c>
      <c r="Z24" s="9" t="e">
        <f t="shared" si="4"/>
        <v>#REF!</v>
      </c>
    </row>
    <row r="25" spans="1:26" ht="17.25" customHeight="1" x14ac:dyDescent="0.2">
      <c r="A25" s="17" t="s">
        <v>175</v>
      </c>
      <c r="B25" s="121">
        <v>22104</v>
      </c>
      <c r="C25" s="112" t="e">
        <f>COUNTIF(факт!#REF!,'факт по должностям'!$A25)</f>
        <v>#REF!</v>
      </c>
      <c r="D25" s="70" t="e">
        <f>COUNTIF(факт!#REF!,'факт по должностям'!$A25)</f>
        <v>#REF!</v>
      </c>
      <c r="E25" s="70" t="e">
        <f>COUNTIF(факт!#REF!,'факт по должностям'!$A25)</f>
        <v>#REF!</v>
      </c>
      <c r="F25" s="70" t="e">
        <f>COUNTIF(факт!#REF!,'факт по должностям'!$A25)</f>
        <v>#REF!</v>
      </c>
      <c r="G25" s="70" t="e">
        <f>COUNTIF(факт!#REF!,'факт по должностям'!$A25)</f>
        <v>#REF!</v>
      </c>
      <c r="H25" s="71" t="e">
        <f>COUNTIF(факт!#REF!,'факт по должностям'!$A25)</f>
        <v>#REF!</v>
      </c>
      <c r="I25" s="70" t="e">
        <f>COUNTIF(факт!#REF!,'факт по должностям'!$A25)</f>
        <v>#REF!</v>
      </c>
      <c r="J25" s="70" t="e">
        <f>COUNTIF(факт!#REF!,'факт по должностям'!$A25)</f>
        <v>#REF!</v>
      </c>
      <c r="K25" s="70" t="e">
        <f>COUNTIF(факт!#REF!,'факт по должностям'!$A25)</f>
        <v>#REF!</v>
      </c>
      <c r="L25" s="70">
        <f>COUNTIF(факт!$E$2:$E$3,'факт по должностям'!$A25)</f>
        <v>0</v>
      </c>
      <c r="M25" s="70">
        <f>COUNTIF(факт!$E$5:$E$13,'факт по должностям'!$A25)</f>
        <v>0</v>
      </c>
      <c r="N25" s="70" t="e">
        <f>COUNTIF(факт!#REF!,'факт по должностям'!$A25)</f>
        <v>#REF!</v>
      </c>
      <c r="O25" s="70" t="e">
        <f>COUNTIF(факт!#REF!,'факт по должностям'!$A25)</f>
        <v>#REF!</v>
      </c>
      <c r="P25" s="70" t="e">
        <f>COUNTIF(факт!#REF!,'факт по должностям'!$A25)</f>
        <v>#REF!</v>
      </c>
      <c r="Q25" s="70" t="e">
        <f>COUNTIF(факт!#REF!,'факт по должностям'!$A25)</f>
        <v>#REF!</v>
      </c>
      <c r="R25" s="70" t="e">
        <f>COUNTIF(факт!#REF!,'факт по должностям'!$A25)</f>
        <v>#REF!</v>
      </c>
      <c r="S25" s="70" t="e">
        <f>COUNTIF(факт!#REF!,'факт по должностям'!$A25)</f>
        <v>#REF!</v>
      </c>
      <c r="T25" s="70" t="e">
        <f>COUNTIF(факт!#REF!,'факт по должностям'!$A25)</f>
        <v>#REF!</v>
      </c>
      <c r="U25" s="70" t="e">
        <f>COUNTIF(факт!#REF!,'факт по должностям'!$A25)</f>
        <v>#REF!</v>
      </c>
      <c r="V25" s="70" t="e">
        <f>COUNTIF(факт!#REF!,'факт по должностям'!$A25)</f>
        <v>#REF!</v>
      </c>
      <c r="W25" s="70" t="e">
        <f>COUNTIF(факт!#REF!,'факт по должностям'!$A25)</f>
        <v>#REF!</v>
      </c>
      <c r="X25" s="72" t="e">
        <f>COUNTIF(факт!#REF!,'факт по должностям'!$A25)</f>
        <v>#REF!</v>
      </c>
      <c r="Y25" s="95" t="e">
        <f t="shared" si="1"/>
        <v>#REF!</v>
      </c>
      <c r="Z25" s="9" t="e">
        <f t="shared" si="4"/>
        <v>#REF!</v>
      </c>
    </row>
    <row r="26" spans="1:26" x14ac:dyDescent="0.2">
      <c r="A26" s="10" t="s">
        <v>92</v>
      </c>
      <c r="B26" s="121">
        <v>25114</v>
      </c>
      <c r="C26" s="112" t="e">
        <f>COUNTIF(факт!#REF!,'факт по должностям'!$A26)</f>
        <v>#REF!</v>
      </c>
      <c r="D26" s="70" t="e">
        <f>COUNTIF(факт!#REF!,'факт по должностям'!$A26)</f>
        <v>#REF!</v>
      </c>
      <c r="E26" s="70" t="e">
        <f>COUNTIF(факт!#REF!,'факт по должностям'!$A26)</f>
        <v>#REF!</v>
      </c>
      <c r="F26" s="70" t="e">
        <f>COUNTIF(факт!#REF!,'факт по должностям'!$A26)</f>
        <v>#REF!</v>
      </c>
      <c r="G26" s="70" t="e">
        <f>COUNTIF(факт!#REF!,'факт по должностям'!$A26)</f>
        <v>#REF!</v>
      </c>
      <c r="H26" s="71" t="e">
        <f>COUNTIF(факт!#REF!,'факт по должностям'!$A26)</f>
        <v>#REF!</v>
      </c>
      <c r="I26" s="70" t="e">
        <f>COUNTIF(факт!#REF!,'факт по должностям'!$A26)</f>
        <v>#REF!</v>
      </c>
      <c r="J26" s="70" t="e">
        <f>COUNTIF(факт!#REF!,'факт по должностям'!$A26)</f>
        <v>#REF!</v>
      </c>
      <c r="K26" s="70" t="e">
        <f>COUNTIF(факт!#REF!,'факт по должностям'!$A26)</f>
        <v>#REF!</v>
      </c>
      <c r="L26" s="70">
        <f>COUNTIF(факт!$E$2:$E$3,'факт по должностям'!$A26)</f>
        <v>0</v>
      </c>
      <c r="M26" s="70">
        <f>COUNTIF(факт!$E$5:$E$13,'факт по должностям'!$A26)</f>
        <v>0</v>
      </c>
      <c r="N26" s="70" t="e">
        <f>COUNTIF(факт!#REF!,'факт по должностям'!$A26)</f>
        <v>#REF!</v>
      </c>
      <c r="O26" s="70" t="e">
        <f>COUNTIF(факт!#REF!,'факт по должностям'!$A26)</f>
        <v>#REF!</v>
      </c>
      <c r="P26" s="70" t="e">
        <f>COUNTIF(факт!#REF!,'факт по должностям'!$A26)</f>
        <v>#REF!</v>
      </c>
      <c r="Q26" s="70" t="e">
        <f>COUNTIF(факт!#REF!,'факт по должностям'!$A26)</f>
        <v>#REF!</v>
      </c>
      <c r="R26" s="70" t="e">
        <f>COUNTIF(факт!#REF!,'факт по должностям'!$A26)</f>
        <v>#REF!</v>
      </c>
      <c r="S26" s="70" t="e">
        <f>COUNTIF(факт!#REF!,'факт по должностям'!$A26)</f>
        <v>#REF!</v>
      </c>
      <c r="T26" s="70" t="e">
        <f>COUNTIF(факт!#REF!,'факт по должностям'!$A26)</f>
        <v>#REF!</v>
      </c>
      <c r="U26" s="70" t="e">
        <f>COUNTIF(факт!#REF!,'факт по должностям'!$A26)</f>
        <v>#REF!</v>
      </c>
      <c r="V26" s="70" t="e">
        <f>COUNTIF(факт!#REF!,'факт по должностям'!$A26)</f>
        <v>#REF!</v>
      </c>
      <c r="W26" s="70" t="e">
        <f>COUNTIF(факт!#REF!,'факт по должностям'!$A26)</f>
        <v>#REF!</v>
      </c>
      <c r="X26" s="72" t="e">
        <f>COUNTIF(факт!#REF!,'факт по должностям'!$A26)</f>
        <v>#REF!</v>
      </c>
      <c r="Y26" s="95" t="e">
        <f t="shared" si="1"/>
        <v>#REF!</v>
      </c>
      <c r="Z26" s="9" t="e">
        <f t="shared" si="4"/>
        <v>#REF!</v>
      </c>
    </row>
    <row r="27" spans="1:26" x14ac:dyDescent="0.2">
      <c r="A27" s="10" t="s">
        <v>44</v>
      </c>
      <c r="B27" s="121" t="s">
        <v>194</v>
      </c>
      <c r="C27" s="112" t="e">
        <f>COUNTIF(факт!#REF!,'факт по должностям'!$A27)</f>
        <v>#REF!</v>
      </c>
      <c r="D27" s="70" t="e">
        <f>COUNTIF(факт!#REF!,'факт по должностям'!$A27)</f>
        <v>#REF!</v>
      </c>
      <c r="E27" s="70" t="e">
        <f>COUNTIF(факт!#REF!,'факт по должностям'!$A27)</f>
        <v>#REF!</v>
      </c>
      <c r="F27" s="70" t="e">
        <f>COUNTIF(факт!#REF!,'факт по должностям'!$A27)</f>
        <v>#REF!</v>
      </c>
      <c r="G27" s="70" t="e">
        <f>COUNTIF(факт!#REF!,'факт по должностям'!$A27)</f>
        <v>#REF!</v>
      </c>
      <c r="H27" s="71" t="e">
        <f>COUNTIF(факт!#REF!,'факт по должностям'!$A27)</f>
        <v>#REF!</v>
      </c>
      <c r="I27" s="70" t="e">
        <f>COUNTIF(факт!#REF!,'факт по должностям'!$A27)</f>
        <v>#REF!</v>
      </c>
      <c r="J27" s="70" t="e">
        <f>COUNTIF(факт!#REF!,'факт по должностям'!$A27)</f>
        <v>#REF!</v>
      </c>
      <c r="K27" s="70" t="e">
        <f>COUNTIF(факт!#REF!,'факт по должностям'!$A27)</f>
        <v>#REF!</v>
      </c>
      <c r="L27" s="70">
        <f>COUNTIF(факт!$E$2:$E$3,'факт по должностям'!$A27)</f>
        <v>0</v>
      </c>
      <c r="M27" s="70">
        <f>COUNTIF(факт!$E$5:$E$13,'факт по должностям'!$A27)</f>
        <v>0</v>
      </c>
      <c r="N27" s="70" t="e">
        <f>COUNTIF(факт!#REF!,'факт по должностям'!$A27)</f>
        <v>#REF!</v>
      </c>
      <c r="O27" s="70" t="e">
        <f>COUNTIF(факт!#REF!,'факт по должностям'!$A27)</f>
        <v>#REF!</v>
      </c>
      <c r="P27" s="70" t="e">
        <f>COUNTIF(факт!#REF!,'факт по должностям'!$A27)</f>
        <v>#REF!</v>
      </c>
      <c r="Q27" s="70" t="e">
        <f>COUNTIF(факт!#REF!,'факт по должностям'!$A27)</f>
        <v>#REF!</v>
      </c>
      <c r="R27" s="70" t="e">
        <f>COUNTIF(факт!#REF!,'факт по должностям'!$A27)</f>
        <v>#REF!</v>
      </c>
      <c r="S27" s="70" t="e">
        <f>COUNTIF(факт!#REF!,'факт по должностям'!$A27)</f>
        <v>#REF!</v>
      </c>
      <c r="T27" s="70" t="e">
        <f>COUNTIF(факт!#REF!,'факт по должностям'!$A27)</f>
        <v>#REF!</v>
      </c>
      <c r="U27" s="70" t="e">
        <f>COUNTIF(факт!#REF!,'факт по должностям'!$A27)</f>
        <v>#REF!</v>
      </c>
      <c r="V27" s="70" t="e">
        <f>COUNTIF(факт!#REF!,'факт по должностям'!$A27)</f>
        <v>#REF!</v>
      </c>
      <c r="W27" s="70" t="e">
        <f>COUNTIF(факт!#REF!,'факт по должностям'!$A27)</f>
        <v>#REF!</v>
      </c>
      <c r="X27" s="72" t="e">
        <f>COUNTIF(факт!#REF!,'факт по должностям'!$A27)</f>
        <v>#REF!</v>
      </c>
      <c r="Y27" s="95" t="e">
        <f t="shared" si="1"/>
        <v>#REF!</v>
      </c>
      <c r="Z27" s="9" t="e">
        <f t="shared" si="3"/>
        <v>#REF!</v>
      </c>
    </row>
    <row r="28" spans="1:26" x14ac:dyDescent="0.2">
      <c r="A28" s="10" t="s">
        <v>68</v>
      </c>
      <c r="B28" s="121"/>
      <c r="C28" s="112" t="e">
        <f>COUNTIF(факт!#REF!,'факт по должностям'!$A28)</f>
        <v>#REF!</v>
      </c>
      <c r="D28" s="70" t="e">
        <f>COUNTIF(факт!#REF!,'факт по должностям'!$A28)</f>
        <v>#REF!</v>
      </c>
      <c r="E28" s="70" t="e">
        <f>COUNTIF(факт!#REF!,'факт по должностям'!$A28)</f>
        <v>#REF!</v>
      </c>
      <c r="F28" s="70" t="e">
        <f>COUNTIF(факт!#REF!,'факт по должностям'!$A28)</f>
        <v>#REF!</v>
      </c>
      <c r="G28" s="70" t="e">
        <f>COUNTIF(факт!#REF!,'факт по должностям'!$A28)</f>
        <v>#REF!</v>
      </c>
      <c r="H28" s="71" t="e">
        <f>COUNTIF(факт!#REF!,'факт по должностям'!$A28)</f>
        <v>#REF!</v>
      </c>
      <c r="I28" s="70" t="e">
        <f>COUNTIF(факт!#REF!,'факт по должностям'!$A28)</f>
        <v>#REF!</v>
      </c>
      <c r="J28" s="70" t="e">
        <f>COUNTIF(факт!#REF!,'факт по должностям'!$A28)</f>
        <v>#REF!</v>
      </c>
      <c r="K28" s="70" t="e">
        <f>COUNTIF(факт!#REF!,'факт по должностям'!$A28)</f>
        <v>#REF!</v>
      </c>
      <c r="L28" s="70">
        <f>COUNTIF(факт!$E$2:$E$3,'факт по должностям'!$A28)</f>
        <v>0</v>
      </c>
      <c r="M28" s="70">
        <f>COUNTIF(факт!$E$5:$E$13,'факт по должностям'!$A28)</f>
        <v>0</v>
      </c>
      <c r="N28" s="70" t="e">
        <f>COUNTIF(факт!#REF!,'факт по должностям'!$A28)</f>
        <v>#REF!</v>
      </c>
      <c r="O28" s="70" t="e">
        <f>COUNTIF(факт!#REF!,'факт по должностям'!$A28)</f>
        <v>#REF!</v>
      </c>
      <c r="P28" s="70" t="e">
        <f>COUNTIF(факт!#REF!,'факт по должностям'!$A28)</f>
        <v>#REF!</v>
      </c>
      <c r="Q28" s="70" t="e">
        <f>COUNTIF(факт!#REF!,'факт по должностям'!$A28)</f>
        <v>#REF!</v>
      </c>
      <c r="R28" s="70" t="e">
        <f>COUNTIF(факт!#REF!,'факт по должностям'!$A28)</f>
        <v>#REF!</v>
      </c>
      <c r="S28" s="70" t="e">
        <f>COUNTIF(факт!#REF!,'факт по должностям'!$A28)</f>
        <v>#REF!</v>
      </c>
      <c r="T28" s="70" t="e">
        <f>COUNTIF(факт!#REF!,'факт по должностям'!$A28)</f>
        <v>#REF!</v>
      </c>
      <c r="U28" s="70" t="e">
        <f>COUNTIF(факт!#REF!,'факт по должностям'!$A28)</f>
        <v>#REF!</v>
      </c>
      <c r="V28" s="70" t="e">
        <f>COUNTIF(факт!#REF!,'факт по должностям'!$A28)</f>
        <v>#REF!</v>
      </c>
      <c r="W28" s="70" t="e">
        <f>COUNTIF(факт!#REF!,'факт по должностям'!$A28)</f>
        <v>#REF!</v>
      </c>
      <c r="X28" s="72" t="e">
        <f>COUNTIF(факт!#REF!,'факт по должностям'!$A28)</f>
        <v>#REF!</v>
      </c>
      <c r="Y28" s="95" t="e">
        <f t="shared" si="1"/>
        <v>#REF!</v>
      </c>
      <c r="Z28" s="9" t="e">
        <f>Y28=SUM(C28:X28)</f>
        <v>#REF!</v>
      </c>
    </row>
    <row r="29" spans="1:26" ht="13.5" thickBot="1" x14ac:dyDescent="0.25">
      <c r="A29" s="18"/>
      <c r="B29" s="122"/>
      <c r="C29" s="113" t="e">
        <f>COUNTIF(факт!#REF!,'факт по должностям'!$A29)</f>
        <v>#REF!</v>
      </c>
      <c r="D29" s="73" t="e">
        <f>COUNTIF(факт!#REF!,'факт по должностям'!$A29)</f>
        <v>#REF!</v>
      </c>
      <c r="E29" s="73" t="e">
        <f>COUNTIF(факт!#REF!,'факт по должностям'!$A29)</f>
        <v>#REF!</v>
      </c>
      <c r="F29" s="74" t="e">
        <f>COUNTIF(факт!#REF!,'факт по должностям'!$A29)</f>
        <v>#REF!</v>
      </c>
      <c r="G29" s="75"/>
      <c r="H29" s="74">
        <f>COUNTIF(факт!$E$2:$E$3,'факт по должностям'!$A29)</f>
        <v>0</v>
      </c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6"/>
      <c r="T29" s="76"/>
      <c r="U29" s="76"/>
      <c r="V29" s="76"/>
      <c r="W29" s="76"/>
      <c r="X29" s="77"/>
      <c r="Y29" s="96" t="e">
        <f t="shared" si="1"/>
        <v>#REF!</v>
      </c>
      <c r="Z29" s="9" t="e">
        <f t="shared" si="3"/>
        <v>#REF!</v>
      </c>
    </row>
    <row r="30" spans="1:26" ht="13.5" thickBot="1" x14ac:dyDescent="0.25">
      <c r="A30" s="35" t="s">
        <v>183</v>
      </c>
      <c r="B30" s="119"/>
      <c r="C30" s="78" t="e">
        <f t="shared" ref="C30:X30" si="5">SUM(C31:C93)</f>
        <v>#REF!</v>
      </c>
      <c r="D30" s="78" t="e">
        <f t="shared" si="5"/>
        <v>#REF!</v>
      </c>
      <c r="E30" s="78" t="e">
        <f t="shared" si="5"/>
        <v>#REF!</v>
      </c>
      <c r="F30" s="78" t="e">
        <f t="shared" si="5"/>
        <v>#REF!</v>
      </c>
      <c r="G30" s="78" t="e">
        <f t="shared" si="5"/>
        <v>#REF!</v>
      </c>
      <c r="H30" s="78" t="e">
        <f t="shared" si="5"/>
        <v>#REF!</v>
      </c>
      <c r="I30" s="78" t="e">
        <f t="shared" si="5"/>
        <v>#REF!</v>
      </c>
      <c r="J30" s="78" t="e">
        <f t="shared" si="5"/>
        <v>#REF!</v>
      </c>
      <c r="K30" s="78" t="e">
        <f t="shared" si="5"/>
        <v>#REF!</v>
      </c>
      <c r="L30" s="78">
        <f t="shared" si="5"/>
        <v>0</v>
      </c>
      <c r="M30" s="78">
        <f t="shared" si="5"/>
        <v>5</v>
      </c>
      <c r="N30" s="78" t="e">
        <f t="shared" si="5"/>
        <v>#REF!</v>
      </c>
      <c r="O30" s="78" t="e">
        <f t="shared" si="5"/>
        <v>#REF!</v>
      </c>
      <c r="P30" s="78" t="e">
        <f t="shared" si="5"/>
        <v>#REF!</v>
      </c>
      <c r="Q30" s="78" t="e">
        <f t="shared" si="5"/>
        <v>#REF!</v>
      </c>
      <c r="R30" s="78" t="e">
        <f t="shared" si="5"/>
        <v>#REF!</v>
      </c>
      <c r="S30" s="79" t="e">
        <f t="shared" si="5"/>
        <v>#REF!</v>
      </c>
      <c r="T30" s="79" t="e">
        <f t="shared" si="5"/>
        <v>#REF!</v>
      </c>
      <c r="U30" s="79" t="e">
        <f t="shared" si="5"/>
        <v>#REF!</v>
      </c>
      <c r="V30" s="79" t="e">
        <f t="shared" si="5"/>
        <v>#REF!</v>
      </c>
      <c r="W30" s="79" t="e">
        <f t="shared" si="5"/>
        <v>#REF!</v>
      </c>
      <c r="X30" s="80" t="e">
        <f t="shared" si="5"/>
        <v>#REF!</v>
      </c>
      <c r="Y30" s="93" t="e">
        <f t="shared" si="1"/>
        <v>#REF!</v>
      </c>
      <c r="Z30" s="9" t="e">
        <f t="shared" si="3"/>
        <v>#REF!</v>
      </c>
    </row>
    <row r="31" spans="1:26" x14ac:dyDescent="0.2">
      <c r="A31" s="11" t="s">
        <v>103</v>
      </c>
      <c r="B31" s="123">
        <v>27931</v>
      </c>
      <c r="C31" s="114" t="e">
        <f>COUNTIF(факт!#REF!,'факт по должностям'!$A31)</f>
        <v>#REF!</v>
      </c>
      <c r="D31" s="67" t="e">
        <f>COUNTIF(факт!#REF!,'факт по должностям'!$A31)</f>
        <v>#REF!</v>
      </c>
      <c r="E31" s="67" t="e">
        <f>COUNTIF(факт!#REF!,'факт по должностям'!$A31)</f>
        <v>#REF!</v>
      </c>
      <c r="F31" s="67" t="e">
        <f>COUNTIF(факт!#REF!,'факт по должностям'!$A31)</f>
        <v>#REF!</v>
      </c>
      <c r="G31" s="67" t="e">
        <f>COUNTIF(факт!#REF!,'факт по должностям'!$A31)</f>
        <v>#REF!</v>
      </c>
      <c r="H31" s="68" t="e">
        <f>COUNTIF(факт!#REF!,'факт по должностям'!$A31)</f>
        <v>#REF!</v>
      </c>
      <c r="I31" s="67" t="e">
        <f>COUNTIF(факт!#REF!,'факт по должностям'!$A31)</f>
        <v>#REF!</v>
      </c>
      <c r="J31" s="67" t="e">
        <f>COUNTIF(факт!#REF!,'факт по должностям'!$A31)</f>
        <v>#REF!</v>
      </c>
      <c r="K31" s="67" t="e">
        <f>COUNTIF(факт!#REF!,'факт по должностям'!$A31)</f>
        <v>#REF!</v>
      </c>
      <c r="L31" s="67">
        <f>COUNTIF(факт!$E$2:$E$3,'факт по должностям'!$A31)</f>
        <v>0</v>
      </c>
      <c r="M31" s="67">
        <f>COUNTIF(факт!$E$5:$E$13,'факт по должностям'!$A31)</f>
        <v>0</v>
      </c>
      <c r="N31" s="67" t="e">
        <f>COUNTIF(факт!#REF!,'факт по должностям'!$A31)</f>
        <v>#REF!</v>
      </c>
      <c r="O31" s="67" t="e">
        <f>COUNTIF(факт!#REF!,'факт по должностям'!$A31)</f>
        <v>#REF!</v>
      </c>
      <c r="P31" s="67" t="e">
        <f>COUNTIF(факт!#REF!,'факт по должностям'!$A31)</f>
        <v>#REF!</v>
      </c>
      <c r="Q31" s="67" t="e">
        <f>COUNTIF(факт!#REF!,'факт по должностям'!$A31)</f>
        <v>#REF!</v>
      </c>
      <c r="R31" s="67" t="e">
        <f>COUNTIF(факт!#REF!,'факт по должностям'!$A31)</f>
        <v>#REF!</v>
      </c>
      <c r="S31" s="67" t="e">
        <f>COUNTIF(факт!#REF!,'факт по должностям'!$A31)</f>
        <v>#REF!</v>
      </c>
      <c r="T31" s="67" t="e">
        <f>COUNTIF(факт!#REF!,'факт по должностям'!$A31)</f>
        <v>#REF!</v>
      </c>
      <c r="U31" s="67" t="e">
        <f>COUNTIF(факт!#REF!,'факт по должностям'!$A31)</f>
        <v>#REF!</v>
      </c>
      <c r="V31" s="67" t="e">
        <f>COUNTIF(факт!#REF!,'факт по должностям'!$A31)</f>
        <v>#REF!</v>
      </c>
      <c r="W31" s="67" t="e">
        <f>COUNTIF(факт!#REF!,'факт по должностям'!$A31)</f>
        <v>#REF!</v>
      </c>
      <c r="X31" s="69" t="e">
        <f>COUNTIF(факт!#REF!,'факт по должностям'!$A31)</f>
        <v>#REF!</v>
      </c>
      <c r="Y31" s="94" t="e">
        <f t="shared" ref="Y31:Y89" si="6">SUM(C31:X31)</f>
        <v>#REF!</v>
      </c>
      <c r="Z31" s="9" t="e">
        <f t="shared" si="3"/>
        <v>#REF!</v>
      </c>
    </row>
    <row r="32" spans="1:26" x14ac:dyDescent="0.2">
      <c r="A32" s="10" t="s">
        <v>18</v>
      </c>
      <c r="B32" s="121" t="s">
        <v>181</v>
      </c>
      <c r="C32" s="112" t="e">
        <f>COUNTIF(факт!#REF!,'факт по должностям'!$A32)</f>
        <v>#REF!</v>
      </c>
      <c r="D32" s="70" t="e">
        <f>COUNTIF(факт!#REF!,'факт по должностям'!$A32)</f>
        <v>#REF!</v>
      </c>
      <c r="E32" s="70" t="e">
        <f>COUNTIF(факт!#REF!,'факт по должностям'!$A32)</f>
        <v>#REF!</v>
      </c>
      <c r="F32" s="70" t="e">
        <f>COUNTIF(факт!#REF!,'факт по должностям'!$A32)</f>
        <v>#REF!</v>
      </c>
      <c r="G32" s="70" t="e">
        <f>COUNTIF(факт!#REF!,'факт по должностям'!$A32)</f>
        <v>#REF!</v>
      </c>
      <c r="H32" s="71" t="e">
        <f>COUNTIF(факт!#REF!,'факт по должностям'!$A32)</f>
        <v>#REF!</v>
      </c>
      <c r="I32" s="70" t="e">
        <f>COUNTIF(факт!#REF!,'факт по должностям'!$A32)</f>
        <v>#REF!</v>
      </c>
      <c r="J32" s="70" t="e">
        <f>COUNTIF(факт!#REF!,'факт по должностям'!$A32)</f>
        <v>#REF!</v>
      </c>
      <c r="K32" s="70" t="e">
        <f>COUNTIF(факт!#REF!,'факт по должностям'!$A32)</f>
        <v>#REF!</v>
      </c>
      <c r="L32" s="70">
        <f>COUNTIF(факт!$E$2:$E$3,'факт по должностям'!$A32)</f>
        <v>0</v>
      </c>
      <c r="M32" s="70">
        <f>COUNTIF(факт!$E$5:$E$13,'факт по должностям'!$A32)</f>
        <v>0</v>
      </c>
      <c r="N32" s="70" t="e">
        <f>COUNTIF(факт!#REF!,'факт по должностям'!$A32)</f>
        <v>#REF!</v>
      </c>
      <c r="O32" s="70" t="e">
        <f>COUNTIF(факт!#REF!,'факт по должностям'!$A32)</f>
        <v>#REF!</v>
      </c>
      <c r="P32" s="70" t="e">
        <f>COUNTIF(факт!#REF!,'факт по должностям'!$A32)</f>
        <v>#REF!</v>
      </c>
      <c r="Q32" s="70" t="e">
        <f>COUNTIF(факт!#REF!,'факт по должностям'!$A32)</f>
        <v>#REF!</v>
      </c>
      <c r="R32" s="70" t="e">
        <f>COUNTIF(факт!#REF!,'факт по должностям'!$A32)</f>
        <v>#REF!</v>
      </c>
      <c r="S32" s="70" t="e">
        <f>COUNTIF(факт!#REF!,'факт по должностям'!$A32)</f>
        <v>#REF!</v>
      </c>
      <c r="T32" s="70" t="e">
        <f>COUNTIF(факт!#REF!,'факт по должностям'!$A32)</f>
        <v>#REF!</v>
      </c>
      <c r="U32" s="70" t="e">
        <f>COUNTIF(факт!#REF!,'факт по должностям'!$A32)</f>
        <v>#REF!</v>
      </c>
      <c r="V32" s="70" t="e">
        <f>COUNTIF(факт!#REF!,'факт по должностям'!$A32)</f>
        <v>#REF!</v>
      </c>
      <c r="W32" s="70" t="e">
        <f>COUNTIF(факт!#REF!,'факт по должностям'!$A32)</f>
        <v>#REF!</v>
      </c>
      <c r="X32" s="72" t="e">
        <f>COUNTIF(факт!#REF!,'факт по должностям'!$A32)</f>
        <v>#REF!</v>
      </c>
      <c r="Y32" s="95" t="e">
        <f t="shared" si="6"/>
        <v>#REF!</v>
      </c>
      <c r="Z32" s="9" t="e">
        <f t="shared" si="3"/>
        <v>#REF!</v>
      </c>
    </row>
    <row r="33" spans="1:26" x14ac:dyDescent="0.2">
      <c r="A33" s="10" t="s">
        <v>19</v>
      </c>
      <c r="B33" s="121">
        <v>20336</v>
      </c>
      <c r="C33" s="112" t="e">
        <f>COUNTIF(факт!#REF!,'факт по должностям'!$A33)</f>
        <v>#REF!</v>
      </c>
      <c r="D33" s="70" t="e">
        <f>COUNTIF(факт!#REF!,'факт по должностям'!$A33)</f>
        <v>#REF!</v>
      </c>
      <c r="E33" s="70" t="e">
        <f>COUNTIF(факт!#REF!,'факт по должностям'!$A33)</f>
        <v>#REF!</v>
      </c>
      <c r="F33" s="70" t="e">
        <f>COUNTIF(факт!#REF!,'факт по должностям'!$A33)</f>
        <v>#REF!</v>
      </c>
      <c r="G33" s="70" t="e">
        <f>COUNTIF(факт!#REF!,'факт по должностям'!$A33)</f>
        <v>#REF!</v>
      </c>
      <c r="H33" s="71" t="e">
        <f>COUNTIF(факт!#REF!,'факт по должностям'!$A33)</f>
        <v>#REF!</v>
      </c>
      <c r="I33" s="70" t="e">
        <f>COUNTIF(факт!#REF!,'факт по должностям'!$A33)</f>
        <v>#REF!</v>
      </c>
      <c r="J33" s="70" t="e">
        <f>COUNTIF(факт!#REF!,'факт по должностям'!$A33)</f>
        <v>#REF!</v>
      </c>
      <c r="K33" s="70" t="e">
        <f>COUNTIF(факт!#REF!,'факт по должностям'!$A33)</f>
        <v>#REF!</v>
      </c>
      <c r="L33" s="70">
        <f>COUNTIF(факт!$E$2:$E$3,'факт по должностям'!$A33)</f>
        <v>0</v>
      </c>
      <c r="M33" s="70">
        <f>COUNTIF(факт!$E$5:$E$13,'факт по должностям'!$A33)</f>
        <v>0</v>
      </c>
      <c r="N33" s="70" t="e">
        <f>COUNTIF(факт!#REF!,'факт по должностям'!$A33)</f>
        <v>#REF!</v>
      </c>
      <c r="O33" s="70" t="e">
        <f>COUNTIF(факт!#REF!,'факт по должностям'!$A33)</f>
        <v>#REF!</v>
      </c>
      <c r="P33" s="70" t="e">
        <f>COUNTIF(факт!#REF!,'факт по должностям'!$A33)</f>
        <v>#REF!</v>
      </c>
      <c r="Q33" s="70" t="e">
        <f>COUNTIF(факт!#REF!,'факт по должностям'!$A33)</f>
        <v>#REF!</v>
      </c>
      <c r="R33" s="70" t="e">
        <f>COUNTIF(факт!#REF!,'факт по должностям'!$A33)</f>
        <v>#REF!</v>
      </c>
      <c r="S33" s="70" t="e">
        <f>COUNTIF(факт!#REF!,'факт по должностям'!$A33)</f>
        <v>#REF!</v>
      </c>
      <c r="T33" s="70" t="e">
        <f>COUNTIF(факт!#REF!,'факт по должностям'!$A33)</f>
        <v>#REF!</v>
      </c>
      <c r="U33" s="70" t="e">
        <f>COUNTIF(факт!#REF!,'факт по должностям'!$A33)</f>
        <v>#REF!</v>
      </c>
      <c r="V33" s="70" t="e">
        <f>COUNTIF(факт!#REF!,'факт по должностям'!$A33)</f>
        <v>#REF!</v>
      </c>
      <c r="W33" s="70" t="e">
        <f>COUNTIF(факт!#REF!,'факт по должностям'!$A33)</f>
        <v>#REF!</v>
      </c>
      <c r="X33" s="72" t="e">
        <f>COUNTIF(факт!#REF!,'факт по должностям'!$A33)</f>
        <v>#REF!</v>
      </c>
      <c r="Y33" s="95" t="e">
        <f t="shared" si="6"/>
        <v>#REF!</v>
      </c>
      <c r="Z33" s="9" t="e">
        <f t="shared" si="3"/>
        <v>#REF!</v>
      </c>
    </row>
    <row r="34" spans="1:26" x14ac:dyDescent="0.2">
      <c r="A34" s="10" t="s">
        <v>87</v>
      </c>
      <c r="B34" s="121" t="s">
        <v>187</v>
      </c>
      <c r="C34" s="112" t="e">
        <f>COUNTIF(факт!#REF!,'факт по должностям'!$A34)</f>
        <v>#REF!</v>
      </c>
      <c r="D34" s="70" t="e">
        <f>COUNTIF(факт!#REF!,'факт по должностям'!$A34)</f>
        <v>#REF!</v>
      </c>
      <c r="E34" s="70" t="e">
        <f>COUNTIF(факт!#REF!,'факт по должностям'!$A34)</f>
        <v>#REF!</v>
      </c>
      <c r="F34" s="70" t="e">
        <f>COUNTIF(факт!#REF!,'факт по должностям'!$A34)</f>
        <v>#REF!</v>
      </c>
      <c r="G34" s="70" t="e">
        <f>COUNTIF(факт!#REF!,'факт по должностям'!$A34)</f>
        <v>#REF!</v>
      </c>
      <c r="H34" s="71" t="e">
        <f>COUNTIF(факт!#REF!,'факт по должностям'!$A34)</f>
        <v>#REF!</v>
      </c>
      <c r="I34" s="70" t="e">
        <f>COUNTIF(факт!#REF!,'факт по должностям'!$A34)</f>
        <v>#REF!</v>
      </c>
      <c r="J34" s="70" t="e">
        <f>COUNTIF(факт!#REF!,'факт по должностям'!$A34)</f>
        <v>#REF!</v>
      </c>
      <c r="K34" s="70" t="e">
        <f>COUNTIF(факт!#REF!,'факт по должностям'!$A34)</f>
        <v>#REF!</v>
      </c>
      <c r="L34" s="70">
        <f>COUNTIF(факт!$E$2:$E$3,'факт по должностям'!$A34)</f>
        <v>0</v>
      </c>
      <c r="M34" s="70">
        <f>COUNTIF(факт!$E$5:$E$13,'факт по должностям'!$A34)</f>
        <v>0</v>
      </c>
      <c r="N34" s="70" t="e">
        <f>COUNTIF(факт!#REF!,'факт по должностям'!$A34)</f>
        <v>#REF!</v>
      </c>
      <c r="O34" s="70" t="e">
        <f>COUNTIF(факт!#REF!,'факт по должностям'!$A34)</f>
        <v>#REF!</v>
      </c>
      <c r="P34" s="70" t="e">
        <f>COUNTIF(факт!#REF!,'факт по должностям'!$A34)</f>
        <v>#REF!</v>
      </c>
      <c r="Q34" s="70" t="e">
        <f>COUNTIF(факт!#REF!,'факт по должностям'!$A34)</f>
        <v>#REF!</v>
      </c>
      <c r="R34" s="70" t="e">
        <f>COUNTIF(факт!#REF!,'факт по должностям'!$A34)</f>
        <v>#REF!</v>
      </c>
      <c r="S34" s="70" t="e">
        <f>COUNTIF(факт!#REF!,'факт по должностям'!$A34)</f>
        <v>#REF!</v>
      </c>
      <c r="T34" s="70" t="e">
        <f>COUNTIF(факт!#REF!,'факт по должностям'!$A34)</f>
        <v>#REF!</v>
      </c>
      <c r="U34" s="70" t="e">
        <f>COUNTIF(факт!#REF!,'факт по должностям'!$A34)</f>
        <v>#REF!</v>
      </c>
      <c r="V34" s="70" t="e">
        <f>COUNTIF(факт!#REF!,'факт по должностям'!$A34)</f>
        <v>#REF!</v>
      </c>
      <c r="W34" s="70" t="e">
        <f>COUNTIF(факт!#REF!,'факт по должностям'!$A34)</f>
        <v>#REF!</v>
      </c>
      <c r="X34" s="72" t="e">
        <f>COUNTIF(факт!#REF!,'факт по должностям'!$A34)</f>
        <v>#REF!</v>
      </c>
      <c r="Y34" s="95" t="e">
        <f t="shared" si="6"/>
        <v>#REF!</v>
      </c>
      <c r="Z34" s="9" t="e">
        <f t="shared" si="3"/>
        <v>#REF!</v>
      </c>
    </row>
    <row r="35" spans="1:26" x14ac:dyDescent="0.2">
      <c r="A35" s="10" t="s">
        <v>1</v>
      </c>
      <c r="B35" s="121">
        <v>26583</v>
      </c>
      <c r="C35" s="112" t="e">
        <f>COUNTIF(факт!#REF!,'факт по должностям'!$A35)</f>
        <v>#REF!</v>
      </c>
      <c r="D35" s="70" t="e">
        <f>COUNTIF(факт!#REF!,'факт по должностям'!$A35)</f>
        <v>#REF!</v>
      </c>
      <c r="E35" s="70" t="e">
        <f>COUNTIF(факт!#REF!,'факт по должностям'!$A35)</f>
        <v>#REF!</v>
      </c>
      <c r="F35" s="70" t="e">
        <f>COUNTIF(факт!#REF!,'факт по должностям'!$A35)</f>
        <v>#REF!</v>
      </c>
      <c r="G35" s="70" t="e">
        <f>COUNTIF(факт!#REF!,'факт по должностям'!$A35)</f>
        <v>#REF!</v>
      </c>
      <c r="H35" s="71" t="e">
        <f>COUNTIF(факт!#REF!,'факт по должностям'!$A35)</f>
        <v>#REF!</v>
      </c>
      <c r="I35" s="70" t="e">
        <f>COUNTIF(факт!#REF!,'факт по должностям'!$A35)</f>
        <v>#REF!</v>
      </c>
      <c r="J35" s="70" t="e">
        <f>COUNTIF(факт!#REF!,'факт по должностям'!$A35)</f>
        <v>#REF!</v>
      </c>
      <c r="K35" s="70" t="e">
        <f>COUNTIF(факт!#REF!,'факт по должностям'!$A35)</f>
        <v>#REF!</v>
      </c>
      <c r="L35" s="70">
        <f>COUNTIF(факт!$E$2:$E$3,'факт по должностям'!$A35)</f>
        <v>0</v>
      </c>
      <c r="M35" s="70">
        <f>COUNTIF(факт!$E$5:$E$13,'факт по должностям'!$A35)</f>
        <v>0</v>
      </c>
      <c r="N35" s="70" t="e">
        <f>COUNTIF(факт!#REF!,'факт по должностям'!$A35)</f>
        <v>#REF!</v>
      </c>
      <c r="O35" s="70" t="e">
        <f>COUNTIF(факт!#REF!,'факт по должностям'!$A35)</f>
        <v>#REF!</v>
      </c>
      <c r="P35" s="70" t="e">
        <f>COUNTIF(факт!#REF!,'факт по должностям'!$A35)</f>
        <v>#REF!</v>
      </c>
      <c r="Q35" s="70" t="e">
        <f>COUNTIF(факт!#REF!,'факт по должностям'!$A35)</f>
        <v>#REF!</v>
      </c>
      <c r="R35" s="70" t="e">
        <f>COUNTIF(факт!#REF!,'факт по должностям'!$A35)</f>
        <v>#REF!</v>
      </c>
      <c r="S35" s="70" t="e">
        <f>COUNTIF(факт!#REF!,'факт по должностям'!$A35)</f>
        <v>#REF!</v>
      </c>
      <c r="T35" s="70" t="e">
        <f>COUNTIF(факт!#REF!,'факт по должностям'!$A35)</f>
        <v>#REF!</v>
      </c>
      <c r="U35" s="70" t="e">
        <f>COUNTIF(факт!#REF!,'факт по должностям'!$A35)</f>
        <v>#REF!</v>
      </c>
      <c r="V35" s="70" t="e">
        <f>COUNTIF(факт!#REF!,'факт по должностям'!$A35)</f>
        <v>#REF!</v>
      </c>
      <c r="W35" s="70" t="e">
        <f>COUNTIF(факт!#REF!,'факт по должностям'!$A35)</f>
        <v>#REF!</v>
      </c>
      <c r="X35" s="72" t="e">
        <f>COUNTIF(факт!#REF!,'факт по должностям'!$A35)</f>
        <v>#REF!</v>
      </c>
      <c r="Y35" s="95" t="e">
        <f t="shared" si="6"/>
        <v>#REF!</v>
      </c>
      <c r="Z35" s="9" t="e">
        <f t="shared" si="3"/>
        <v>#REF!</v>
      </c>
    </row>
    <row r="36" spans="1:26" x14ac:dyDescent="0.2">
      <c r="A36" s="10" t="s">
        <v>104</v>
      </c>
      <c r="B36" s="121" t="s">
        <v>185</v>
      </c>
      <c r="C36" s="112" t="e">
        <f>COUNTIF(факт!#REF!,'факт по должностям'!$A36)</f>
        <v>#REF!</v>
      </c>
      <c r="D36" s="70" t="e">
        <f>COUNTIF(факт!#REF!,'факт по должностям'!$A36)</f>
        <v>#REF!</v>
      </c>
      <c r="E36" s="70" t="e">
        <f>COUNTIF(факт!#REF!,'факт по должностям'!$A36)</f>
        <v>#REF!</v>
      </c>
      <c r="F36" s="70" t="e">
        <f>COUNTIF(факт!#REF!,'факт по должностям'!$A36)</f>
        <v>#REF!</v>
      </c>
      <c r="G36" s="70" t="e">
        <f>COUNTIF(факт!#REF!,'факт по должностям'!$A36)</f>
        <v>#REF!</v>
      </c>
      <c r="H36" s="71" t="e">
        <f>COUNTIF(факт!#REF!,'факт по должностям'!$A36)</f>
        <v>#REF!</v>
      </c>
      <c r="I36" s="70" t="e">
        <f>COUNTIF(факт!#REF!,'факт по должностям'!$A36)</f>
        <v>#REF!</v>
      </c>
      <c r="J36" s="70" t="e">
        <f>COUNTIF(факт!#REF!,'факт по должностям'!$A36)</f>
        <v>#REF!</v>
      </c>
      <c r="K36" s="70" t="e">
        <f>COUNTIF(факт!#REF!,'факт по должностям'!$A36)</f>
        <v>#REF!</v>
      </c>
      <c r="L36" s="70">
        <f>COUNTIF(факт!$E$2:$E$3,'факт по должностям'!$A36)</f>
        <v>0</v>
      </c>
      <c r="M36" s="70">
        <f>COUNTIF(факт!$E$5:$E$13,'факт по должностям'!$A36)</f>
        <v>0</v>
      </c>
      <c r="N36" s="70" t="e">
        <f>COUNTIF(факт!#REF!,'факт по должностям'!$A36)</f>
        <v>#REF!</v>
      </c>
      <c r="O36" s="70" t="e">
        <f>COUNTIF(факт!#REF!,'факт по должностям'!$A36)</f>
        <v>#REF!</v>
      </c>
      <c r="P36" s="70" t="e">
        <f>COUNTIF(факт!#REF!,'факт по должностям'!$A36)</f>
        <v>#REF!</v>
      </c>
      <c r="Q36" s="70" t="e">
        <f>COUNTIF(факт!#REF!,'факт по должностям'!$A36)</f>
        <v>#REF!</v>
      </c>
      <c r="R36" s="70" t="e">
        <f>COUNTIF(факт!#REF!,'факт по должностям'!$A36)</f>
        <v>#REF!</v>
      </c>
      <c r="S36" s="70" t="e">
        <f>COUNTIF(факт!#REF!,'факт по должностям'!$A36)</f>
        <v>#REF!</v>
      </c>
      <c r="T36" s="70" t="e">
        <f>COUNTIF(факт!#REF!,'факт по должностям'!$A36)</f>
        <v>#REF!</v>
      </c>
      <c r="U36" s="70" t="e">
        <f>COUNTIF(факт!#REF!,'факт по должностям'!$A36)</f>
        <v>#REF!</v>
      </c>
      <c r="V36" s="70" t="e">
        <f>COUNTIF(факт!#REF!,'факт по должностям'!$A36)</f>
        <v>#REF!</v>
      </c>
      <c r="W36" s="70" t="e">
        <f>COUNTIF(факт!#REF!,'факт по должностям'!$A36)</f>
        <v>#REF!</v>
      </c>
      <c r="X36" s="72" t="e">
        <f>COUNTIF(факт!#REF!,'факт по должностям'!$A36)</f>
        <v>#REF!</v>
      </c>
      <c r="Y36" s="95" t="e">
        <f>SUM(C36:X36)</f>
        <v>#REF!</v>
      </c>
      <c r="Z36" s="9" t="e">
        <f>Y36=SUM(C36:X36)</f>
        <v>#REF!</v>
      </c>
    </row>
    <row r="37" spans="1:26" x14ac:dyDescent="0.2">
      <c r="A37" s="10" t="s">
        <v>105</v>
      </c>
      <c r="B37" s="121" t="s">
        <v>186</v>
      </c>
      <c r="C37" s="112" t="e">
        <f>COUNTIF(факт!#REF!,'факт по должностям'!$A37)</f>
        <v>#REF!</v>
      </c>
      <c r="D37" s="70" t="e">
        <f>COUNTIF(факт!#REF!,'факт по должностям'!$A37)</f>
        <v>#REF!</v>
      </c>
      <c r="E37" s="70" t="e">
        <f>COUNTIF(факт!#REF!,'факт по должностям'!$A37)</f>
        <v>#REF!</v>
      </c>
      <c r="F37" s="70" t="e">
        <f>COUNTIF(факт!#REF!,'факт по должностям'!$A37)</f>
        <v>#REF!</v>
      </c>
      <c r="G37" s="70" t="e">
        <f>COUNTIF(факт!#REF!,'факт по должностям'!$A37)</f>
        <v>#REF!</v>
      </c>
      <c r="H37" s="71" t="e">
        <f>COUNTIF(факт!#REF!,'факт по должностям'!$A37)</f>
        <v>#REF!</v>
      </c>
      <c r="I37" s="70" t="e">
        <f>COUNTIF(факт!#REF!,'факт по должностям'!$A37)</f>
        <v>#REF!</v>
      </c>
      <c r="J37" s="70" t="e">
        <f>COUNTIF(факт!#REF!,'факт по должностям'!$A37)</f>
        <v>#REF!</v>
      </c>
      <c r="K37" s="70" t="e">
        <f>COUNTIF(факт!#REF!,'факт по должностям'!$A37)</f>
        <v>#REF!</v>
      </c>
      <c r="L37" s="70">
        <f>COUNTIF(факт!$E$2:$E$3,'факт по должностям'!$A37)</f>
        <v>0</v>
      </c>
      <c r="M37" s="70">
        <f>COUNTIF(факт!$E$5:$E$13,'факт по должностям'!$A37)</f>
        <v>0</v>
      </c>
      <c r="N37" s="70" t="e">
        <f>COUNTIF(факт!#REF!,'факт по должностям'!$A37)</f>
        <v>#REF!</v>
      </c>
      <c r="O37" s="70" t="e">
        <f>COUNTIF(факт!#REF!,'факт по должностям'!$A37)</f>
        <v>#REF!</v>
      </c>
      <c r="P37" s="70" t="e">
        <f>COUNTIF(факт!#REF!,'факт по должностям'!$A37)</f>
        <v>#REF!</v>
      </c>
      <c r="Q37" s="70" t="e">
        <f>COUNTIF(факт!#REF!,'факт по должностям'!$A37)</f>
        <v>#REF!</v>
      </c>
      <c r="R37" s="70" t="e">
        <f>COUNTIF(факт!#REF!,'факт по должностям'!$A37)</f>
        <v>#REF!</v>
      </c>
      <c r="S37" s="70" t="e">
        <f>COUNTIF(факт!#REF!,'факт по должностям'!$A37)</f>
        <v>#REF!</v>
      </c>
      <c r="T37" s="70" t="e">
        <f>COUNTIF(факт!#REF!,'факт по должностям'!$A37)</f>
        <v>#REF!</v>
      </c>
      <c r="U37" s="70" t="e">
        <f>COUNTIF(факт!#REF!,'факт по должностям'!$A37)</f>
        <v>#REF!</v>
      </c>
      <c r="V37" s="70" t="e">
        <f>COUNTIF(факт!#REF!,'факт по должностям'!$A37)</f>
        <v>#REF!</v>
      </c>
      <c r="W37" s="70" t="e">
        <f>COUNTIF(факт!#REF!,'факт по должностям'!$A37)</f>
        <v>#REF!</v>
      </c>
      <c r="X37" s="72" t="e">
        <f>COUNTIF(факт!#REF!,'факт по должностям'!$A37)</f>
        <v>#REF!</v>
      </c>
      <c r="Y37" s="95" t="e">
        <f>SUM(C37:X37)</f>
        <v>#REF!</v>
      </c>
      <c r="Z37" s="9" t="e">
        <f>Y37=SUM(C37:X37)</f>
        <v>#REF!</v>
      </c>
    </row>
    <row r="38" spans="1:26" x14ac:dyDescent="0.2">
      <c r="A38" s="10" t="s">
        <v>106</v>
      </c>
      <c r="B38" s="121">
        <v>26585</v>
      </c>
      <c r="C38" s="112" t="e">
        <f>COUNTIF(факт!#REF!,'факт по должностям'!$A38)</f>
        <v>#REF!</v>
      </c>
      <c r="D38" s="70" t="e">
        <f>COUNTIF(факт!#REF!,'факт по должностям'!$A38)</f>
        <v>#REF!</v>
      </c>
      <c r="E38" s="70" t="e">
        <f>COUNTIF(факт!#REF!,'факт по должностям'!$A38)</f>
        <v>#REF!</v>
      </c>
      <c r="F38" s="70" t="e">
        <f>COUNTIF(факт!#REF!,'факт по должностям'!$A38)</f>
        <v>#REF!</v>
      </c>
      <c r="G38" s="70" t="e">
        <f>COUNTIF(факт!#REF!,'факт по должностям'!$A38)</f>
        <v>#REF!</v>
      </c>
      <c r="H38" s="71" t="e">
        <f>COUNTIF(факт!#REF!,'факт по должностям'!$A38)</f>
        <v>#REF!</v>
      </c>
      <c r="I38" s="70" t="e">
        <f>COUNTIF(факт!#REF!,'факт по должностям'!$A38)</f>
        <v>#REF!</v>
      </c>
      <c r="J38" s="70" t="e">
        <f>COUNTIF(факт!#REF!,'факт по должностям'!$A38)</f>
        <v>#REF!</v>
      </c>
      <c r="K38" s="70" t="e">
        <f>COUNTIF(факт!#REF!,'факт по должностям'!$A38)</f>
        <v>#REF!</v>
      </c>
      <c r="L38" s="70">
        <f>COUNTIF(факт!$E$2:$E$3,'факт по должностям'!$A38)</f>
        <v>0</v>
      </c>
      <c r="M38" s="70">
        <f>COUNTIF(факт!$E$5:$E$13,'факт по должностям'!$A38)</f>
        <v>0</v>
      </c>
      <c r="N38" s="70" t="e">
        <f>COUNTIF(факт!#REF!,'факт по должностям'!$A38)</f>
        <v>#REF!</v>
      </c>
      <c r="O38" s="70" t="e">
        <f>COUNTIF(факт!#REF!,'факт по должностям'!$A38)</f>
        <v>#REF!</v>
      </c>
      <c r="P38" s="70" t="e">
        <f>COUNTIF(факт!#REF!,'факт по должностям'!$A38)</f>
        <v>#REF!</v>
      </c>
      <c r="Q38" s="70" t="e">
        <f>COUNTIF(факт!#REF!,'факт по должностям'!$A38)</f>
        <v>#REF!</v>
      </c>
      <c r="R38" s="70" t="e">
        <f>COUNTIF(факт!#REF!,'факт по должностям'!$A38)</f>
        <v>#REF!</v>
      </c>
      <c r="S38" s="70" t="e">
        <f>COUNTIF(факт!#REF!,'факт по должностям'!$A38)</f>
        <v>#REF!</v>
      </c>
      <c r="T38" s="70" t="e">
        <f>COUNTIF(факт!#REF!,'факт по должностям'!$A38)</f>
        <v>#REF!</v>
      </c>
      <c r="U38" s="70" t="e">
        <f>COUNTIF(факт!#REF!,'факт по должностям'!$A38)</f>
        <v>#REF!</v>
      </c>
      <c r="V38" s="70" t="e">
        <f>COUNTIF(факт!#REF!,'факт по должностям'!$A38)</f>
        <v>#REF!</v>
      </c>
      <c r="W38" s="70" t="e">
        <f>COUNTIF(факт!#REF!,'факт по должностям'!$A38)</f>
        <v>#REF!</v>
      </c>
      <c r="X38" s="72" t="e">
        <f>COUNTIF(факт!#REF!,'факт по должностям'!$A38)</f>
        <v>#REF!</v>
      </c>
      <c r="Y38" s="95" t="e">
        <f>SUM(C38:X38)</f>
        <v>#REF!</v>
      </c>
      <c r="Z38" s="9" t="e">
        <f>Y38=SUM(C38:X38)</f>
        <v>#REF!</v>
      </c>
    </row>
    <row r="39" spans="1:26" x14ac:dyDescent="0.2">
      <c r="A39" s="10" t="s">
        <v>107</v>
      </c>
      <c r="B39" s="121">
        <v>26541</v>
      </c>
      <c r="C39" s="112" t="e">
        <f>COUNTIF(факт!#REF!,'факт по должностям'!$A39)</f>
        <v>#REF!</v>
      </c>
      <c r="D39" s="70" t="e">
        <f>COUNTIF(факт!#REF!,'факт по должностям'!$A39)</f>
        <v>#REF!</v>
      </c>
      <c r="E39" s="70" t="e">
        <f>COUNTIF(факт!#REF!,'факт по должностям'!$A39)</f>
        <v>#REF!</v>
      </c>
      <c r="F39" s="70" t="e">
        <f>COUNTIF(факт!#REF!,'факт по должностям'!$A39)</f>
        <v>#REF!</v>
      </c>
      <c r="G39" s="70" t="e">
        <f>COUNTIF(факт!#REF!,'факт по должностям'!$A39)</f>
        <v>#REF!</v>
      </c>
      <c r="H39" s="71" t="e">
        <f>COUNTIF(факт!#REF!,'факт по должностям'!$A39)</f>
        <v>#REF!</v>
      </c>
      <c r="I39" s="70" t="e">
        <f>COUNTIF(факт!#REF!,'факт по должностям'!$A39)</f>
        <v>#REF!</v>
      </c>
      <c r="J39" s="70" t="e">
        <f>COUNTIF(факт!#REF!,'факт по должностям'!$A39)</f>
        <v>#REF!</v>
      </c>
      <c r="K39" s="70" t="e">
        <f>COUNTIF(факт!#REF!,'факт по должностям'!$A39)</f>
        <v>#REF!</v>
      </c>
      <c r="L39" s="70">
        <f>COUNTIF(факт!$E$2:$E$3,'факт по должностям'!$A39)</f>
        <v>0</v>
      </c>
      <c r="M39" s="70">
        <f>COUNTIF(факт!$E$5:$E$13,'факт по должностям'!$A39)</f>
        <v>0</v>
      </c>
      <c r="N39" s="70" t="e">
        <f>COUNTIF(факт!#REF!,'факт по должностям'!$A39)</f>
        <v>#REF!</v>
      </c>
      <c r="O39" s="70" t="e">
        <f>COUNTIF(факт!#REF!,'факт по должностям'!$A39)</f>
        <v>#REF!</v>
      </c>
      <c r="P39" s="70" t="e">
        <f>COUNTIF(факт!#REF!,'факт по должностям'!$A39)</f>
        <v>#REF!</v>
      </c>
      <c r="Q39" s="70" t="e">
        <f>COUNTIF(факт!#REF!,'факт по должностям'!$A39)</f>
        <v>#REF!</v>
      </c>
      <c r="R39" s="70" t="e">
        <f>COUNTIF(факт!#REF!,'факт по должностям'!$A39)</f>
        <v>#REF!</v>
      </c>
      <c r="S39" s="70" t="e">
        <f>COUNTIF(факт!#REF!,'факт по должностям'!$A39)</f>
        <v>#REF!</v>
      </c>
      <c r="T39" s="70" t="e">
        <f>COUNTIF(факт!#REF!,'факт по должностям'!$A39)</f>
        <v>#REF!</v>
      </c>
      <c r="U39" s="70" t="e">
        <f>COUNTIF(факт!#REF!,'факт по должностям'!$A39)</f>
        <v>#REF!</v>
      </c>
      <c r="V39" s="70" t="e">
        <f>COUNTIF(факт!#REF!,'факт по должностям'!$A39)</f>
        <v>#REF!</v>
      </c>
      <c r="W39" s="70" t="e">
        <f>COUNTIF(факт!#REF!,'факт по должностям'!$A39)</f>
        <v>#REF!</v>
      </c>
      <c r="X39" s="72" t="e">
        <f>COUNTIF(факт!#REF!,'факт по должностям'!$A39)</f>
        <v>#REF!</v>
      </c>
      <c r="Y39" s="95" t="e">
        <f>SUM(C39:X39)</f>
        <v>#REF!</v>
      </c>
      <c r="Z39" s="9" t="e">
        <f>Y39=SUM(C39:X39)</f>
        <v>#REF!</v>
      </c>
    </row>
    <row r="40" spans="1:26" x14ac:dyDescent="0.2">
      <c r="A40" s="10" t="s">
        <v>22</v>
      </c>
      <c r="B40" s="121">
        <v>20062</v>
      </c>
      <c r="C40" s="112" t="e">
        <f>COUNTIF(факт!#REF!,'факт по должностям'!$A40)</f>
        <v>#REF!</v>
      </c>
      <c r="D40" s="70" t="e">
        <f>COUNTIF(факт!#REF!,'факт по должностям'!$A40)</f>
        <v>#REF!</v>
      </c>
      <c r="E40" s="70" t="e">
        <f>COUNTIF(факт!#REF!,'факт по должностям'!$A40)</f>
        <v>#REF!</v>
      </c>
      <c r="F40" s="70" t="e">
        <f>COUNTIF(факт!#REF!,'факт по должностям'!$A40)</f>
        <v>#REF!</v>
      </c>
      <c r="G40" s="70" t="e">
        <f>COUNTIF(факт!#REF!,'факт по должностям'!$A40)</f>
        <v>#REF!</v>
      </c>
      <c r="H40" s="71" t="e">
        <f>COUNTIF(факт!#REF!,'факт по должностям'!$A40)</f>
        <v>#REF!</v>
      </c>
      <c r="I40" s="70" t="e">
        <f>COUNTIF(факт!#REF!,'факт по должностям'!$A40)</f>
        <v>#REF!</v>
      </c>
      <c r="J40" s="70" t="e">
        <f>COUNTIF(факт!#REF!,'факт по должностям'!$A40)</f>
        <v>#REF!</v>
      </c>
      <c r="K40" s="70" t="e">
        <f>COUNTIF(факт!#REF!,'факт по должностям'!$A40)</f>
        <v>#REF!</v>
      </c>
      <c r="L40" s="70">
        <f>COUNTIF(факт!$E$2:$E$3,'факт по должностям'!$A40)</f>
        <v>0</v>
      </c>
      <c r="M40" s="70">
        <f>COUNTIF(факт!$E$5:$E$13,'факт по должностям'!$A40)</f>
        <v>0</v>
      </c>
      <c r="N40" s="70" t="e">
        <f>COUNTIF(факт!#REF!,'факт по должностям'!$A40)</f>
        <v>#REF!</v>
      </c>
      <c r="O40" s="70" t="e">
        <f>COUNTIF(факт!#REF!,'факт по должностям'!$A40)</f>
        <v>#REF!</v>
      </c>
      <c r="P40" s="70" t="e">
        <f>COUNTIF(факт!#REF!,'факт по должностям'!$A40)</f>
        <v>#REF!</v>
      </c>
      <c r="Q40" s="70" t="e">
        <f>COUNTIF(факт!#REF!,'факт по должностям'!$A40)</f>
        <v>#REF!</v>
      </c>
      <c r="R40" s="70" t="e">
        <f>COUNTIF(факт!#REF!,'факт по должностям'!$A40)</f>
        <v>#REF!</v>
      </c>
      <c r="S40" s="70" t="e">
        <f>COUNTIF(факт!#REF!,'факт по должностям'!$A40)</f>
        <v>#REF!</v>
      </c>
      <c r="T40" s="70" t="e">
        <f>COUNTIF(факт!#REF!,'факт по должностям'!$A40)</f>
        <v>#REF!</v>
      </c>
      <c r="U40" s="70" t="e">
        <f>COUNTIF(факт!#REF!,'факт по должностям'!$A40)</f>
        <v>#REF!</v>
      </c>
      <c r="V40" s="70" t="e">
        <f>COUNTIF(факт!#REF!,'факт по должностям'!$A40)</f>
        <v>#REF!</v>
      </c>
      <c r="W40" s="70" t="e">
        <f>COUNTIF(факт!#REF!,'факт по должностям'!$A40)</f>
        <v>#REF!</v>
      </c>
      <c r="X40" s="72" t="e">
        <f>COUNTIF(факт!#REF!,'факт по должностям'!$A40)</f>
        <v>#REF!</v>
      </c>
      <c r="Y40" s="95" t="e">
        <f>SUM(C40:X40)</f>
        <v>#REF!</v>
      </c>
      <c r="Z40" s="9" t="e">
        <f>Y40=SUM(C40:X40)</f>
        <v>#REF!</v>
      </c>
    </row>
    <row r="41" spans="1:26" x14ac:dyDescent="0.2">
      <c r="A41" s="39" t="s">
        <v>30</v>
      </c>
      <c r="B41" s="121">
        <v>20436</v>
      </c>
      <c r="C41" s="112" t="e">
        <f>COUNTIF(факт!#REF!,'факт по должностям'!$A41)</f>
        <v>#REF!</v>
      </c>
      <c r="D41" s="70" t="e">
        <f>COUNTIF(факт!#REF!,'факт по должностям'!$A41)</f>
        <v>#REF!</v>
      </c>
      <c r="E41" s="70" t="e">
        <f>COUNTIF(факт!#REF!,'факт по должностям'!$A41)</f>
        <v>#REF!</v>
      </c>
      <c r="F41" s="70" t="e">
        <f>COUNTIF(факт!#REF!,'факт по должностям'!$A41)</f>
        <v>#REF!</v>
      </c>
      <c r="G41" s="70" t="e">
        <f>COUNTIF(факт!#REF!,'факт по должностям'!$A41)</f>
        <v>#REF!</v>
      </c>
      <c r="H41" s="71" t="e">
        <f>COUNTIF(факт!#REF!,'факт по должностям'!$A41)</f>
        <v>#REF!</v>
      </c>
      <c r="I41" s="70" t="e">
        <f>COUNTIF(факт!#REF!,'факт по должностям'!$A41)</f>
        <v>#REF!</v>
      </c>
      <c r="J41" s="70" t="e">
        <f>COUNTIF(факт!#REF!,'факт по должностям'!$A41)</f>
        <v>#REF!</v>
      </c>
      <c r="K41" s="70" t="e">
        <f>COUNTIF(факт!#REF!,'факт по должностям'!$A41)</f>
        <v>#REF!</v>
      </c>
      <c r="L41" s="70">
        <f>COUNTIF(факт!$E$2:$E$3,'факт по должностям'!$A41)</f>
        <v>0</v>
      </c>
      <c r="M41" s="70">
        <f>COUNTIF(факт!$E$5:$E$13,'факт по должностям'!$A41)</f>
        <v>0</v>
      </c>
      <c r="N41" s="70" t="e">
        <f>COUNTIF(факт!#REF!,'факт по должностям'!$A41)</f>
        <v>#REF!</v>
      </c>
      <c r="O41" s="70" t="e">
        <f>COUNTIF(факт!#REF!,'факт по должностям'!$A41)</f>
        <v>#REF!</v>
      </c>
      <c r="P41" s="70" t="e">
        <f>COUNTIF(факт!#REF!,'факт по должностям'!$A41)</f>
        <v>#REF!</v>
      </c>
      <c r="Q41" s="70" t="e">
        <f>COUNTIF(факт!#REF!,'факт по должностям'!$A41)</f>
        <v>#REF!</v>
      </c>
      <c r="R41" s="70" t="e">
        <f>COUNTIF(факт!#REF!,'факт по должностям'!$A41)</f>
        <v>#REF!</v>
      </c>
      <c r="S41" s="70" t="e">
        <f>COUNTIF(факт!#REF!,'факт по должностям'!$A41)</f>
        <v>#REF!</v>
      </c>
      <c r="T41" s="70" t="e">
        <f>COUNTIF(факт!#REF!,'факт по должностям'!$A41)</f>
        <v>#REF!</v>
      </c>
      <c r="U41" s="70" t="e">
        <f>COUNTIF(факт!#REF!,'факт по должностям'!$A41)</f>
        <v>#REF!</v>
      </c>
      <c r="V41" s="70" t="e">
        <f>COUNTIF(факт!#REF!,'факт по должностям'!$A41)</f>
        <v>#REF!</v>
      </c>
      <c r="W41" s="70" t="e">
        <f>COUNTIF(факт!#REF!,'факт по должностям'!$A41)</f>
        <v>#REF!</v>
      </c>
      <c r="X41" s="72" t="e">
        <f>COUNTIF(факт!#REF!,'факт по должностям'!$A41)</f>
        <v>#REF!</v>
      </c>
      <c r="Y41" s="95" t="e">
        <f t="shared" si="6"/>
        <v>#REF!</v>
      </c>
      <c r="Z41" s="9" t="e">
        <f t="shared" si="3"/>
        <v>#REF!</v>
      </c>
    </row>
    <row r="42" spans="1:26" x14ac:dyDescent="0.2">
      <c r="A42" s="10" t="s">
        <v>31</v>
      </c>
      <c r="B42" s="121">
        <v>20316</v>
      </c>
      <c r="C42" s="112" t="e">
        <f>COUNTIF(факт!#REF!,'факт по должностям'!$A42)</f>
        <v>#REF!</v>
      </c>
      <c r="D42" s="70" t="e">
        <f>COUNTIF(факт!#REF!,'факт по должностям'!$A42)</f>
        <v>#REF!</v>
      </c>
      <c r="E42" s="70" t="e">
        <f>COUNTIF(факт!#REF!,'факт по должностям'!$A42)</f>
        <v>#REF!</v>
      </c>
      <c r="F42" s="70" t="e">
        <f>COUNTIF(факт!#REF!,'факт по должностям'!$A42)</f>
        <v>#REF!</v>
      </c>
      <c r="G42" s="70" t="e">
        <f>COUNTIF(факт!#REF!,'факт по должностям'!$A42)</f>
        <v>#REF!</v>
      </c>
      <c r="H42" s="71" t="e">
        <f>COUNTIF(факт!#REF!,'факт по должностям'!$A42)</f>
        <v>#REF!</v>
      </c>
      <c r="I42" s="70" t="e">
        <f>COUNTIF(факт!#REF!,'факт по должностям'!$A42)</f>
        <v>#REF!</v>
      </c>
      <c r="J42" s="70" t="e">
        <f>COUNTIF(факт!#REF!,'факт по должностям'!$A42)</f>
        <v>#REF!</v>
      </c>
      <c r="K42" s="70" t="e">
        <f>COUNTIF(факт!#REF!,'факт по должностям'!$A42)</f>
        <v>#REF!</v>
      </c>
      <c r="L42" s="70">
        <f>COUNTIF(факт!$E$2:$E$3,'факт по должностям'!$A42)</f>
        <v>0</v>
      </c>
      <c r="M42" s="70">
        <f>COUNTIF(факт!$E$5:$E$13,'факт по должностям'!$A42)</f>
        <v>0</v>
      </c>
      <c r="N42" s="70" t="e">
        <f>COUNTIF(факт!#REF!,'факт по должностям'!$A42)</f>
        <v>#REF!</v>
      </c>
      <c r="O42" s="70" t="e">
        <f>COUNTIF(факт!#REF!,'факт по должностям'!$A42)</f>
        <v>#REF!</v>
      </c>
      <c r="P42" s="70" t="e">
        <f>COUNTIF(факт!#REF!,'факт по должностям'!$A42)</f>
        <v>#REF!</v>
      </c>
      <c r="Q42" s="70" t="e">
        <f>COUNTIF(факт!#REF!,'факт по должностям'!$A42)</f>
        <v>#REF!</v>
      </c>
      <c r="R42" s="70" t="e">
        <f>COUNTIF(факт!#REF!,'факт по должностям'!$A42)</f>
        <v>#REF!</v>
      </c>
      <c r="S42" s="70" t="e">
        <f>COUNTIF(факт!#REF!,'факт по должностям'!$A42)</f>
        <v>#REF!</v>
      </c>
      <c r="T42" s="70" t="e">
        <f>COUNTIF(факт!#REF!,'факт по должностям'!$A42)</f>
        <v>#REF!</v>
      </c>
      <c r="U42" s="70" t="e">
        <f>COUNTIF(факт!#REF!,'факт по должностям'!$A42)</f>
        <v>#REF!</v>
      </c>
      <c r="V42" s="70" t="e">
        <f>COUNTIF(факт!#REF!,'факт по должностям'!$A42)</f>
        <v>#REF!</v>
      </c>
      <c r="W42" s="70" t="e">
        <f>COUNTIF(факт!#REF!,'факт по должностям'!$A42)</f>
        <v>#REF!</v>
      </c>
      <c r="X42" s="72" t="e">
        <f>COUNTIF(факт!#REF!,'факт по должностям'!$A42)</f>
        <v>#REF!</v>
      </c>
      <c r="Y42" s="95" t="e">
        <f t="shared" si="6"/>
        <v>#REF!</v>
      </c>
      <c r="Z42" s="9" t="e">
        <f t="shared" si="3"/>
        <v>#REF!</v>
      </c>
    </row>
    <row r="43" spans="1:26" x14ac:dyDescent="0.2">
      <c r="A43" s="10" t="s">
        <v>29</v>
      </c>
      <c r="B43" s="121">
        <v>23632</v>
      </c>
      <c r="C43" s="112" t="e">
        <f>COUNTIF(факт!#REF!,'факт по должностям'!$A43)</f>
        <v>#REF!</v>
      </c>
      <c r="D43" s="70" t="e">
        <f>COUNTIF(факт!#REF!,'факт по должностям'!$A43)</f>
        <v>#REF!</v>
      </c>
      <c r="E43" s="70" t="e">
        <f>COUNTIF(факт!#REF!,'факт по должностям'!$A43)</f>
        <v>#REF!</v>
      </c>
      <c r="F43" s="70" t="e">
        <f>COUNTIF(факт!#REF!,'факт по должностям'!$A43)</f>
        <v>#REF!</v>
      </c>
      <c r="G43" s="70" t="e">
        <f>COUNTIF(факт!#REF!,'факт по должностям'!$A43)</f>
        <v>#REF!</v>
      </c>
      <c r="H43" s="71" t="e">
        <f>COUNTIF(факт!#REF!,'факт по должностям'!$A43)</f>
        <v>#REF!</v>
      </c>
      <c r="I43" s="70" t="e">
        <f>COUNTIF(факт!#REF!,'факт по должностям'!$A43)</f>
        <v>#REF!</v>
      </c>
      <c r="J43" s="70" t="e">
        <f>COUNTIF(факт!#REF!,'факт по должностям'!$A43)</f>
        <v>#REF!</v>
      </c>
      <c r="K43" s="70" t="e">
        <f>COUNTIF(факт!#REF!,'факт по должностям'!$A43)</f>
        <v>#REF!</v>
      </c>
      <c r="L43" s="70">
        <f>COUNTIF(факт!$E$2:$E$3,'факт по должностям'!$A43)</f>
        <v>0</v>
      </c>
      <c r="M43" s="70">
        <f>COUNTIF(факт!$E$5:$E$13,'факт по должностям'!$A43)</f>
        <v>0</v>
      </c>
      <c r="N43" s="70" t="e">
        <f>COUNTIF(факт!#REF!,'факт по должностям'!$A43)</f>
        <v>#REF!</v>
      </c>
      <c r="O43" s="70" t="e">
        <f>COUNTIF(факт!#REF!,'факт по должностям'!$A43)</f>
        <v>#REF!</v>
      </c>
      <c r="P43" s="70" t="e">
        <f>COUNTIF(факт!#REF!,'факт по должностям'!$A43)</f>
        <v>#REF!</v>
      </c>
      <c r="Q43" s="70" t="e">
        <f>COUNTIF(факт!#REF!,'факт по должностям'!$A43)</f>
        <v>#REF!</v>
      </c>
      <c r="R43" s="70" t="e">
        <f>COUNTIF(факт!#REF!,'факт по должностям'!$A43)</f>
        <v>#REF!</v>
      </c>
      <c r="S43" s="70" t="e">
        <f>COUNTIF(факт!#REF!,'факт по должностям'!$A43)</f>
        <v>#REF!</v>
      </c>
      <c r="T43" s="70" t="e">
        <f>COUNTIF(факт!#REF!,'факт по должностям'!$A43)</f>
        <v>#REF!</v>
      </c>
      <c r="U43" s="70" t="e">
        <f>COUNTIF(факт!#REF!,'факт по должностям'!$A43)</f>
        <v>#REF!</v>
      </c>
      <c r="V43" s="70" t="e">
        <f>COUNTIF(факт!#REF!,'факт по должностям'!$A43)</f>
        <v>#REF!</v>
      </c>
      <c r="W43" s="70" t="e">
        <f>COUNTIF(факт!#REF!,'факт по должностям'!$A43)</f>
        <v>#REF!</v>
      </c>
      <c r="X43" s="72" t="e">
        <f>COUNTIF(факт!#REF!,'факт по должностям'!$A43)</f>
        <v>#REF!</v>
      </c>
      <c r="Y43" s="95" t="e">
        <f t="shared" si="6"/>
        <v>#REF!</v>
      </c>
      <c r="Z43" s="9" t="e">
        <f t="shared" si="3"/>
        <v>#REF!</v>
      </c>
    </row>
    <row r="44" spans="1:26" x14ac:dyDescent="0.2">
      <c r="A44" s="10" t="s">
        <v>109</v>
      </c>
      <c r="B44" s="121">
        <v>20083</v>
      </c>
      <c r="C44" s="112" t="e">
        <f>COUNTIF(факт!#REF!,'факт по должностям'!$A44)</f>
        <v>#REF!</v>
      </c>
      <c r="D44" s="70" t="e">
        <f>COUNTIF(факт!#REF!,'факт по должностям'!$A44)</f>
        <v>#REF!</v>
      </c>
      <c r="E44" s="70" t="e">
        <f>COUNTIF(факт!#REF!,'факт по должностям'!$A44)</f>
        <v>#REF!</v>
      </c>
      <c r="F44" s="70" t="e">
        <f>COUNTIF(факт!#REF!,'факт по должностям'!$A44)</f>
        <v>#REF!</v>
      </c>
      <c r="G44" s="70" t="e">
        <f>COUNTIF(факт!#REF!,'факт по должностям'!$A44)</f>
        <v>#REF!</v>
      </c>
      <c r="H44" s="71" t="e">
        <f>COUNTIF(факт!#REF!,'факт по должностям'!$A44)</f>
        <v>#REF!</v>
      </c>
      <c r="I44" s="70" t="e">
        <f>COUNTIF(факт!#REF!,'факт по должностям'!$A44)</f>
        <v>#REF!</v>
      </c>
      <c r="J44" s="70" t="e">
        <f>COUNTIF(факт!#REF!,'факт по должностям'!$A44)</f>
        <v>#REF!</v>
      </c>
      <c r="K44" s="70" t="e">
        <f>COUNTIF(факт!#REF!,'факт по должностям'!$A44)</f>
        <v>#REF!</v>
      </c>
      <c r="L44" s="70">
        <f>COUNTIF(факт!$E$2:$E$3,'факт по должностям'!$A44)</f>
        <v>0</v>
      </c>
      <c r="M44" s="70">
        <f>COUNTIF(факт!$E$5:$E$13,'факт по должностям'!$A44)</f>
        <v>0</v>
      </c>
      <c r="N44" s="70" t="e">
        <f>COUNTIF(факт!#REF!,'факт по должностям'!$A44)</f>
        <v>#REF!</v>
      </c>
      <c r="O44" s="70" t="e">
        <f>COUNTIF(факт!#REF!,'факт по должностям'!$A44)</f>
        <v>#REF!</v>
      </c>
      <c r="P44" s="70" t="e">
        <f>COUNTIF(факт!#REF!,'факт по должностям'!$A44)</f>
        <v>#REF!</v>
      </c>
      <c r="Q44" s="70" t="e">
        <f>COUNTIF(факт!#REF!,'факт по должностям'!$A44)</f>
        <v>#REF!</v>
      </c>
      <c r="R44" s="70" t="e">
        <f>COUNTIF(факт!#REF!,'факт по должностям'!$A44)</f>
        <v>#REF!</v>
      </c>
      <c r="S44" s="70" t="e">
        <f>COUNTIF(факт!#REF!,'факт по должностям'!$A44)</f>
        <v>#REF!</v>
      </c>
      <c r="T44" s="70" t="e">
        <f>COUNTIF(факт!#REF!,'факт по должностям'!$A44)</f>
        <v>#REF!</v>
      </c>
      <c r="U44" s="70" t="e">
        <f>COUNTIF(факт!#REF!,'факт по должностям'!$A44)</f>
        <v>#REF!</v>
      </c>
      <c r="V44" s="70" t="e">
        <f>COUNTIF(факт!#REF!,'факт по должностям'!$A44)</f>
        <v>#REF!</v>
      </c>
      <c r="W44" s="70" t="e">
        <f>COUNTIF(факт!#REF!,'факт по должностям'!$A44)</f>
        <v>#REF!</v>
      </c>
      <c r="X44" s="72" t="e">
        <f>COUNTIF(факт!#REF!,'факт по должностям'!$A44)</f>
        <v>#REF!</v>
      </c>
      <c r="Y44" s="95" t="e">
        <f t="shared" si="6"/>
        <v>#REF!</v>
      </c>
      <c r="Z44" s="9" t="e">
        <f t="shared" si="3"/>
        <v>#REF!</v>
      </c>
    </row>
    <row r="45" spans="1:26" x14ac:dyDescent="0.2">
      <c r="A45" s="11" t="s">
        <v>110</v>
      </c>
      <c r="B45" s="123">
        <v>23168</v>
      </c>
      <c r="C45" s="112" t="e">
        <f>COUNTIF(факт!#REF!,'факт по должностям'!$A45)</f>
        <v>#REF!</v>
      </c>
      <c r="D45" s="70" t="e">
        <f>COUNTIF(факт!#REF!,'факт по должностям'!$A45)</f>
        <v>#REF!</v>
      </c>
      <c r="E45" s="70" t="e">
        <f>COUNTIF(факт!#REF!,'факт по должностям'!$A45)</f>
        <v>#REF!</v>
      </c>
      <c r="F45" s="70" t="e">
        <f>COUNTIF(факт!#REF!,'факт по должностям'!$A45)</f>
        <v>#REF!</v>
      </c>
      <c r="G45" s="70" t="e">
        <f>COUNTIF(факт!#REF!,'факт по должностям'!$A45)</f>
        <v>#REF!</v>
      </c>
      <c r="H45" s="71" t="e">
        <f>COUNTIF(факт!#REF!,'факт по должностям'!$A45)</f>
        <v>#REF!</v>
      </c>
      <c r="I45" s="70" t="e">
        <f>COUNTIF(факт!#REF!,'факт по должностям'!$A45)</f>
        <v>#REF!</v>
      </c>
      <c r="J45" s="70" t="e">
        <f>COUNTIF(факт!#REF!,'факт по должностям'!$A45)</f>
        <v>#REF!</v>
      </c>
      <c r="K45" s="70" t="e">
        <f>COUNTIF(факт!#REF!,'факт по должностям'!$A45)</f>
        <v>#REF!</v>
      </c>
      <c r="L45" s="70">
        <f>COUNTIF(факт!$E$2:$E$3,'факт по должностям'!$A45)</f>
        <v>0</v>
      </c>
      <c r="M45" s="70">
        <f>COUNTIF(факт!$E$5:$E$13,'факт по должностям'!$A45)</f>
        <v>0</v>
      </c>
      <c r="N45" s="70" t="e">
        <f>COUNTIF(факт!#REF!,'факт по должностям'!$A45)</f>
        <v>#REF!</v>
      </c>
      <c r="O45" s="70" t="e">
        <f>COUNTIF(факт!#REF!,'факт по должностям'!$A45)</f>
        <v>#REF!</v>
      </c>
      <c r="P45" s="70" t="e">
        <f>COUNTIF(факт!#REF!,'факт по должностям'!$A45)</f>
        <v>#REF!</v>
      </c>
      <c r="Q45" s="70" t="e">
        <f>COUNTIF(факт!#REF!,'факт по должностям'!$A45)</f>
        <v>#REF!</v>
      </c>
      <c r="R45" s="70" t="e">
        <f>COUNTIF(факт!#REF!,'факт по должностям'!$A45)</f>
        <v>#REF!</v>
      </c>
      <c r="S45" s="70" t="e">
        <f>COUNTIF(факт!#REF!,'факт по должностям'!$A45)</f>
        <v>#REF!</v>
      </c>
      <c r="T45" s="70" t="e">
        <f>COUNTIF(факт!#REF!,'факт по должностям'!$A45)</f>
        <v>#REF!</v>
      </c>
      <c r="U45" s="70" t="e">
        <f>COUNTIF(факт!#REF!,'факт по должностям'!$A45)</f>
        <v>#REF!</v>
      </c>
      <c r="V45" s="70" t="e">
        <f>COUNTIF(факт!#REF!,'факт по должностям'!$A45)</f>
        <v>#REF!</v>
      </c>
      <c r="W45" s="70" t="e">
        <f>COUNTIF(факт!#REF!,'факт по должностям'!$A45)</f>
        <v>#REF!</v>
      </c>
      <c r="X45" s="72" t="e">
        <f>COUNTIF(факт!#REF!,'факт по должностям'!$A45)</f>
        <v>#REF!</v>
      </c>
      <c r="Y45" s="95" t="e">
        <f t="shared" si="6"/>
        <v>#REF!</v>
      </c>
      <c r="Z45" s="9" t="e">
        <f t="shared" si="3"/>
        <v>#REF!</v>
      </c>
    </row>
    <row r="46" spans="1:26" x14ac:dyDescent="0.2">
      <c r="A46" s="10" t="s">
        <v>24</v>
      </c>
      <c r="B46" s="121">
        <v>20068</v>
      </c>
      <c r="C46" s="112" t="e">
        <f>COUNTIF(факт!#REF!,'факт по должностям'!$A46)</f>
        <v>#REF!</v>
      </c>
      <c r="D46" s="70" t="e">
        <f>COUNTIF(факт!#REF!,'факт по должностям'!$A46)</f>
        <v>#REF!</v>
      </c>
      <c r="E46" s="70" t="e">
        <f>COUNTIF(факт!#REF!,'факт по должностям'!$A46)</f>
        <v>#REF!</v>
      </c>
      <c r="F46" s="70" t="e">
        <f>COUNTIF(факт!#REF!,'факт по должностям'!$A46)</f>
        <v>#REF!</v>
      </c>
      <c r="G46" s="70" t="e">
        <f>COUNTIF(факт!#REF!,'факт по должностям'!$A46)</f>
        <v>#REF!</v>
      </c>
      <c r="H46" s="71" t="e">
        <f>COUNTIF(факт!#REF!,'факт по должностям'!$A46)</f>
        <v>#REF!</v>
      </c>
      <c r="I46" s="70" t="e">
        <f>COUNTIF(факт!#REF!,'факт по должностям'!$A46)</f>
        <v>#REF!</v>
      </c>
      <c r="J46" s="70" t="e">
        <f>COUNTIF(факт!#REF!,'факт по должностям'!$A46)</f>
        <v>#REF!</v>
      </c>
      <c r="K46" s="70" t="e">
        <f>COUNTIF(факт!#REF!,'факт по должностям'!$A46)</f>
        <v>#REF!</v>
      </c>
      <c r="L46" s="70">
        <f>COUNTIF(факт!$E$2:$E$3,'факт по должностям'!$A46)</f>
        <v>0</v>
      </c>
      <c r="M46" s="70">
        <f>COUNTIF(факт!$E$5:$E$13,'факт по должностям'!$A46)</f>
        <v>0</v>
      </c>
      <c r="N46" s="70" t="e">
        <f>COUNTIF(факт!#REF!,'факт по должностям'!$A46)</f>
        <v>#REF!</v>
      </c>
      <c r="O46" s="70" t="e">
        <f>COUNTIF(факт!#REF!,'факт по должностям'!$A46)</f>
        <v>#REF!</v>
      </c>
      <c r="P46" s="70" t="e">
        <f>COUNTIF(факт!#REF!,'факт по должностям'!$A46)</f>
        <v>#REF!</v>
      </c>
      <c r="Q46" s="70" t="e">
        <f>COUNTIF(факт!#REF!,'факт по должностям'!$A46)</f>
        <v>#REF!</v>
      </c>
      <c r="R46" s="70" t="e">
        <f>COUNTIF(факт!#REF!,'факт по должностям'!$A46)</f>
        <v>#REF!</v>
      </c>
      <c r="S46" s="70" t="e">
        <f>COUNTIF(факт!#REF!,'факт по должностям'!$A46)</f>
        <v>#REF!</v>
      </c>
      <c r="T46" s="70" t="e">
        <f>COUNTIF(факт!#REF!,'факт по должностям'!$A46)</f>
        <v>#REF!</v>
      </c>
      <c r="U46" s="70" t="e">
        <f>COUNTIF(факт!#REF!,'факт по должностям'!$A46)</f>
        <v>#REF!</v>
      </c>
      <c r="V46" s="70" t="e">
        <f>COUNTIF(факт!#REF!,'факт по должностям'!$A46)</f>
        <v>#REF!</v>
      </c>
      <c r="W46" s="70" t="e">
        <f>COUNTIF(факт!#REF!,'факт по должностям'!$A46)</f>
        <v>#REF!</v>
      </c>
      <c r="X46" s="72" t="e">
        <f>COUNTIF(факт!#REF!,'факт по должностям'!$A46)</f>
        <v>#REF!</v>
      </c>
      <c r="Y46" s="95" t="e">
        <f t="shared" si="6"/>
        <v>#REF!</v>
      </c>
      <c r="Z46" s="9" t="e">
        <f t="shared" si="3"/>
        <v>#REF!</v>
      </c>
    </row>
    <row r="47" spans="1:26" x14ac:dyDescent="0.2">
      <c r="A47" s="10" t="s">
        <v>118</v>
      </c>
      <c r="B47" s="121" t="s">
        <v>188</v>
      </c>
      <c r="C47" s="112" t="e">
        <f>COUNTIF(факт!#REF!,'факт по должностям'!$A47)</f>
        <v>#REF!</v>
      </c>
      <c r="D47" s="70" t="e">
        <f>COUNTIF(факт!#REF!,'факт по должностям'!$A47)</f>
        <v>#REF!</v>
      </c>
      <c r="E47" s="70" t="e">
        <f>COUNTIF(факт!#REF!,'факт по должностям'!$A47)</f>
        <v>#REF!</v>
      </c>
      <c r="F47" s="70" t="e">
        <f>COUNTIF(факт!#REF!,'факт по должностям'!$A47)</f>
        <v>#REF!</v>
      </c>
      <c r="G47" s="70" t="e">
        <f>COUNTIF(факт!#REF!,'факт по должностям'!$A47)</f>
        <v>#REF!</v>
      </c>
      <c r="H47" s="71" t="e">
        <f>COUNTIF(факт!#REF!,'факт по должностям'!$A47)</f>
        <v>#REF!</v>
      </c>
      <c r="I47" s="70" t="e">
        <f>COUNTIF(факт!#REF!,'факт по должностям'!$A47)</f>
        <v>#REF!</v>
      </c>
      <c r="J47" s="70" t="e">
        <f>COUNTIF(факт!#REF!,'факт по должностям'!$A47)</f>
        <v>#REF!</v>
      </c>
      <c r="K47" s="70" t="e">
        <f>COUNTIF(факт!#REF!,'факт по должностям'!$A47)</f>
        <v>#REF!</v>
      </c>
      <c r="L47" s="70">
        <f>COUNTIF(факт!$E$2:$E$3,'факт по должностям'!$A47)</f>
        <v>0</v>
      </c>
      <c r="M47" s="70">
        <f>COUNTIF(факт!$E$5:$E$13,'факт по должностям'!$A47)</f>
        <v>0</v>
      </c>
      <c r="N47" s="70" t="e">
        <f>COUNTIF(факт!#REF!,'факт по должностям'!$A47)</f>
        <v>#REF!</v>
      </c>
      <c r="O47" s="70" t="e">
        <f>COUNTIF(факт!#REF!,'факт по должностям'!$A47)</f>
        <v>#REF!</v>
      </c>
      <c r="P47" s="70" t="e">
        <f>COUNTIF(факт!#REF!,'факт по должностям'!$A47)</f>
        <v>#REF!</v>
      </c>
      <c r="Q47" s="70" t="e">
        <f>COUNTIF(факт!#REF!,'факт по должностям'!$A47)</f>
        <v>#REF!</v>
      </c>
      <c r="R47" s="70" t="e">
        <f>COUNTIF(факт!#REF!,'факт по должностям'!$A47)</f>
        <v>#REF!</v>
      </c>
      <c r="S47" s="70" t="e">
        <f>COUNTIF(факт!#REF!,'факт по должностям'!$A47)</f>
        <v>#REF!</v>
      </c>
      <c r="T47" s="70" t="e">
        <f>COUNTIF(факт!#REF!,'факт по должностям'!$A47)</f>
        <v>#REF!</v>
      </c>
      <c r="U47" s="70" t="e">
        <f>COUNTIF(факт!#REF!,'факт по должностям'!$A47)</f>
        <v>#REF!</v>
      </c>
      <c r="V47" s="70" t="e">
        <f>COUNTIF(факт!#REF!,'факт по должностям'!$A47)</f>
        <v>#REF!</v>
      </c>
      <c r="W47" s="70" t="e">
        <f>COUNTIF(факт!#REF!,'факт по должностям'!$A47)</f>
        <v>#REF!</v>
      </c>
      <c r="X47" s="72" t="e">
        <f>COUNTIF(факт!#REF!,'факт по должностям'!$A47)</f>
        <v>#REF!</v>
      </c>
      <c r="Y47" s="95" t="e">
        <f t="shared" si="6"/>
        <v>#REF!</v>
      </c>
      <c r="Z47" s="9" t="e">
        <f t="shared" si="3"/>
        <v>#REF!</v>
      </c>
    </row>
    <row r="48" spans="1:26" ht="25.5" x14ac:dyDescent="0.2">
      <c r="A48" s="10" t="s">
        <v>119</v>
      </c>
      <c r="B48" s="121"/>
      <c r="C48" s="112" t="e">
        <f>COUNTIF(факт!#REF!,'факт по должностям'!$A48)</f>
        <v>#REF!</v>
      </c>
      <c r="D48" s="70" t="e">
        <f>COUNTIF(факт!#REF!,'факт по должностям'!$A48)</f>
        <v>#REF!</v>
      </c>
      <c r="E48" s="70" t="e">
        <f>COUNTIF(факт!#REF!,'факт по должностям'!$A48)</f>
        <v>#REF!</v>
      </c>
      <c r="F48" s="70" t="e">
        <f>COUNTIF(факт!#REF!,'факт по должностям'!$A48)</f>
        <v>#REF!</v>
      </c>
      <c r="G48" s="70" t="e">
        <f>COUNTIF(факт!#REF!,'факт по должностям'!$A48)</f>
        <v>#REF!</v>
      </c>
      <c r="H48" s="71" t="e">
        <f>COUNTIF(факт!#REF!,'факт по должностям'!$A48)</f>
        <v>#REF!</v>
      </c>
      <c r="I48" s="70" t="e">
        <f>COUNTIF(факт!#REF!,'факт по должностям'!$A48)</f>
        <v>#REF!</v>
      </c>
      <c r="J48" s="70" t="e">
        <f>COUNTIF(факт!#REF!,'факт по должностям'!$A48)</f>
        <v>#REF!</v>
      </c>
      <c r="K48" s="70" t="e">
        <f>COUNTIF(факт!#REF!,'факт по должностям'!$A48)</f>
        <v>#REF!</v>
      </c>
      <c r="L48" s="70">
        <f>COUNTIF(факт!$E$2:$E$3,'факт по должностям'!$A48)</f>
        <v>0</v>
      </c>
      <c r="M48" s="70">
        <f>COUNTIF(факт!$E$5:$E$13,'факт по должностям'!$A48)</f>
        <v>0</v>
      </c>
      <c r="N48" s="70" t="e">
        <f>COUNTIF(факт!#REF!,'факт по должностям'!$A48)</f>
        <v>#REF!</v>
      </c>
      <c r="O48" s="70" t="e">
        <f>COUNTIF(факт!#REF!,'факт по должностям'!$A48)</f>
        <v>#REF!</v>
      </c>
      <c r="P48" s="70" t="e">
        <f>COUNTIF(факт!#REF!,'факт по должностям'!$A48)</f>
        <v>#REF!</v>
      </c>
      <c r="Q48" s="70" t="e">
        <f>COUNTIF(факт!#REF!,'факт по должностям'!$A48)</f>
        <v>#REF!</v>
      </c>
      <c r="R48" s="70" t="e">
        <f>COUNTIF(факт!#REF!,'факт по должностям'!$A48)</f>
        <v>#REF!</v>
      </c>
      <c r="S48" s="70" t="e">
        <f>COUNTIF(факт!#REF!,'факт по должностям'!$A48)</f>
        <v>#REF!</v>
      </c>
      <c r="T48" s="70" t="e">
        <f>COUNTIF(факт!#REF!,'факт по должностям'!$A48)</f>
        <v>#REF!</v>
      </c>
      <c r="U48" s="70" t="e">
        <f>COUNTIF(факт!#REF!,'факт по должностям'!$A48)</f>
        <v>#REF!</v>
      </c>
      <c r="V48" s="70" t="e">
        <f>COUNTIF(факт!#REF!,'факт по должностям'!$A48)</f>
        <v>#REF!</v>
      </c>
      <c r="W48" s="70" t="e">
        <f>COUNTIF(факт!#REF!,'факт по должностям'!$A48)</f>
        <v>#REF!</v>
      </c>
      <c r="X48" s="72" t="e">
        <f>COUNTIF(факт!#REF!,'факт по должностям'!$A48)</f>
        <v>#REF!</v>
      </c>
      <c r="Y48" s="95" t="e">
        <f t="shared" si="6"/>
        <v>#REF!</v>
      </c>
      <c r="Z48" s="9" t="e">
        <f t="shared" si="3"/>
        <v>#REF!</v>
      </c>
    </row>
    <row r="49" spans="1:26" x14ac:dyDescent="0.2">
      <c r="A49" s="10" t="s">
        <v>32</v>
      </c>
      <c r="B49" s="121"/>
      <c r="C49" s="112" t="e">
        <f>COUNTIF(факт!#REF!,'факт по должностям'!$A49)</f>
        <v>#REF!</v>
      </c>
      <c r="D49" s="70" t="e">
        <f>COUNTIF(факт!#REF!,'факт по должностям'!$A49)</f>
        <v>#REF!</v>
      </c>
      <c r="E49" s="70" t="e">
        <f>COUNTIF(факт!#REF!,'факт по должностям'!$A49)</f>
        <v>#REF!</v>
      </c>
      <c r="F49" s="70" t="e">
        <f>COUNTIF(факт!#REF!,'факт по должностям'!$A49)</f>
        <v>#REF!</v>
      </c>
      <c r="G49" s="70" t="e">
        <f>COUNTIF(факт!#REF!,'факт по должностям'!$A49)</f>
        <v>#REF!</v>
      </c>
      <c r="H49" s="71" t="e">
        <f>COUNTIF(факт!#REF!,'факт по должностям'!$A49)</f>
        <v>#REF!</v>
      </c>
      <c r="I49" s="70" t="e">
        <f>COUNTIF(факт!#REF!,'факт по должностям'!$A49)</f>
        <v>#REF!</v>
      </c>
      <c r="J49" s="70" t="e">
        <f>COUNTIF(факт!#REF!,'факт по должностям'!$A49)</f>
        <v>#REF!</v>
      </c>
      <c r="K49" s="70" t="e">
        <f>COUNTIF(факт!#REF!,'факт по должностям'!$A49)</f>
        <v>#REF!</v>
      </c>
      <c r="L49" s="70">
        <f>COUNTIF(факт!$E$2:$E$3,'факт по должностям'!$A49)</f>
        <v>0</v>
      </c>
      <c r="M49" s="70">
        <f>COUNTIF(факт!$E$5:$E$13,'факт по должностям'!$A49)</f>
        <v>0</v>
      </c>
      <c r="N49" s="70" t="e">
        <f>COUNTIF(факт!#REF!,'факт по должностям'!$A49)</f>
        <v>#REF!</v>
      </c>
      <c r="O49" s="70" t="e">
        <f>COUNTIF(факт!#REF!,'факт по должностям'!$A49)</f>
        <v>#REF!</v>
      </c>
      <c r="P49" s="70" t="e">
        <f>COUNTIF(факт!#REF!,'факт по должностям'!$A49)</f>
        <v>#REF!</v>
      </c>
      <c r="Q49" s="70" t="e">
        <f>COUNTIF(факт!#REF!,'факт по должностям'!$A49)</f>
        <v>#REF!</v>
      </c>
      <c r="R49" s="70" t="e">
        <f>COUNTIF(факт!#REF!,'факт по должностям'!$A49)</f>
        <v>#REF!</v>
      </c>
      <c r="S49" s="70" t="e">
        <f>COUNTIF(факт!#REF!,'факт по должностям'!$A49)</f>
        <v>#REF!</v>
      </c>
      <c r="T49" s="70" t="e">
        <f>COUNTIF(факт!#REF!,'факт по должностям'!$A49)</f>
        <v>#REF!</v>
      </c>
      <c r="U49" s="70" t="e">
        <f>COUNTIF(факт!#REF!,'факт по должностям'!$A49)</f>
        <v>#REF!</v>
      </c>
      <c r="V49" s="70" t="e">
        <f>COUNTIF(факт!#REF!,'факт по должностям'!$A49)</f>
        <v>#REF!</v>
      </c>
      <c r="W49" s="70" t="e">
        <f>COUNTIF(факт!#REF!,'факт по должностям'!$A49)</f>
        <v>#REF!</v>
      </c>
      <c r="X49" s="72" t="e">
        <f>COUNTIF(факт!#REF!,'факт по должностям'!$A49)</f>
        <v>#REF!</v>
      </c>
      <c r="Y49" s="95" t="e">
        <f t="shared" si="6"/>
        <v>#REF!</v>
      </c>
      <c r="Z49" s="9" t="e">
        <f t="shared" si="3"/>
        <v>#REF!</v>
      </c>
    </row>
    <row r="50" spans="1:26" x14ac:dyDescent="0.2">
      <c r="A50" s="10" t="s">
        <v>121</v>
      </c>
      <c r="B50" s="121">
        <v>22870</v>
      </c>
      <c r="C50" s="112" t="e">
        <f>COUNTIF(факт!#REF!,'факт по должностям'!$A50)</f>
        <v>#REF!</v>
      </c>
      <c r="D50" s="70" t="e">
        <f>COUNTIF(факт!#REF!,'факт по должностям'!$A50)</f>
        <v>#REF!</v>
      </c>
      <c r="E50" s="70" t="e">
        <f>COUNTIF(факт!#REF!,'факт по должностям'!$A50)</f>
        <v>#REF!</v>
      </c>
      <c r="F50" s="70" t="e">
        <f>COUNTIF(факт!#REF!,'факт по должностям'!$A50)</f>
        <v>#REF!</v>
      </c>
      <c r="G50" s="70" t="e">
        <f>COUNTIF(факт!#REF!,'факт по должностям'!$A50)</f>
        <v>#REF!</v>
      </c>
      <c r="H50" s="71" t="e">
        <f>COUNTIF(факт!#REF!,'факт по должностям'!$A50)</f>
        <v>#REF!</v>
      </c>
      <c r="I50" s="70" t="e">
        <f>COUNTIF(факт!#REF!,'факт по должностям'!$A50)</f>
        <v>#REF!</v>
      </c>
      <c r="J50" s="70" t="e">
        <f>COUNTIF(факт!#REF!,'факт по должностям'!$A50)</f>
        <v>#REF!</v>
      </c>
      <c r="K50" s="70" t="e">
        <f>COUNTIF(факт!#REF!,'факт по должностям'!$A50)</f>
        <v>#REF!</v>
      </c>
      <c r="L50" s="70">
        <f>COUNTIF(факт!$E$2:$E$3,'факт по должностям'!$A50)</f>
        <v>0</v>
      </c>
      <c r="M50" s="70">
        <f>COUNTIF(факт!$E$5:$E$13,'факт по должностям'!$A50)</f>
        <v>0</v>
      </c>
      <c r="N50" s="70" t="e">
        <f>COUNTIF(факт!#REF!,'факт по должностям'!$A50)</f>
        <v>#REF!</v>
      </c>
      <c r="O50" s="70" t="e">
        <f>COUNTIF(факт!#REF!,'факт по должностям'!$A50)</f>
        <v>#REF!</v>
      </c>
      <c r="P50" s="70" t="e">
        <f>COUNTIF(факт!#REF!,'факт по должностям'!$A50)</f>
        <v>#REF!</v>
      </c>
      <c r="Q50" s="70" t="e">
        <f>COUNTIF(факт!#REF!,'факт по должностям'!$A50)</f>
        <v>#REF!</v>
      </c>
      <c r="R50" s="70" t="e">
        <f>COUNTIF(факт!#REF!,'факт по должностям'!$A50)</f>
        <v>#REF!</v>
      </c>
      <c r="S50" s="70" t="e">
        <f>COUNTIF(факт!#REF!,'факт по должностям'!$A50)</f>
        <v>#REF!</v>
      </c>
      <c r="T50" s="70" t="e">
        <f>COUNTIF(факт!#REF!,'факт по должностям'!$A50)</f>
        <v>#REF!</v>
      </c>
      <c r="U50" s="70" t="e">
        <f>COUNTIF(факт!#REF!,'факт по должностям'!$A50)</f>
        <v>#REF!</v>
      </c>
      <c r="V50" s="70" t="e">
        <f>COUNTIF(факт!#REF!,'факт по должностям'!$A50)</f>
        <v>#REF!</v>
      </c>
      <c r="W50" s="70" t="e">
        <f>COUNTIF(факт!#REF!,'факт по должностям'!$A50)</f>
        <v>#REF!</v>
      </c>
      <c r="X50" s="72" t="e">
        <f>COUNTIF(факт!#REF!,'факт по должностям'!$A50)</f>
        <v>#REF!</v>
      </c>
      <c r="Y50" s="95" t="e">
        <f t="shared" si="6"/>
        <v>#REF!</v>
      </c>
      <c r="Z50" s="9" t="e">
        <f t="shared" si="3"/>
        <v>#REF!</v>
      </c>
    </row>
    <row r="51" spans="1:26" ht="25.5" x14ac:dyDescent="0.2">
      <c r="A51" s="10" t="s">
        <v>157</v>
      </c>
      <c r="B51" s="121">
        <v>22809</v>
      </c>
      <c r="C51" s="112" t="e">
        <f>COUNTIF(факт!#REF!,'факт по должностям'!$A51)</f>
        <v>#REF!</v>
      </c>
      <c r="D51" s="70" t="e">
        <f>COUNTIF(факт!#REF!,'факт по должностям'!$A51)</f>
        <v>#REF!</v>
      </c>
      <c r="E51" s="70" t="e">
        <f>COUNTIF(факт!#REF!,'факт по должностям'!$A51)</f>
        <v>#REF!</v>
      </c>
      <c r="F51" s="70" t="e">
        <f>COUNTIF(факт!#REF!,'факт по должностям'!$A51)</f>
        <v>#REF!</v>
      </c>
      <c r="G51" s="70" t="e">
        <f>COUNTIF(факт!#REF!,'факт по должностям'!$A51)</f>
        <v>#REF!</v>
      </c>
      <c r="H51" s="71" t="e">
        <f>COUNTIF(факт!#REF!,'факт по должностям'!$A51)</f>
        <v>#REF!</v>
      </c>
      <c r="I51" s="70" t="e">
        <f>COUNTIF(факт!#REF!,'факт по должностям'!$A51)</f>
        <v>#REF!</v>
      </c>
      <c r="J51" s="70" t="e">
        <f>COUNTIF(факт!#REF!,'факт по должностям'!$A51)</f>
        <v>#REF!</v>
      </c>
      <c r="K51" s="70" t="e">
        <f>COUNTIF(факт!#REF!,'факт по должностям'!$A51)</f>
        <v>#REF!</v>
      </c>
      <c r="L51" s="70">
        <f>COUNTIF(факт!$E$2:$E$3,'факт по должностям'!$A51)</f>
        <v>0</v>
      </c>
      <c r="M51" s="70">
        <f>COUNTIF(факт!$E$5:$E$13,'факт по должностям'!$A51)</f>
        <v>0</v>
      </c>
      <c r="N51" s="70" t="e">
        <f>COUNTIF(факт!#REF!,'факт по должностям'!$A51)</f>
        <v>#REF!</v>
      </c>
      <c r="O51" s="70" t="e">
        <f>COUNTIF(факт!#REF!,'факт по должностям'!$A51)</f>
        <v>#REF!</v>
      </c>
      <c r="P51" s="70" t="e">
        <f>COUNTIF(факт!#REF!,'факт по должностям'!$A51)</f>
        <v>#REF!</v>
      </c>
      <c r="Q51" s="70" t="e">
        <f>COUNTIF(факт!#REF!,'факт по должностям'!$A51)</f>
        <v>#REF!</v>
      </c>
      <c r="R51" s="70" t="e">
        <f>COUNTIF(факт!#REF!,'факт по должностям'!$A51)</f>
        <v>#REF!</v>
      </c>
      <c r="S51" s="70" t="e">
        <f>COUNTIF(факт!#REF!,'факт по должностям'!$A51)</f>
        <v>#REF!</v>
      </c>
      <c r="T51" s="70" t="e">
        <f>COUNTIF(факт!#REF!,'факт по должностям'!$A51)</f>
        <v>#REF!</v>
      </c>
      <c r="U51" s="70" t="e">
        <f>COUNTIF(факт!#REF!,'факт по должностям'!$A51)</f>
        <v>#REF!</v>
      </c>
      <c r="V51" s="70" t="e">
        <f>COUNTIF(факт!#REF!,'факт по должностям'!$A51)</f>
        <v>#REF!</v>
      </c>
      <c r="W51" s="70" t="e">
        <f>COUNTIF(факт!#REF!,'факт по должностям'!$A51)</f>
        <v>#REF!</v>
      </c>
      <c r="X51" s="72" t="e">
        <f>COUNTIF(факт!#REF!,'факт по должностям'!$A51)</f>
        <v>#REF!</v>
      </c>
      <c r="Y51" s="95" t="e">
        <f>SUM(C51:X51)</f>
        <v>#REF!</v>
      </c>
      <c r="Z51" s="9" t="e">
        <f>Y51=SUM(C51:X51)</f>
        <v>#REF!</v>
      </c>
    </row>
    <row r="52" spans="1:26" x14ac:dyDescent="0.2">
      <c r="A52" s="10" t="s">
        <v>98</v>
      </c>
      <c r="B52" s="121">
        <v>22824</v>
      </c>
      <c r="C52" s="112" t="e">
        <f>COUNTIF(факт!#REF!,'факт по должностям'!$A52)</f>
        <v>#REF!</v>
      </c>
      <c r="D52" s="70" t="e">
        <f>COUNTIF(факт!#REF!,'факт по должностям'!$A52)</f>
        <v>#REF!</v>
      </c>
      <c r="E52" s="70" t="e">
        <f>COUNTIF(факт!#REF!,'факт по должностям'!$A52)</f>
        <v>#REF!</v>
      </c>
      <c r="F52" s="70" t="e">
        <f>COUNTIF(факт!#REF!,'факт по должностям'!$A52)</f>
        <v>#REF!</v>
      </c>
      <c r="G52" s="70" t="e">
        <f>COUNTIF(факт!#REF!,'факт по должностям'!$A52)</f>
        <v>#REF!</v>
      </c>
      <c r="H52" s="71" t="e">
        <f>COUNTIF(факт!#REF!,'факт по должностям'!$A52)</f>
        <v>#REF!</v>
      </c>
      <c r="I52" s="70" t="e">
        <f>COUNTIF(факт!#REF!,'факт по должностям'!$A52)</f>
        <v>#REF!</v>
      </c>
      <c r="J52" s="70" t="e">
        <f>COUNTIF(факт!#REF!,'факт по должностям'!$A52)</f>
        <v>#REF!</v>
      </c>
      <c r="K52" s="70" t="e">
        <f>COUNTIF(факт!#REF!,'факт по должностям'!$A52)</f>
        <v>#REF!</v>
      </c>
      <c r="L52" s="70">
        <f>COUNTIF(факт!$E$2:$E$3,'факт по должностям'!$A52)</f>
        <v>0</v>
      </c>
      <c r="M52" s="70">
        <f>COUNTIF(факт!$E$5:$E$13,'факт по должностям'!$A52)</f>
        <v>0</v>
      </c>
      <c r="N52" s="70" t="e">
        <f>COUNTIF(факт!#REF!,'факт по должностям'!$A52)</f>
        <v>#REF!</v>
      </c>
      <c r="O52" s="70" t="e">
        <f>COUNTIF(факт!#REF!,'факт по должностям'!$A52)</f>
        <v>#REF!</v>
      </c>
      <c r="P52" s="70" t="e">
        <f>COUNTIF(факт!#REF!,'факт по должностям'!$A52)</f>
        <v>#REF!</v>
      </c>
      <c r="Q52" s="70" t="e">
        <f>COUNTIF(факт!#REF!,'факт по должностям'!$A52)</f>
        <v>#REF!</v>
      </c>
      <c r="R52" s="70" t="e">
        <f>COUNTIF(факт!#REF!,'факт по должностям'!$A52)</f>
        <v>#REF!</v>
      </c>
      <c r="S52" s="70" t="e">
        <f>COUNTIF(факт!#REF!,'факт по должностям'!$A52)</f>
        <v>#REF!</v>
      </c>
      <c r="T52" s="70" t="e">
        <f>COUNTIF(факт!#REF!,'факт по должностям'!$A52)</f>
        <v>#REF!</v>
      </c>
      <c r="U52" s="70" t="e">
        <f>COUNTIF(факт!#REF!,'факт по должностям'!$A52)</f>
        <v>#REF!</v>
      </c>
      <c r="V52" s="70" t="e">
        <f>COUNTIF(факт!#REF!,'факт по должностям'!$A52)</f>
        <v>#REF!</v>
      </c>
      <c r="W52" s="70" t="e">
        <f>COUNTIF(факт!#REF!,'факт по должностям'!$A52)</f>
        <v>#REF!</v>
      </c>
      <c r="X52" s="72" t="e">
        <f>COUNTIF(факт!#REF!,'факт по должностям'!$A52)</f>
        <v>#REF!</v>
      </c>
      <c r="Y52" s="95" t="e">
        <f t="shared" si="6"/>
        <v>#REF!</v>
      </c>
      <c r="Z52" s="9" t="e">
        <f t="shared" si="3"/>
        <v>#REF!</v>
      </c>
    </row>
    <row r="53" spans="1:26" x14ac:dyDescent="0.2">
      <c r="A53" s="10" t="s">
        <v>122</v>
      </c>
      <c r="B53" s="121">
        <v>22644</v>
      </c>
      <c r="C53" s="112" t="e">
        <f>COUNTIF(факт!#REF!,'факт по должностям'!$A53)</f>
        <v>#REF!</v>
      </c>
      <c r="D53" s="70" t="e">
        <f>COUNTIF(факт!#REF!,'факт по должностям'!$A53)</f>
        <v>#REF!</v>
      </c>
      <c r="E53" s="70" t="e">
        <f>COUNTIF(факт!#REF!,'факт по должностям'!$A53)</f>
        <v>#REF!</v>
      </c>
      <c r="F53" s="70" t="e">
        <f>COUNTIF(факт!#REF!,'факт по должностям'!$A53)</f>
        <v>#REF!</v>
      </c>
      <c r="G53" s="70" t="e">
        <f>COUNTIF(факт!#REF!,'факт по должностям'!$A53)</f>
        <v>#REF!</v>
      </c>
      <c r="H53" s="71" t="e">
        <f>COUNTIF(факт!#REF!,'факт по должностям'!$A53)</f>
        <v>#REF!</v>
      </c>
      <c r="I53" s="70" t="e">
        <f>COUNTIF(факт!#REF!,'факт по должностям'!$A53)</f>
        <v>#REF!</v>
      </c>
      <c r="J53" s="70" t="e">
        <f>COUNTIF(факт!#REF!,'факт по должностям'!$A53)</f>
        <v>#REF!</v>
      </c>
      <c r="K53" s="70" t="e">
        <f>COUNTIF(факт!#REF!,'факт по должностям'!$A53)</f>
        <v>#REF!</v>
      </c>
      <c r="L53" s="70">
        <f>COUNTIF(факт!$E$2:$E$3,'факт по должностям'!$A53)</f>
        <v>0</v>
      </c>
      <c r="M53" s="70">
        <f>COUNTIF(факт!$E$5:$E$13,'факт по должностям'!$A53)</f>
        <v>0</v>
      </c>
      <c r="N53" s="70" t="e">
        <f>COUNTIF(факт!#REF!,'факт по должностям'!$A53)</f>
        <v>#REF!</v>
      </c>
      <c r="O53" s="70" t="e">
        <f>COUNTIF(факт!#REF!,'факт по должностям'!$A53)</f>
        <v>#REF!</v>
      </c>
      <c r="P53" s="70" t="e">
        <f>COUNTIF(факт!#REF!,'факт по должностям'!$A53)</f>
        <v>#REF!</v>
      </c>
      <c r="Q53" s="70" t="e">
        <f>COUNTIF(факт!#REF!,'факт по должностям'!$A53)</f>
        <v>#REF!</v>
      </c>
      <c r="R53" s="70" t="e">
        <f>COUNTIF(факт!#REF!,'факт по должностям'!$A53)</f>
        <v>#REF!</v>
      </c>
      <c r="S53" s="70" t="e">
        <f>COUNTIF(факт!#REF!,'факт по должностям'!$A53)</f>
        <v>#REF!</v>
      </c>
      <c r="T53" s="70" t="e">
        <f>COUNTIF(факт!#REF!,'факт по должностям'!$A53)</f>
        <v>#REF!</v>
      </c>
      <c r="U53" s="70" t="e">
        <f>COUNTIF(факт!#REF!,'факт по должностям'!$A53)</f>
        <v>#REF!</v>
      </c>
      <c r="V53" s="70" t="e">
        <f>COUNTIF(факт!#REF!,'факт по должностям'!$A53)</f>
        <v>#REF!</v>
      </c>
      <c r="W53" s="70" t="e">
        <f>COUNTIF(факт!#REF!,'факт по должностям'!$A53)</f>
        <v>#REF!</v>
      </c>
      <c r="X53" s="72" t="e">
        <f>COUNTIF(факт!#REF!,'факт по должностям'!$A53)</f>
        <v>#REF!</v>
      </c>
      <c r="Y53" s="95" t="e">
        <f t="shared" si="6"/>
        <v>#REF!</v>
      </c>
      <c r="Z53" s="9" t="e">
        <f t="shared" si="3"/>
        <v>#REF!</v>
      </c>
    </row>
    <row r="54" spans="1:26" ht="25.5" x14ac:dyDescent="0.2">
      <c r="A54" s="10" t="s">
        <v>158</v>
      </c>
      <c r="B54" s="121">
        <v>22647</v>
      </c>
      <c r="C54" s="112" t="e">
        <f>COUNTIF(факт!#REF!,'факт по должностям'!$A54)</f>
        <v>#REF!</v>
      </c>
      <c r="D54" s="70" t="e">
        <f>COUNTIF(факт!#REF!,'факт по должностям'!$A54)</f>
        <v>#REF!</v>
      </c>
      <c r="E54" s="70" t="e">
        <f>COUNTIF(факт!#REF!,'факт по должностям'!$A54)</f>
        <v>#REF!</v>
      </c>
      <c r="F54" s="70" t="e">
        <f>COUNTIF(факт!#REF!,'факт по должностям'!$A54)</f>
        <v>#REF!</v>
      </c>
      <c r="G54" s="70" t="e">
        <f>COUNTIF(факт!#REF!,'факт по должностям'!$A54)</f>
        <v>#REF!</v>
      </c>
      <c r="H54" s="71" t="e">
        <f>COUNTIF(факт!#REF!,'факт по должностям'!$A54)</f>
        <v>#REF!</v>
      </c>
      <c r="I54" s="70" t="e">
        <f>COUNTIF(факт!#REF!,'факт по должностям'!$A54)</f>
        <v>#REF!</v>
      </c>
      <c r="J54" s="70" t="e">
        <f>COUNTIF(факт!#REF!,'факт по должностям'!$A54)</f>
        <v>#REF!</v>
      </c>
      <c r="K54" s="70" t="e">
        <f>COUNTIF(факт!#REF!,'факт по должностям'!$A54)</f>
        <v>#REF!</v>
      </c>
      <c r="L54" s="70">
        <f>COUNTIF(факт!$E$2:$E$3,'факт по должностям'!$A54)</f>
        <v>0</v>
      </c>
      <c r="M54" s="70">
        <f>COUNTIF(факт!$E$5:$E$13,'факт по должностям'!$A54)</f>
        <v>0</v>
      </c>
      <c r="N54" s="70" t="e">
        <f>COUNTIF(факт!#REF!,'факт по должностям'!$A54)</f>
        <v>#REF!</v>
      </c>
      <c r="O54" s="70" t="e">
        <f>COUNTIF(факт!#REF!,'факт по должностям'!$A54)</f>
        <v>#REF!</v>
      </c>
      <c r="P54" s="70" t="e">
        <f>COUNTIF(факт!#REF!,'факт по должностям'!$A54)</f>
        <v>#REF!</v>
      </c>
      <c r="Q54" s="70" t="e">
        <f>COUNTIF(факт!#REF!,'факт по должностям'!$A54)</f>
        <v>#REF!</v>
      </c>
      <c r="R54" s="70" t="e">
        <f>COUNTIF(факт!#REF!,'факт по должностям'!$A54)</f>
        <v>#REF!</v>
      </c>
      <c r="S54" s="70" t="e">
        <f>COUNTIF(факт!#REF!,'факт по должностям'!$A54)</f>
        <v>#REF!</v>
      </c>
      <c r="T54" s="70" t="e">
        <f>COUNTIF(факт!#REF!,'факт по должностям'!$A54)</f>
        <v>#REF!</v>
      </c>
      <c r="U54" s="70" t="e">
        <f>COUNTIF(факт!#REF!,'факт по должностям'!$A54)</f>
        <v>#REF!</v>
      </c>
      <c r="V54" s="70" t="e">
        <f>COUNTIF(факт!#REF!,'факт по должностям'!$A54)</f>
        <v>#REF!</v>
      </c>
      <c r="W54" s="70" t="e">
        <f>COUNTIF(факт!#REF!,'факт по должностям'!$A54)</f>
        <v>#REF!</v>
      </c>
      <c r="X54" s="72" t="e">
        <f>COUNTIF(факт!#REF!,'факт по должностям'!$A54)</f>
        <v>#REF!</v>
      </c>
      <c r="Y54" s="95" t="e">
        <f>SUM(C54:X54)</f>
        <v>#REF!</v>
      </c>
      <c r="Z54" s="9" t="e">
        <f>Y54=SUM(C54:X54)</f>
        <v>#REF!</v>
      </c>
    </row>
    <row r="55" spans="1:26" x14ac:dyDescent="0.2">
      <c r="A55" s="10" t="s">
        <v>45</v>
      </c>
      <c r="B55" s="121">
        <v>27142</v>
      </c>
      <c r="C55" s="112" t="e">
        <f>COUNTIF(факт!#REF!,'факт по должностям'!$A55)</f>
        <v>#REF!</v>
      </c>
      <c r="D55" s="70" t="e">
        <f>COUNTIF(факт!#REF!,'факт по должностям'!$A55)</f>
        <v>#REF!</v>
      </c>
      <c r="E55" s="70" t="e">
        <f>COUNTIF(факт!#REF!,'факт по должностям'!$A55)</f>
        <v>#REF!</v>
      </c>
      <c r="F55" s="70" t="e">
        <f>COUNTIF(факт!#REF!,'факт по должностям'!$A55)</f>
        <v>#REF!</v>
      </c>
      <c r="G55" s="70" t="e">
        <f>COUNTIF(факт!#REF!,'факт по должностям'!$A55)</f>
        <v>#REF!</v>
      </c>
      <c r="H55" s="71" t="e">
        <f>COUNTIF(факт!#REF!,'факт по должностям'!$A55)</f>
        <v>#REF!</v>
      </c>
      <c r="I55" s="70" t="e">
        <f>COUNTIF(факт!#REF!,'факт по должностям'!$A55)</f>
        <v>#REF!</v>
      </c>
      <c r="J55" s="70" t="e">
        <f>COUNTIF(факт!#REF!,'факт по должностям'!$A55)</f>
        <v>#REF!</v>
      </c>
      <c r="K55" s="70" t="e">
        <f>COUNTIF(факт!#REF!,'факт по должностям'!$A55)</f>
        <v>#REF!</v>
      </c>
      <c r="L55" s="70">
        <f>COUNTIF(факт!$E$2:$E$3,'факт по должностям'!$A55)</f>
        <v>0</v>
      </c>
      <c r="M55" s="70">
        <f>COUNTIF(факт!$E$5:$E$13,'факт по должностям'!$A55)</f>
        <v>0</v>
      </c>
      <c r="N55" s="70" t="e">
        <f>COUNTIF(факт!#REF!,'факт по должностям'!$A55)</f>
        <v>#REF!</v>
      </c>
      <c r="O55" s="70" t="e">
        <f>COUNTIF(факт!#REF!,'факт по должностям'!$A55)</f>
        <v>#REF!</v>
      </c>
      <c r="P55" s="70" t="e">
        <f>COUNTIF(факт!#REF!,'факт по должностям'!$A55)</f>
        <v>#REF!</v>
      </c>
      <c r="Q55" s="70" t="e">
        <f>COUNTIF(факт!#REF!,'факт по должностям'!$A55)</f>
        <v>#REF!</v>
      </c>
      <c r="R55" s="70" t="e">
        <f>COUNTIF(факт!#REF!,'факт по должностям'!$A55)</f>
        <v>#REF!</v>
      </c>
      <c r="S55" s="70" t="e">
        <f>COUNTIF(факт!#REF!,'факт по должностям'!$A55)</f>
        <v>#REF!</v>
      </c>
      <c r="T55" s="70" t="e">
        <f>COUNTIF(факт!#REF!,'факт по должностям'!$A55)</f>
        <v>#REF!</v>
      </c>
      <c r="U55" s="70" t="e">
        <f>COUNTIF(факт!#REF!,'факт по должностям'!$A55)</f>
        <v>#REF!</v>
      </c>
      <c r="V55" s="70" t="e">
        <f>COUNTIF(факт!#REF!,'факт по должностям'!$A55)</f>
        <v>#REF!</v>
      </c>
      <c r="W55" s="70" t="e">
        <f>COUNTIF(факт!#REF!,'факт по должностям'!$A55)</f>
        <v>#REF!</v>
      </c>
      <c r="X55" s="72" t="e">
        <f>COUNTIF(факт!#REF!,'факт по должностям'!$A55)</f>
        <v>#REF!</v>
      </c>
      <c r="Y55" s="95" t="e">
        <f>SUM(C55:X55)</f>
        <v>#REF!</v>
      </c>
      <c r="Z55" s="9" t="e">
        <f>Y55=SUM(C55:X55)</f>
        <v>#REF!</v>
      </c>
    </row>
    <row r="56" spans="1:26" x14ac:dyDescent="0.2">
      <c r="A56" s="10" t="s">
        <v>120</v>
      </c>
      <c r="B56" s="121"/>
      <c r="C56" s="112" t="e">
        <f>COUNTIF(факт!#REF!,'факт по должностям'!$A56)</f>
        <v>#REF!</v>
      </c>
      <c r="D56" s="70" t="e">
        <f>COUNTIF(факт!#REF!,'факт по должностям'!$A56)</f>
        <v>#REF!</v>
      </c>
      <c r="E56" s="70" t="e">
        <f>COUNTIF(факт!#REF!,'факт по должностям'!$A56)</f>
        <v>#REF!</v>
      </c>
      <c r="F56" s="70" t="e">
        <f>COUNTIF(факт!#REF!,'факт по должностям'!$A56)</f>
        <v>#REF!</v>
      </c>
      <c r="G56" s="70" t="e">
        <f>COUNTIF(факт!#REF!,'факт по должностям'!$A56)</f>
        <v>#REF!</v>
      </c>
      <c r="H56" s="71" t="e">
        <f>COUNTIF(факт!#REF!,'факт по должностям'!$A56)</f>
        <v>#REF!</v>
      </c>
      <c r="I56" s="70" t="e">
        <f>COUNTIF(факт!#REF!,'факт по должностям'!$A56)</f>
        <v>#REF!</v>
      </c>
      <c r="J56" s="70" t="e">
        <f>COUNTIF(факт!#REF!,'факт по должностям'!$A56)</f>
        <v>#REF!</v>
      </c>
      <c r="K56" s="70" t="e">
        <f>COUNTIF(факт!#REF!,'факт по должностям'!$A56)</f>
        <v>#REF!</v>
      </c>
      <c r="L56" s="70">
        <f>COUNTIF(факт!$E$2:$E$3,'факт по должностям'!$A56)</f>
        <v>0</v>
      </c>
      <c r="M56" s="70">
        <f>COUNTIF(факт!$E$5:$E$13,'факт по должностям'!$A56)</f>
        <v>0</v>
      </c>
      <c r="N56" s="70" t="e">
        <f>COUNTIF(факт!#REF!,'факт по должностям'!$A56)</f>
        <v>#REF!</v>
      </c>
      <c r="O56" s="70" t="e">
        <f>COUNTIF(факт!#REF!,'факт по должностям'!$A56)</f>
        <v>#REF!</v>
      </c>
      <c r="P56" s="70" t="e">
        <f>COUNTIF(факт!#REF!,'факт по должностям'!$A56)</f>
        <v>#REF!</v>
      </c>
      <c r="Q56" s="70" t="e">
        <f>COUNTIF(факт!#REF!,'факт по должностям'!$A56)</f>
        <v>#REF!</v>
      </c>
      <c r="R56" s="70" t="e">
        <f>COUNTIF(факт!#REF!,'факт по должностям'!$A56)</f>
        <v>#REF!</v>
      </c>
      <c r="S56" s="70" t="e">
        <f>COUNTIF(факт!#REF!,'факт по должностям'!$A56)</f>
        <v>#REF!</v>
      </c>
      <c r="T56" s="70" t="e">
        <f>COUNTIF(факт!#REF!,'факт по должностям'!$A56)</f>
        <v>#REF!</v>
      </c>
      <c r="U56" s="70" t="e">
        <f>COUNTIF(факт!#REF!,'факт по должностям'!$A56)</f>
        <v>#REF!</v>
      </c>
      <c r="V56" s="70" t="e">
        <f>COUNTIF(факт!#REF!,'факт по должностям'!$A56)</f>
        <v>#REF!</v>
      </c>
      <c r="W56" s="70" t="e">
        <f>COUNTIF(факт!#REF!,'факт по должностям'!$A56)</f>
        <v>#REF!</v>
      </c>
      <c r="X56" s="72" t="e">
        <f>COUNTIF(факт!#REF!,'факт по должностям'!$A56)</f>
        <v>#REF!</v>
      </c>
      <c r="Y56" s="95" t="e">
        <f t="shared" si="6"/>
        <v>#REF!</v>
      </c>
      <c r="Z56" s="9" t="e">
        <f t="shared" si="3"/>
        <v>#REF!</v>
      </c>
    </row>
    <row r="57" spans="1:26" x14ac:dyDescent="0.2">
      <c r="A57" s="10" t="s">
        <v>48</v>
      </c>
      <c r="B57" s="121">
        <v>20463</v>
      </c>
      <c r="C57" s="112" t="e">
        <f>COUNTIF(факт!#REF!,'факт по должностям'!$A57)</f>
        <v>#REF!</v>
      </c>
      <c r="D57" s="70" t="e">
        <f>COUNTIF(факт!#REF!,'факт по должностям'!$A57)</f>
        <v>#REF!</v>
      </c>
      <c r="E57" s="70" t="e">
        <f>COUNTIF(факт!#REF!,'факт по должностям'!$A57)</f>
        <v>#REF!</v>
      </c>
      <c r="F57" s="70" t="e">
        <f>COUNTIF(факт!#REF!,'факт по должностям'!$A57)</f>
        <v>#REF!</v>
      </c>
      <c r="G57" s="70" t="e">
        <f>COUNTIF(факт!#REF!,'факт по должностям'!$A57)</f>
        <v>#REF!</v>
      </c>
      <c r="H57" s="71" t="e">
        <f>COUNTIF(факт!#REF!,'факт по должностям'!$A57)</f>
        <v>#REF!</v>
      </c>
      <c r="I57" s="70" t="e">
        <f>COUNTIF(факт!#REF!,'факт по должностям'!$A57)</f>
        <v>#REF!</v>
      </c>
      <c r="J57" s="70" t="e">
        <f>COUNTIF(факт!#REF!,'факт по должностям'!$A57)</f>
        <v>#REF!</v>
      </c>
      <c r="K57" s="70" t="e">
        <f>COUNTIF(факт!#REF!,'факт по должностям'!$A57)</f>
        <v>#REF!</v>
      </c>
      <c r="L57" s="70">
        <f>COUNTIF(факт!$E$2:$E$3,'факт по должностям'!$A57)</f>
        <v>0</v>
      </c>
      <c r="M57" s="70">
        <f>COUNTIF(факт!$E$5:$E$13,'факт по должностям'!$A57)</f>
        <v>3</v>
      </c>
      <c r="N57" s="70" t="e">
        <f>COUNTIF(факт!#REF!,'факт по должностям'!$A57)</f>
        <v>#REF!</v>
      </c>
      <c r="O57" s="70" t="e">
        <f>COUNTIF(факт!#REF!,'факт по должностям'!$A57)</f>
        <v>#REF!</v>
      </c>
      <c r="P57" s="70" t="e">
        <f>COUNTIF(факт!#REF!,'факт по должностям'!$A57)</f>
        <v>#REF!</v>
      </c>
      <c r="Q57" s="70" t="e">
        <f>COUNTIF(факт!#REF!,'факт по должностям'!$A57)</f>
        <v>#REF!</v>
      </c>
      <c r="R57" s="70" t="e">
        <f>COUNTIF(факт!#REF!,'факт по должностям'!$A57)</f>
        <v>#REF!</v>
      </c>
      <c r="S57" s="70" t="e">
        <f>COUNTIF(факт!#REF!,'факт по должностям'!$A57)</f>
        <v>#REF!</v>
      </c>
      <c r="T57" s="70" t="e">
        <f>COUNTIF(факт!#REF!,'факт по должностям'!$A57)</f>
        <v>#REF!</v>
      </c>
      <c r="U57" s="70" t="e">
        <f>COUNTIF(факт!#REF!,'факт по должностям'!$A57)</f>
        <v>#REF!</v>
      </c>
      <c r="V57" s="70" t="e">
        <f>COUNTIF(факт!#REF!,'факт по должностям'!$A57)</f>
        <v>#REF!</v>
      </c>
      <c r="W57" s="70" t="e">
        <f>COUNTIF(факт!#REF!,'факт по должностям'!$A57)</f>
        <v>#REF!</v>
      </c>
      <c r="X57" s="72" t="e">
        <f>COUNTIF(факт!#REF!,'факт по должностям'!$A57)</f>
        <v>#REF!</v>
      </c>
      <c r="Y57" s="95" t="e">
        <f>SUM(C57:X57)</f>
        <v>#REF!</v>
      </c>
      <c r="Z57" s="9" t="e">
        <f>Y57=SUM(C57:X57)</f>
        <v>#REF!</v>
      </c>
    </row>
    <row r="58" spans="1:26" x14ac:dyDescent="0.2">
      <c r="A58" s="10" t="s">
        <v>82</v>
      </c>
      <c r="B58" s="121">
        <v>20463</v>
      </c>
      <c r="C58" s="112" t="e">
        <f>COUNTIF(факт!#REF!,'факт по должностям'!$A58)</f>
        <v>#REF!</v>
      </c>
      <c r="D58" s="70" t="e">
        <f>COUNTIF(факт!#REF!,'факт по должностям'!$A58)</f>
        <v>#REF!</v>
      </c>
      <c r="E58" s="70" t="e">
        <f>COUNTIF(факт!#REF!,'факт по должностям'!$A58)</f>
        <v>#REF!</v>
      </c>
      <c r="F58" s="70" t="e">
        <f>COUNTIF(факт!#REF!,'факт по должностям'!$A58)</f>
        <v>#REF!</v>
      </c>
      <c r="G58" s="70" t="e">
        <f>COUNTIF(факт!#REF!,'факт по должностям'!$A58)</f>
        <v>#REF!</v>
      </c>
      <c r="H58" s="71" t="e">
        <f>COUNTIF(факт!#REF!,'факт по должностям'!$A58)</f>
        <v>#REF!</v>
      </c>
      <c r="I58" s="70" t="e">
        <f>COUNTIF(факт!#REF!,'факт по должностям'!$A58)</f>
        <v>#REF!</v>
      </c>
      <c r="J58" s="70" t="e">
        <f>COUNTIF(факт!#REF!,'факт по должностям'!$A58)</f>
        <v>#REF!</v>
      </c>
      <c r="K58" s="70" t="e">
        <f>COUNTIF(факт!#REF!,'факт по должностям'!$A58)</f>
        <v>#REF!</v>
      </c>
      <c r="L58" s="70">
        <f>COUNTIF(факт!$E$2:$E$3,'факт по должностям'!$A58)</f>
        <v>0</v>
      </c>
      <c r="M58" s="70">
        <f>COUNTIF(факт!$E$5:$E$13,'факт по должностям'!$A58)</f>
        <v>0</v>
      </c>
      <c r="N58" s="70" t="e">
        <f>COUNTIF(факт!#REF!,'факт по должностям'!$A58)</f>
        <v>#REF!</v>
      </c>
      <c r="O58" s="70" t="e">
        <f>COUNTIF(факт!#REF!,'факт по должностям'!$A58)</f>
        <v>#REF!</v>
      </c>
      <c r="P58" s="70" t="e">
        <f>COUNTIF(факт!#REF!,'факт по должностям'!$A58)</f>
        <v>#REF!</v>
      </c>
      <c r="Q58" s="70" t="e">
        <f>COUNTIF(факт!#REF!,'факт по должностям'!$A58)</f>
        <v>#REF!</v>
      </c>
      <c r="R58" s="70" t="e">
        <f>COUNTIF(факт!#REF!,'факт по должностям'!$A58)</f>
        <v>#REF!</v>
      </c>
      <c r="S58" s="70" t="e">
        <f>COUNTIF(факт!#REF!,'факт по должностям'!$A58)</f>
        <v>#REF!</v>
      </c>
      <c r="T58" s="70" t="e">
        <f>COUNTIF(факт!#REF!,'факт по должностям'!$A58)</f>
        <v>#REF!</v>
      </c>
      <c r="U58" s="70" t="e">
        <f>COUNTIF(факт!#REF!,'факт по должностям'!$A58)</f>
        <v>#REF!</v>
      </c>
      <c r="V58" s="70" t="e">
        <f>COUNTIF(факт!#REF!,'факт по должностям'!$A58)</f>
        <v>#REF!</v>
      </c>
      <c r="W58" s="70" t="e">
        <f>COUNTIF(факт!#REF!,'факт по должностям'!$A58)</f>
        <v>#REF!</v>
      </c>
      <c r="X58" s="72" t="e">
        <f>COUNTIF(факт!#REF!,'факт по должностям'!$A58)</f>
        <v>#REF!</v>
      </c>
      <c r="Y58" s="95" t="e">
        <f>SUM(C58:X58)</f>
        <v>#REF!</v>
      </c>
      <c r="Z58" s="9" t="e">
        <f>Y58=SUM(C58:X58)</f>
        <v>#REF!</v>
      </c>
    </row>
    <row r="59" spans="1:26" x14ac:dyDescent="0.2">
      <c r="A59" s="10" t="s">
        <v>162</v>
      </c>
      <c r="B59" s="121">
        <v>20463</v>
      </c>
      <c r="C59" s="112" t="e">
        <f>COUNTIF(факт!#REF!,'факт по должностям'!$A59)</f>
        <v>#REF!</v>
      </c>
      <c r="D59" s="70" t="e">
        <f>COUNTIF(факт!#REF!,'факт по должностям'!$A59)</f>
        <v>#REF!</v>
      </c>
      <c r="E59" s="70" t="e">
        <f>COUNTIF(факт!#REF!,'факт по должностям'!$A59)</f>
        <v>#REF!</v>
      </c>
      <c r="F59" s="70" t="e">
        <f>COUNTIF(факт!#REF!,'факт по должностям'!$A59)</f>
        <v>#REF!</v>
      </c>
      <c r="G59" s="70" t="e">
        <f>COUNTIF(факт!#REF!,'факт по должностям'!$A59)</f>
        <v>#REF!</v>
      </c>
      <c r="H59" s="71" t="e">
        <f>COUNTIF(факт!#REF!,'факт по должностям'!$A59)</f>
        <v>#REF!</v>
      </c>
      <c r="I59" s="70" t="e">
        <f>COUNTIF(факт!#REF!,'факт по должностям'!$A59)</f>
        <v>#REF!</v>
      </c>
      <c r="J59" s="70" t="e">
        <f>COUNTIF(факт!#REF!,'факт по должностям'!$A59)</f>
        <v>#REF!</v>
      </c>
      <c r="K59" s="70" t="e">
        <f>COUNTIF(факт!#REF!,'факт по должностям'!$A59)</f>
        <v>#REF!</v>
      </c>
      <c r="L59" s="70">
        <f>COUNTIF(факт!$E$2:$E$3,'факт по должностям'!$A59)</f>
        <v>0</v>
      </c>
      <c r="M59" s="70">
        <f>COUNTIF(факт!$E$5:$E$13,'факт по должностям'!$A59)</f>
        <v>0</v>
      </c>
      <c r="N59" s="70" t="e">
        <f>COUNTIF(факт!#REF!,'факт по должностям'!$A59)</f>
        <v>#REF!</v>
      </c>
      <c r="O59" s="70" t="e">
        <f>COUNTIF(факт!#REF!,'факт по должностям'!$A59)</f>
        <v>#REF!</v>
      </c>
      <c r="P59" s="70" t="e">
        <f>COUNTIF(факт!#REF!,'факт по должностям'!$A59)</f>
        <v>#REF!</v>
      </c>
      <c r="Q59" s="70" t="e">
        <f>COUNTIF(факт!#REF!,'факт по должностям'!$A59)</f>
        <v>#REF!</v>
      </c>
      <c r="R59" s="70" t="e">
        <f>COUNTIF(факт!#REF!,'факт по должностям'!$A59)</f>
        <v>#REF!</v>
      </c>
      <c r="S59" s="70" t="e">
        <f>COUNTIF(факт!#REF!,'факт по должностям'!$A59)</f>
        <v>#REF!</v>
      </c>
      <c r="T59" s="70" t="e">
        <f>COUNTIF(факт!#REF!,'факт по должностям'!$A59)</f>
        <v>#REF!</v>
      </c>
      <c r="U59" s="70" t="e">
        <f>COUNTIF(факт!#REF!,'факт по должностям'!$A59)</f>
        <v>#REF!</v>
      </c>
      <c r="V59" s="70" t="e">
        <f>COUNTIF(факт!#REF!,'факт по должностям'!$A59)</f>
        <v>#REF!</v>
      </c>
      <c r="W59" s="70" t="e">
        <f>COUNTIF(факт!#REF!,'факт по должностям'!$A59)</f>
        <v>#REF!</v>
      </c>
      <c r="X59" s="72" t="e">
        <f>COUNTIF(факт!#REF!,'факт по должностям'!$A59)</f>
        <v>#REF!</v>
      </c>
      <c r="Y59" s="95" t="e">
        <f>SUM(C59:X59)</f>
        <v>#REF!</v>
      </c>
      <c r="Z59" s="9" t="e">
        <f>Y59=SUM(C59:X59)</f>
        <v>#REF!</v>
      </c>
    </row>
    <row r="60" spans="1:26" x14ac:dyDescent="0.2">
      <c r="A60" s="11" t="s">
        <v>52</v>
      </c>
      <c r="B60" s="121">
        <v>20463</v>
      </c>
      <c r="C60" s="112" t="e">
        <f>COUNTIF(факт!#REF!,'факт по должностям'!$A60)</f>
        <v>#REF!</v>
      </c>
      <c r="D60" s="70" t="e">
        <f>COUNTIF(факт!#REF!,'факт по должностям'!$A60)</f>
        <v>#REF!</v>
      </c>
      <c r="E60" s="70" t="e">
        <f>COUNTIF(факт!#REF!,'факт по должностям'!$A60)</f>
        <v>#REF!</v>
      </c>
      <c r="F60" s="70" t="e">
        <f>COUNTIF(факт!#REF!,'факт по должностям'!$A60)</f>
        <v>#REF!</v>
      </c>
      <c r="G60" s="70" t="e">
        <f>COUNTIF(факт!#REF!,'факт по должностям'!$A60)</f>
        <v>#REF!</v>
      </c>
      <c r="H60" s="71" t="e">
        <f>COUNTIF(факт!#REF!,'факт по должностям'!$A60)</f>
        <v>#REF!</v>
      </c>
      <c r="I60" s="70" t="e">
        <f>COUNTIF(факт!#REF!,'факт по должностям'!$A60)</f>
        <v>#REF!</v>
      </c>
      <c r="J60" s="70" t="e">
        <f>COUNTIF(факт!#REF!,'факт по должностям'!$A60)</f>
        <v>#REF!</v>
      </c>
      <c r="K60" s="70" t="e">
        <f>COUNTIF(факт!#REF!,'факт по должностям'!$A60)</f>
        <v>#REF!</v>
      </c>
      <c r="L60" s="70">
        <f>COUNTIF(факт!$E$2:$E$3,'факт по должностям'!$A60)</f>
        <v>0</v>
      </c>
      <c r="M60" s="70">
        <f>COUNTIF(факт!$E$5:$E$13,'факт по должностям'!$A60)</f>
        <v>1</v>
      </c>
      <c r="N60" s="70" t="e">
        <f>COUNTIF(факт!#REF!,'факт по должностям'!$A60)</f>
        <v>#REF!</v>
      </c>
      <c r="O60" s="70" t="e">
        <f>COUNTIF(факт!#REF!,'факт по должностям'!$A60)</f>
        <v>#REF!</v>
      </c>
      <c r="P60" s="70" t="e">
        <f>COUNTIF(факт!#REF!,'факт по должностям'!$A60)</f>
        <v>#REF!</v>
      </c>
      <c r="Q60" s="70" t="e">
        <f>COUNTIF(факт!#REF!,'факт по должностям'!$A60)</f>
        <v>#REF!</v>
      </c>
      <c r="R60" s="70" t="e">
        <f>COUNTIF(факт!#REF!,'факт по должностям'!$A60)</f>
        <v>#REF!</v>
      </c>
      <c r="S60" s="70" t="e">
        <f>COUNTIF(факт!#REF!,'факт по должностям'!$A60)</f>
        <v>#REF!</v>
      </c>
      <c r="T60" s="70" t="e">
        <f>COUNTIF(факт!#REF!,'факт по должностям'!$A60)</f>
        <v>#REF!</v>
      </c>
      <c r="U60" s="70" t="e">
        <f>COUNTIF(факт!#REF!,'факт по должностям'!$A60)</f>
        <v>#REF!</v>
      </c>
      <c r="V60" s="70" t="e">
        <f>COUNTIF(факт!#REF!,'факт по должностям'!$A60)</f>
        <v>#REF!</v>
      </c>
      <c r="W60" s="70" t="e">
        <f>COUNTIF(факт!#REF!,'факт по должностям'!$A60)</f>
        <v>#REF!</v>
      </c>
      <c r="X60" s="72" t="e">
        <f>COUNTIF(факт!#REF!,'факт по должностям'!$A60)</f>
        <v>#REF!</v>
      </c>
      <c r="Y60" s="95" t="e">
        <f>SUM(C60:X60)</f>
        <v>#REF!</v>
      </c>
      <c r="Z60" s="9" t="e">
        <f>Y60=SUM(C60:X60)</f>
        <v>#REF!</v>
      </c>
    </row>
    <row r="61" spans="1:26" x14ac:dyDescent="0.2">
      <c r="A61" s="10" t="s">
        <v>83</v>
      </c>
      <c r="B61" s="121">
        <v>20463</v>
      </c>
      <c r="C61" s="112" t="e">
        <f>COUNTIF(факт!#REF!,'факт по должностям'!$A61)</f>
        <v>#REF!</v>
      </c>
      <c r="D61" s="70" t="e">
        <f>COUNTIF(факт!#REF!,'факт по должностям'!$A61)</f>
        <v>#REF!</v>
      </c>
      <c r="E61" s="70" t="e">
        <f>COUNTIF(факт!#REF!,'факт по должностям'!$A61)</f>
        <v>#REF!</v>
      </c>
      <c r="F61" s="70" t="e">
        <f>COUNTIF(факт!#REF!,'факт по должностям'!$A61)</f>
        <v>#REF!</v>
      </c>
      <c r="G61" s="70" t="e">
        <f>COUNTIF(факт!#REF!,'факт по должностям'!$A61)</f>
        <v>#REF!</v>
      </c>
      <c r="H61" s="71" t="e">
        <f>COUNTIF(факт!#REF!,'факт по должностям'!$A61)</f>
        <v>#REF!</v>
      </c>
      <c r="I61" s="70" t="e">
        <f>COUNTIF(факт!#REF!,'факт по должностям'!$A61)</f>
        <v>#REF!</v>
      </c>
      <c r="J61" s="70" t="e">
        <f>COUNTIF(факт!#REF!,'факт по должностям'!$A61)</f>
        <v>#REF!</v>
      </c>
      <c r="K61" s="70" t="e">
        <f>COUNTIF(факт!#REF!,'факт по должностям'!$A61)</f>
        <v>#REF!</v>
      </c>
      <c r="L61" s="70">
        <f>COUNTIF(факт!$E$2:$E$3,'факт по должностям'!$A61)</f>
        <v>0</v>
      </c>
      <c r="M61" s="70">
        <f>COUNTIF(факт!$E$5:$E$13,'факт по должностям'!$A61)</f>
        <v>0</v>
      </c>
      <c r="N61" s="70" t="e">
        <f>COUNTIF(факт!#REF!,'факт по должностям'!$A61)</f>
        <v>#REF!</v>
      </c>
      <c r="O61" s="70" t="e">
        <f>COUNTIF(факт!#REF!,'факт по должностям'!$A61)</f>
        <v>#REF!</v>
      </c>
      <c r="P61" s="70" t="e">
        <f>COUNTIF(факт!#REF!,'факт по должностям'!$A61)</f>
        <v>#REF!</v>
      </c>
      <c r="Q61" s="70" t="e">
        <f>COUNTIF(факт!#REF!,'факт по должностям'!$A61)</f>
        <v>#REF!</v>
      </c>
      <c r="R61" s="70" t="e">
        <f>COUNTIF(факт!#REF!,'факт по должностям'!$A61)</f>
        <v>#REF!</v>
      </c>
      <c r="S61" s="70" t="e">
        <f>COUNTIF(факт!#REF!,'факт по должностям'!$A61)</f>
        <v>#REF!</v>
      </c>
      <c r="T61" s="70" t="e">
        <f>COUNTIF(факт!#REF!,'факт по должностям'!$A61)</f>
        <v>#REF!</v>
      </c>
      <c r="U61" s="70" t="e">
        <f>COUNTIF(факт!#REF!,'факт по должностям'!$A61)</f>
        <v>#REF!</v>
      </c>
      <c r="V61" s="70" t="e">
        <f>COUNTIF(факт!#REF!,'факт по должностям'!$A61)</f>
        <v>#REF!</v>
      </c>
      <c r="W61" s="70" t="e">
        <f>COUNTIF(факт!#REF!,'факт по должностям'!$A61)</f>
        <v>#REF!</v>
      </c>
      <c r="X61" s="72" t="e">
        <f>COUNTIF(факт!#REF!,'факт по должностям'!$A61)</f>
        <v>#REF!</v>
      </c>
      <c r="Y61" s="95" t="e">
        <f t="shared" si="6"/>
        <v>#REF!</v>
      </c>
      <c r="Z61" s="9" t="e">
        <f t="shared" si="3"/>
        <v>#REF!</v>
      </c>
    </row>
    <row r="62" spans="1:26" x14ac:dyDescent="0.2">
      <c r="A62" s="10" t="s">
        <v>49</v>
      </c>
      <c r="B62" s="121">
        <v>20463</v>
      </c>
      <c r="C62" s="112" t="e">
        <f>COUNTIF(факт!#REF!,'факт по должностям'!$A62)</f>
        <v>#REF!</v>
      </c>
      <c r="D62" s="70" t="e">
        <f>COUNTIF(факт!#REF!,'факт по должностям'!$A62)</f>
        <v>#REF!</v>
      </c>
      <c r="E62" s="70" t="e">
        <f>COUNTIF(факт!#REF!,'факт по должностям'!$A62)</f>
        <v>#REF!</v>
      </c>
      <c r="F62" s="70" t="e">
        <f>COUNTIF(факт!#REF!,'факт по должностям'!$A62)</f>
        <v>#REF!</v>
      </c>
      <c r="G62" s="70" t="e">
        <f>COUNTIF(факт!#REF!,'факт по должностям'!$A62)</f>
        <v>#REF!</v>
      </c>
      <c r="H62" s="71" t="e">
        <f>COUNTIF(факт!#REF!,'факт по должностям'!$A62)</f>
        <v>#REF!</v>
      </c>
      <c r="I62" s="70" t="e">
        <f>COUNTIF(факт!#REF!,'факт по должностям'!$A62)</f>
        <v>#REF!</v>
      </c>
      <c r="J62" s="70" t="e">
        <f>COUNTIF(факт!#REF!,'факт по должностям'!$A62)</f>
        <v>#REF!</v>
      </c>
      <c r="K62" s="70" t="e">
        <f>COUNTIF(факт!#REF!,'факт по должностям'!$A62)</f>
        <v>#REF!</v>
      </c>
      <c r="L62" s="70">
        <f>COUNTIF(факт!$E$2:$E$3,'факт по должностям'!$A62)</f>
        <v>0</v>
      </c>
      <c r="M62" s="70">
        <f>COUNTIF(факт!$E$5:$E$13,'факт по должностям'!$A62)</f>
        <v>1</v>
      </c>
      <c r="N62" s="70" t="e">
        <f>COUNTIF(факт!#REF!,'факт по должностям'!$A62)</f>
        <v>#REF!</v>
      </c>
      <c r="O62" s="70" t="e">
        <f>COUNTIF(факт!#REF!,'факт по должностям'!$A62)</f>
        <v>#REF!</v>
      </c>
      <c r="P62" s="70" t="e">
        <f>COUNTIF(факт!#REF!,'факт по должностям'!$A62)</f>
        <v>#REF!</v>
      </c>
      <c r="Q62" s="70" t="e">
        <f>COUNTIF(факт!#REF!,'факт по должностям'!$A62)</f>
        <v>#REF!</v>
      </c>
      <c r="R62" s="70" t="e">
        <f>COUNTIF(факт!#REF!,'факт по должностям'!$A62)</f>
        <v>#REF!</v>
      </c>
      <c r="S62" s="70" t="e">
        <f>COUNTIF(факт!#REF!,'факт по должностям'!$A62)</f>
        <v>#REF!</v>
      </c>
      <c r="T62" s="70" t="e">
        <f>COUNTIF(факт!#REF!,'факт по должностям'!$A62)</f>
        <v>#REF!</v>
      </c>
      <c r="U62" s="70" t="e">
        <f>COUNTIF(факт!#REF!,'факт по должностям'!$A62)</f>
        <v>#REF!</v>
      </c>
      <c r="V62" s="70" t="e">
        <f>COUNTIF(факт!#REF!,'факт по должностям'!$A62)</f>
        <v>#REF!</v>
      </c>
      <c r="W62" s="70" t="e">
        <f>COUNTIF(факт!#REF!,'факт по должностям'!$A62)</f>
        <v>#REF!</v>
      </c>
      <c r="X62" s="72" t="e">
        <f>COUNTIF(факт!#REF!,'факт по должностям'!$A62)</f>
        <v>#REF!</v>
      </c>
      <c r="Y62" s="95" t="e">
        <f>SUM(C62:X62)</f>
        <v>#REF!</v>
      </c>
      <c r="Z62" s="9" t="e">
        <f>Y62=SUM(C62:X62)</f>
        <v>#REF!</v>
      </c>
    </row>
    <row r="63" spans="1:26" x14ac:dyDescent="0.2">
      <c r="A63" s="10" t="s">
        <v>163</v>
      </c>
      <c r="B63" s="121">
        <v>20463</v>
      </c>
      <c r="C63" s="112" t="e">
        <f>COUNTIF(факт!#REF!,'факт по должностям'!$A63)</f>
        <v>#REF!</v>
      </c>
      <c r="D63" s="70" t="e">
        <f>COUNTIF(факт!#REF!,'факт по должностям'!$A63)</f>
        <v>#REF!</v>
      </c>
      <c r="E63" s="70" t="e">
        <f>COUNTIF(факт!#REF!,'факт по должностям'!$A63)</f>
        <v>#REF!</v>
      </c>
      <c r="F63" s="70" t="e">
        <f>COUNTIF(факт!#REF!,'факт по должностям'!$A63)</f>
        <v>#REF!</v>
      </c>
      <c r="G63" s="70" t="e">
        <f>COUNTIF(факт!#REF!,'факт по должностям'!$A63)</f>
        <v>#REF!</v>
      </c>
      <c r="H63" s="71" t="e">
        <f>COUNTIF(факт!#REF!,'факт по должностям'!$A63)</f>
        <v>#REF!</v>
      </c>
      <c r="I63" s="70" t="e">
        <f>COUNTIF(факт!#REF!,'факт по должностям'!$A63)</f>
        <v>#REF!</v>
      </c>
      <c r="J63" s="70" t="e">
        <f>COUNTIF(факт!#REF!,'факт по должностям'!$A63)</f>
        <v>#REF!</v>
      </c>
      <c r="K63" s="70" t="e">
        <f>COUNTIF(факт!#REF!,'факт по должностям'!$A63)</f>
        <v>#REF!</v>
      </c>
      <c r="L63" s="70">
        <f>COUNTIF(факт!$E$2:$E$3,'факт по должностям'!$A63)</f>
        <v>0</v>
      </c>
      <c r="M63" s="70">
        <f>COUNTIF(факт!$E$5:$E$13,'факт по должностям'!$A63)</f>
        <v>0</v>
      </c>
      <c r="N63" s="70" t="e">
        <f>COUNTIF(факт!#REF!,'факт по должностям'!$A63)</f>
        <v>#REF!</v>
      </c>
      <c r="O63" s="70" t="e">
        <f>COUNTIF(факт!#REF!,'факт по должностям'!$A63)</f>
        <v>#REF!</v>
      </c>
      <c r="P63" s="70" t="e">
        <f>COUNTIF(факт!#REF!,'факт по должностям'!$A63)</f>
        <v>#REF!</v>
      </c>
      <c r="Q63" s="70" t="e">
        <f>COUNTIF(факт!#REF!,'факт по должностям'!$A63)</f>
        <v>#REF!</v>
      </c>
      <c r="R63" s="70" t="e">
        <f>COUNTIF(факт!#REF!,'факт по должностям'!$A63)</f>
        <v>#REF!</v>
      </c>
      <c r="S63" s="70" t="e">
        <f>COUNTIF(факт!#REF!,'факт по должностям'!$A63)</f>
        <v>#REF!</v>
      </c>
      <c r="T63" s="70" t="e">
        <f>COUNTIF(факт!#REF!,'факт по должностям'!$A63)</f>
        <v>#REF!</v>
      </c>
      <c r="U63" s="70" t="e">
        <f>COUNTIF(факт!#REF!,'факт по должностям'!$A63)</f>
        <v>#REF!</v>
      </c>
      <c r="V63" s="70" t="e">
        <f>COUNTIF(факт!#REF!,'факт по должностям'!$A63)</f>
        <v>#REF!</v>
      </c>
      <c r="W63" s="70" t="e">
        <f>COUNTIF(факт!#REF!,'факт по должностям'!$A63)</f>
        <v>#REF!</v>
      </c>
      <c r="X63" s="72" t="e">
        <f>COUNTIF(факт!#REF!,'факт по должностям'!$A63)</f>
        <v>#REF!</v>
      </c>
      <c r="Y63" s="95" t="e">
        <f>SUM(C63:X63)</f>
        <v>#REF!</v>
      </c>
      <c r="Z63" s="9" t="e">
        <f>Y63=SUM(C63:X63)</f>
        <v>#REF!</v>
      </c>
    </row>
    <row r="64" spans="1:26" x14ac:dyDescent="0.2">
      <c r="A64" s="10" t="s">
        <v>164</v>
      </c>
      <c r="B64" s="121">
        <v>20463</v>
      </c>
      <c r="C64" s="112" t="e">
        <f>COUNTIF(факт!#REF!,'факт по должностям'!$A64)</f>
        <v>#REF!</v>
      </c>
      <c r="D64" s="70" t="e">
        <f>COUNTIF(факт!#REF!,'факт по должностям'!$A64)</f>
        <v>#REF!</v>
      </c>
      <c r="E64" s="70" t="e">
        <f>COUNTIF(факт!#REF!,'факт по должностям'!$A64)</f>
        <v>#REF!</v>
      </c>
      <c r="F64" s="70" t="e">
        <f>COUNTIF(факт!#REF!,'факт по должностям'!$A64)</f>
        <v>#REF!</v>
      </c>
      <c r="G64" s="70" t="e">
        <f>COUNTIF(факт!#REF!,'факт по должностям'!$A64)</f>
        <v>#REF!</v>
      </c>
      <c r="H64" s="71" t="e">
        <f>COUNTIF(факт!#REF!,'факт по должностям'!$A64)</f>
        <v>#REF!</v>
      </c>
      <c r="I64" s="70" t="e">
        <f>COUNTIF(факт!#REF!,'факт по должностям'!$A64)</f>
        <v>#REF!</v>
      </c>
      <c r="J64" s="70" t="e">
        <f>COUNTIF(факт!#REF!,'факт по должностям'!$A64)</f>
        <v>#REF!</v>
      </c>
      <c r="K64" s="70" t="e">
        <f>COUNTIF(факт!#REF!,'факт по должностям'!$A64)</f>
        <v>#REF!</v>
      </c>
      <c r="L64" s="70">
        <f>COUNTIF(факт!$E$2:$E$3,'факт по должностям'!$A64)</f>
        <v>0</v>
      </c>
      <c r="M64" s="70">
        <f>COUNTIF(факт!$E$5:$E$13,'факт по должностям'!$A64)</f>
        <v>0</v>
      </c>
      <c r="N64" s="70" t="e">
        <f>COUNTIF(факт!#REF!,'факт по должностям'!$A64)</f>
        <v>#REF!</v>
      </c>
      <c r="O64" s="70" t="e">
        <f>COUNTIF(факт!#REF!,'факт по должностям'!$A64)</f>
        <v>#REF!</v>
      </c>
      <c r="P64" s="70" t="e">
        <f>COUNTIF(факт!#REF!,'факт по должностям'!$A64)</f>
        <v>#REF!</v>
      </c>
      <c r="Q64" s="70" t="e">
        <f>COUNTIF(факт!#REF!,'факт по должностям'!$A64)</f>
        <v>#REF!</v>
      </c>
      <c r="R64" s="70" t="e">
        <f>COUNTIF(факт!#REF!,'факт по должностям'!$A64)</f>
        <v>#REF!</v>
      </c>
      <c r="S64" s="70" t="e">
        <f>COUNTIF(факт!#REF!,'факт по должностям'!$A64)</f>
        <v>#REF!</v>
      </c>
      <c r="T64" s="70" t="e">
        <f>COUNTIF(факт!#REF!,'факт по должностям'!$A64)</f>
        <v>#REF!</v>
      </c>
      <c r="U64" s="70" t="e">
        <f>COUNTIF(факт!#REF!,'факт по должностям'!$A64)</f>
        <v>#REF!</v>
      </c>
      <c r="V64" s="70" t="e">
        <f>COUNTIF(факт!#REF!,'факт по должностям'!$A64)</f>
        <v>#REF!</v>
      </c>
      <c r="W64" s="70" t="e">
        <f>COUNTIF(факт!#REF!,'факт по должностям'!$A64)</f>
        <v>#REF!</v>
      </c>
      <c r="X64" s="72" t="e">
        <f>COUNTIF(факт!#REF!,'факт по должностям'!$A64)</f>
        <v>#REF!</v>
      </c>
      <c r="Y64" s="95" t="e">
        <f>SUM(C64:X64)</f>
        <v>#REF!</v>
      </c>
      <c r="Z64" s="9" t="e">
        <f>Y64=SUM(C64:X64)</f>
        <v>#REF!</v>
      </c>
    </row>
    <row r="65" spans="1:26" x14ac:dyDescent="0.2">
      <c r="A65" s="10" t="s">
        <v>165</v>
      </c>
      <c r="B65" s="121">
        <v>20463</v>
      </c>
      <c r="C65" s="112" t="e">
        <f>COUNTIF(факт!#REF!,'факт по должностям'!$A65)</f>
        <v>#REF!</v>
      </c>
      <c r="D65" s="70" t="e">
        <f>COUNTIF(факт!#REF!,'факт по должностям'!$A65)</f>
        <v>#REF!</v>
      </c>
      <c r="E65" s="70" t="e">
        <f>COUNTIF(факт!#REF!,'факт по должностям'!$A65)</f>
        <v>#REF!</v>
      </c>
      <c r="F65" s="70" t="e">
        <f>COUNTIF(факт!#REF!,'факт по должностям'!$A65)</f>
        <v>#REF!</v>
      </c>
      <c r="G65" s="70" t="e">
        <f>COUNTIF(факт!#REF!,'факт по должностям'!$A65)</f>
        <v>#REF!</v>
      </c>
      <c r="H65" s="71" t="e">
        <f>COUNTIF(факт!#REF!,'факт по должностям'!$A65)</f>
        <v>#REF!</v>
      </c>
      <c r="I65" s="70" t="e">
        <f>COUNTIF(факт!#REF!,'факт по должностям'!$A65)</f>
        <v>#REF!</v>
      </c>
      <c r="J65" s="70" t="e">
        <f>COUNTIF(факт!#REF!,'факт по должностям'!$A65)</f>
        <v>#REF!</v>
      </c>
      <c r="K65" s="70" t="e">
        <f>COUNTIF(факт!#REF!,'факт по должностям'!$A65)</f>
        <v>#REF!</v>
      </c>
      <c r="L65" s="70">
        <f>COUNTIF(факт!$E$2:$E$3,'факт по должностям'!$A65)</f>
        <v>0</v>
      </c>
      <c r="M65" s="70">
        <f>COUNTIF(факт!$E$5:$E$13,'факт по должностям'!$A65)</f>
        <v>0</v>
      </c>
      <c r="N65" s="70" t="e">
        <f>COUNTIF(факт!#REF!,'факт по должностям'!$A65)</f>
        <v>#REF!</v>
      </c>
      <c r="O65" s="70" t="e">
        <f>COUNTIF(факт!#REF!,'факт по должностям'!$A65)</f>
        <v>#REF!</v>
      </c>
      <c r="P65" s="70" t="e">
        <f>COUNTIF(факт!#REF!,'факт по должностям'!$A65)</f>
        <v>#REF!</v>
      </c>
      <c r="Q65" s="70" t="e">
        <f>COUNTIF(факт!#REF!,'факт по должностям'!$A65)</f>
        <v>#REF!</v>
      </c>
      <c r="R65" s="70" t="e">
        <f>COUNTIF(факт!#REF!,'факт по должностям'!$A65)</f>
        <v>#REF!</v>
      </c>
      <c r="S65" s="70" t="e">
        <f>COUNTIF(факт!#REF!,'факт по должностям'!$A65)</f>
        <v>#REF!</v>
      </c>
      <c r="T65" s="70" t="e">
        <f>COUNTIF(факт!#REF!,'факт по должностям'!$A65)</f>
        <v>#REF!</v>
      </c>
      <c r="U65" s="70" t="e">
        <f>COUNTIF(факт!#REF!,'факт по должностям'!$A65)</f>
        <v>#REF!</v>
      </c>
      <c r="V65" s="70" t="e">
        <f>COUNTIF(факт!#REF!,'факт по должностям'!$A65)</f>
        <v>#REF!</v>
      </c>
      <c r="W65" s="70" t="e">
        <f>COUNTIF(факт!#REF!,'факт по должностям'!$A65)</f>
        <v>#REF!</v>
      </c>
      <c r="X65" s="72" t="e">
        <f>COUNTIF(факт!#REF!,'факт по должностям'!$A65)</f>
        <v>#REF!</v>
      </c>
      <c r="Y65" s="95" t="e">
        <f>SUM(C65:X65)</f>
        <v>#REF!</v>
      </c>
      <c r="Z65" s="9" t="e">
        <f>Y65=SUM(C65:X65)</f>
        <v>#REF!</v>
      </c>
    </row>
    <row r="66" spans="1:26" x14ac:dyDescent="0.2">
      <c r="A66" s="10" t="s">
        <v>166</v>
      </c>
      <c r="B66" s="121">
        <v>20463</v>
      </c>
      <c r="C66" s="112" t="e">
        <f>COUNTIF(факт!#REF!,'факт по должностям'!$A66)</f>
        <v>#REF!</v>
      </c>
      <c r="D66" s="70" t="e">
        <f>COUNTIF(факт!#REF!,'факт по должностям'!$A66)</f>
        <v>#REF!</v>
      </c>
      <c r="E66" s="70" t="e">
        <f>COUNTIF(факт!#REF!,'факт по должностям'!$A66)</f>
        <v>#REF!</v>
      </c>
      <c r="F66" s="70" t="e">
        <f>COUNTIF(факт!#REF!,'факт по должностям'!$A66)</f>
        <v>#REF!</v>
      </c>
      <c r="G66" s="70" t="e">
        <f>COUNTIF(факт!#REF!,'факт по должностям'!$A66)</f>
        <v>#REF!</v>
      </c>
      <c r="H66" s="71" t="e">
        <f>COUNTIF(факт!#REF!,'факт по должностям'!$A66)</f>
        <v>#REF!</v>
      </c>
      <c r="I66" s="70" t="e">
        <f>COUNTIF(факт!#REF!,'факт по должностям'!$A66)</f>
        <v>#REF!</v>
      </c>
      <c r="J66" s="70" t="e">
        <f>COUNTIF(факт!#REF!,'факт по должностям'!$A66)</f>
        <v>#REF!</v>
      </c>
      <c r="K66" s="70" t="e">
        <f>COUNTIF(факт!#REF!,'факт по должностям'!$A66)</f>
        <v>#REF!</v>
      </c>
      <c r="L66" s="70">
        <f>COUNTIF(факт!$E$2:$E$3,'факт по должностям'!$A66)</f>
        <v>0</v>
      </c>
      <c r="M66" s="70">
        <f>COUNTIF(факт!$E$5:$E$13,'факт по должностям'!$A66)</f>
        <v>0</v>
      </c>
      <c r="N66" s="70" t="e">
        <f>COUNTIF(факт!#REF!,'факт по должностям'!$A66)</f>
        <v>#REF!</v>
      </c>
      <c r="O66" s="70" t="e">
        <f>COUNTIF(факт!#REF!,'факт по должностям'!$A66)</f>
        <v>#REF!</v>
      </c>
      <c r="P66" s="70" t="e">
        <f>COUNTIF(факт!#REF!,'факт по должностям'!$A66)</f>
        <v>#REF!</v>
      </c>
      <c r="Q66" s="70" t="e">
        <f>COUNTIF(факт!#REF!,'факт по должностям'!$A66)</f>
        <v>#REF!</v>
      </c>
      <c r="R66" s="70" t="e">
        <f>COUNTIF(факт!#REF!,'факт по должностям'!$A66)</f>
        <v>#REF!</v>
      </c>
      <c r="S66" s="70" t="e">
        <f>COUNTIF(факт!#REF!,'факт по должностям'!$A66)</f>
        <v>#REF!</v>
      </c>
      <c r="T66" s="70" t="e">
        <f>COUNTIF(факт!#REF!,'факт по должностям'!$A66)</f>
        <v>#REF!</v>
      </c>
      <c r="U66" s="70" t="e">
        <f>COUNTIF(факт!#REF!,'факт по должностям'!$A66)</f>
        <v>#REF!</v>
      </c>
      <c r="V66" s="70" t="e">
        <f>COUNTIF(факт!#REF!,'факт по должностям'!$A66)</f>
        <v>#REF!</v>
      </c>
      <c r="W66" s="70" t="e">
        <f>COUNTIF(факт!#REF!,'факт по должностям'!$A66)</f>
        <v>#REF!</v>
      </c>
      <c r="X66" s="72" t="e">
        <f>COUNTIF(факт!#REF!,'факт по должностям'!$A66)</f>
        <v>#REF!</v>
      </c>
      <c r="Y66" s="95" t="e">
        <f>SUM(C66:X66)</f>
        <v>#REF!</v>
      </c>
      <c r="Z66" s="9" t="e">
        <f>Y66=SUM(C66:X66)</f>
        <v>#REF!</v>
      </c>
    </row>
    <row r="67" spans="1:26" x14ac:dyDescent="0.2">
      <c r="A67" s="10" t="s">
        <v>167</v>
      </c>
      <c r="B67" s="121">
        <v>20463</v>
      </c>
      <c r="C67" s="112" t="e">
        <f>COUNTIF(факт!#REF!,'факт по должностям'!$A67)</f>
        <v>#REF!</v>
      </c>
      <c r="D67" s="70" t="e">
        <f>COUNTIF(факт!#REF!,'факт по должностям'!$A67)</f>
        <v>#REF!</v>
      </c>
      <c r="E67" s="70" t="e">
        <f>COUNTIF(факт!#REF!,'факт по должностям'!$A67)</f>
        <v>#REF!</v>
      </c>
      <c r="F67" s="70" t="e">
        <f>COUNTIF(факт!#REF!,'факт по должностям'!$A67)</f>
        <v>#REF!</v>
      </c>
      <c r="G67" s="70" t="e">
        <f>COUNTIF(факт!#REF!,'факт по должностям'!$A67)</f>
        <v>#REF!</v>
      </c>
      <c r="H67" s="71" t="e">
        <f>COUNTIF(факт!#REF!,'факт по должностям'!$A67)</f>
        <v>#REF!</v>
      </c>
      <c r="I67" s="70" t="e">
        <f>COUNTIF(факт!#REF!,'факт по должностям'!$A67)</f>
        <v>#REF!</v>
      </c>
      <c r="J67" s="70" t="e">
        <f>COUNTIF(факт!#REF!,'факт по должностям'!$A67)</f>
        <v>#REF!</v>
      </c>
      <c r="K67" s="70" t="e">
        <f>COUNTIF(факт!#REF!,'факт по должностям'!$A67)</f>
        <v>#REF!</v>
      </c>
      <c r="L67" s="70">
        <f>COUNTIF(факт!$E$2:$E$3,'факт по должностям'!$A67)</f>
        <v>0</v>
      </c>
      <c r="M67" s="70">
        <f>COUNTIF(факт!$E$5:$E$13,'факт по должностям'!$A67)</f>
        <v>0</v>
      </c>
      <c r="N67" s="70" t="e">
        <f>COUNTIF(факт!#REF!,'факт по должностям'!$A67)</f>
        <v>#REF!</v>
      </c>
      <c r="O67" s="70" t="e">
        <f>COUNTIF(факт!#REF!,'факт по должностям'!$A67)</f>
        <v>#REF!</v>
      </c>
      <c r="P67" s="70" t="e">
        <f>COUNTIF(факт!#REF!,'факт по должностям'!$A67)</f>
        <v>#REF!</v>
      </c>
      <c r="Q67" s="70" t="e">
        <f>COUNTIF(факт!#REF!,'факт по должностям'!$A67)</f>
        <v>#REF!</v>
      </c>
      <c r="R67" s="70" t="e">
        <f>COUNTIF(факт!#REF!,'факт по должностям'!$A67)</f>
        <v>#REF!</v>
      </c>
      <c r="S67" s="70" t="e">
        <f>COUNTIF(факт!#REF!,'факт по должностям'!$A67)</f>
        <v>#REF!</v>
      </c>
      <c r="T67" s="70" t="e">
        <f>COUNTIF(факт!#REF!,'факт по должностям'!$A67)</f>
        <v>#REF!</v>
      </c>
      <c r="U67" s="70" t="e">
        <f>COUNTIF(факт!#REF!,'факт по должностям'!$A67)</f>
        <v>#REF!</v>
      </c>
      <c r="V67" s="70" t="e">
        <f>COUNTIF(факт!#REF!,'факт по должностям'!$A67)</f>
        <v>#REF!</v>
      </c>
      <c r="W67" s="70" t="e">
        <f>COUNTIF(факт!#REF!,'факт по должностям'!$A67)</f>
        <v>#REF!</v>
      </c>
      <c r="X67" s="72" t="e">
        <f>COUNTIF(факт!#REF!,'факт по должностям'!$A67)</f>
        <v>#REF!</v>
      </c>
      <c r="Y67" s="95" t="e">
        <f t="shared" si="6"/>
        <v>#REF!</v>
      </c>
      <c r="Z67" s="9" t="e">
        <f t="shared" si="3"/>
        <v>#REF!</v>
      </c>
    </row>
    <row r="68" spans="1:26" x14ac:dyDescent="0.2">
      <c r="A68" s="10" t="s">
        <v>50</v>
      </c>
      <c r="B68" s="121">
        <v>20463</v>
      </c>
      <c r="C68" s="112" t="e">
        <f>COUNTIF(факт!#REF!,'факт по должностям'!$A68)</f>
        <v>#REF!</v>
      </c>
      <c r="D68" s="70" t="e">
        <f>COUNTIF(факт!#REF!,'факт по должностям'!$A68)</f>
        <v>#REF!</v>
      </c>
      <c r="E68" s="70" t="e">
        <f>COUNTIF(факт!#REF!,'факт по должностям'!$A68)</f>
        <v>#REF!</v>
      </c>
      <c r="F68" s="70" t="e">
        <f>COUNTIF(факт!#REF!,'факт по должностям'!$A68)</f>
        <v>#REF!</v>
      </c>
      <c r="G68" s="70" t="e">
        <f>COUNTIF(факт!#REF!,'факт по должностям'!$A68)</f>
        <v>#REF!</v>
      </c>
      <c r="H68" s="71" t="e">
        <f>COUNTIF(факт!#REF!,'факт по должностям'!$A68)</f>
        <v>#REF!</v>
      </c>
      <c r="I68" s="70" t="e">
        <f>COUNTIF(факт!#REF!,'факт по должностям'!$A68)</f>
        <v>#REF!</v>
      </c>
      <c r="J68" s="70" t="e">
        <f>COUNTIF(факт!#REF!,'факт по должностям'!$A68)</f>
        <v>#REF!</v>
      </c>
      <c r="K68" s="70" t="e">
        <f>COUNTIF(факт!#REF!,'факт по должностям'!$A68)</f>
        <v>#REF!</v>
      </c>
      <c r="L68" s="70">
        <f>COUNTIF(факт!$E$2:$E$3,'факт по должностям'!$A68)</f>
        <v>0</v>
      </c>
      <c r="M68" s="70">
        <f>COUNTIF(факт!$E$5:$E$13,'факт по должностям'!$A68)</f>
        <v>0</v>
      </c>
      <c r="N68" s="70" t="e">
        <f>COUNTIF(факт!#REF!,'факт по должностям'!$A68)</f>
        <v>#REF!</v>
      </c>
      <c r="O68" s="70" t="e">
        <f>COUNTIF(факт!#REF!,'факт по должностям'!$A68)</f>
        <v>#REF!</v>
      </c>
      <c r="P68" s="70" t="e">
        <f>COUNTIF(факт!#REF!,'факт по должностям'!$A68)</f>
        <v>#REF!</v>
      </c>
      <c r="Q68" s="70" t="e">
        <f>COUNTIF(факт!#REF!,'факт по должностям'!$A68)</f>
        <v>#REF!</v>
      </c>
      <c r="R68" s="70" t="e">
        <f>COUNTIF(факт!#REF!,'факт по должностям'!$A68)</f>
        <v>#REF!</v>
      </c>
      <c r="S68" s="70" t="e">
        <f>COUNTIF(факт!#REF!,'факт по должностям'!$A68)</f>
        <v>#REF!</v>
      </c>
      <c r="T68" s="70" t="e">
        <f>COUNTIF(факт!#REF!,'факт по должностям'!$A68)</f>
        <v>#REF!</v>
      </c>
      <c r="U68" s="70" t="e">
        <f>COUNTIF(факт!#REF!,'факт по должностям'!$A68)</f>
        <v>#REF!</v>
      </c>
      <c r="V68" s="70" t="e">
        <f>COUNTIF(факт!#REF!,'факт по должностям'!$A68)</f>
        <v>#REF!</v>
      </c>
      <c r="W68" s="70" t="e">
        <f>COUNTIF(факт!#REF!,'факт по должностям'!$A68)</f>
        <v>#REF!</v>
      </c>
      <c r="X68" s="72" t="e">
        <f>COUNTIF(факт!#REF!,'факт по должностям'!$A68)</f>
        <v>#REF!</v>
      </c>
      <c r="Y68" s="95" t="e">
        <f t="shared" si="6"/>
        <v>#REF!</v>
      </c>
      <c r="Z68" s="9" t="e">
        <f t="shared" si="3"/>
        <v>#REF!</v>
      </c>
    </row>
    <row r="69" spans="1:26" x14ac:dyDescent="0.2">
      <c r="A69" s="10" t="s">
        <v>53</v>
      </c>
      <c r="B69" s="121">
        <v>20463</v>
      </c>
      <c r="C69" s="112" t="e">
        <f>COUNTIF(факт!#REF!,'факт по должностям'!$A69)</f>
        <v>#REF!</v>
      </c>
      <c r="D69" s="70" t="e">
        <f>COUNTIF(факт!#REF!,'факт по должностям'!$A69)</f>
        <v>#REF!</v>
      </c>
      <c r="E69" s="70" t="e">
        <f>COUNTIF(факт!#REF!,'факт по должностям'!$A69)</f>
        <v>#REF!</v>
      </c>
      <c r="F69" s="70" t="e">
        <f>COUNTIF(факт!#REF!,'факт по должностям'!$A69)</f>
        <v>#REF!</v>
      </c>
      <c r="G69" s="70" t="e">
        <f>COUNTIF(факт!#REF!,'факт по должностям'!$A69)</f>
        <v>#REF!</v>
      </c>
      <c r="H69" s="71" t="e">
        <f>COUNTIF(факт!#REF!,'факт по должностям'!$A69)</f>
        <v>#REF!</v>
      </c>
      <c r="I69" s="70" t="e">
        <f>COUNTIF(факт!#REF!,'факт по должностям'!$A69)</f>
        <v>#REF!</v>
      </c>
      <c r="J69" s="70" t="e">
        <f>COUNTIF(факт!#REF!,'факт по должностям'!$A69)</f>
        <v>#REF!</v>
      </c>
      <c r="K69" s="70" t="e">
        <f>COUNTIF(факт!#REF!,'факт по должностям'!$A69)</f>
        <v>#REF!</v>
      </c>
      <c r="L69" s="70">
        <f>COUNTIF(факт!$E$2:$E$3,'факт по должностям'!$A69)</f>
        <v>0</v>
      </c>
      <c r="M69" s="70">
        <f>COUNTIF(факт!$E$5:$E$13,'факт по должностям'!$A69)</f>
        <v>0</v>
      </c>
      <c r="N69" s="70" t="e">
        <f>COUNTIF(факт!#REF!,'факт по должностям'!$A69)</f>
        <v>#REF!</v>
      </c>
      <c r="O69" s="70" t="e">
        <f>COUNTIF(факт!#REF!,'факт по должностям'!$A69)</f>
        <v>#REF!</v>
      </c>
      <c r="P69" s="70" t="e">
        <f>COUNTIF(факт!#REF!,'факт по должностям'!$A69)</f>
        <v>#REF!</v>
      </c>
      <c r="Q69" s="70" t="e">
        <f>COUNTIF(факт!#REF!,'факт по должностям'!$A69)</f>
        <v>#REF!</v>
      </c>
      <c r="R69" s="70" t="e">
        <f>COUNTIF(факт!#REF!,'факт по должностям'!$A69)</f>
        <v>#REF!</v>
      </c>
      <c r="S69" s="70" t="e">
        <f>COUNTIF(факт!#REF!,'факт по должностям'!$A69)</f>
        <v>#REF!</v>
      </c>
      <c r="T69" s="70" t="e">
        <f>COUNTIF(факт!#REF!,'факт по должностям'!$A69)</f>
        <v>#REF!</v>
      </c>
      <c r="U69" s="70" t="e">
        <f>COUNTIF(факт!#REF!,'факт по должностям'!$A69)</f>
        <v>#REF!</v>
      </c>
      <c r="V69" s="70" t="e">
        <f>COUNTIF(факт!#REF!,'факт по должностям'!$A69)</f>
        <v>#REF!</v>
      </c>
      <c r="W69" s="70" t="e">
        <f>COUNTIF(факт!#REF!,'факт по должностям'!$A69)</f>
        <v>#REF!</v>
      </c>
      <c r="X69" s="72" t="e">
        <f>COUNTIF(факт!#REF!,'факт по должностям'!$A69)</f>
        <v>#REF!</v>
      </c>
      <c r="Y69" s="95" t="e">
        <f t="shared" si="6"/>
        <v>#REF!</v>
      </c>
      <c r="Z69" s="9" t="e">
        <f t="shared" si="3"/>
        <v>#REF!</v>
      </c>
    </row>
    <row r="70" spans="1:26" x14ac:dyDescent="0.2">
      <c r="A70" s="10" t="s">
        <v>169</v>
      </c>
      <c r="B70" s="121">
        <v>20463</v>
      </c>
      <c r="C70" s="112" t="e">
        <f>COUNTIF(факт!#REF!,'факт по должностям'!$A70)</f>
        <v>#REF!</v>
      </c>
      <c r="D70" s="70" t="e">
        <f>COUNTIF(факт!#REF!,'факт по должностям'!$A70)</f>
        <v>#REF!</v>
      </c>
      <c r="E70" s="70" t="e">
        <f>COUNTIF(факт!#REF!,'факт по должностям'!$A70)</f>
        <v>#REF!</v>
      </c>
      <c r="F70" s="70" t="e">
        <f>COUNTIF(факт!#REF!,'факт по должностям'!$A70)</f>
        <v>#REF!</v>
      </c>
      <c r="G70" s="70" t="e">
        <f>COUNTIF(факт!#REF!,'факт по должностям'!$A70)</f>
        <v>#REF!</v>
      </c>
      <c r="H70" s="71" t="e">
        <f>COUNTIF(факт!#REF!,'факт по должностям'!$A70)</f>
        <v>#REF!</v>
      </c>
      <c r="I70" s="70" t="e">
        <f>COUNTIF(факт!#REF!,'факт по должностям'!$A70)</f>
        <v>#REF!</v>
      </c>
      <c r="J70" s="70" t="e">
        <f>COUNTIF(факт!#REF!,'факт по должностям'!$A70)</f>
        <v>#REF!</v>
      </c>
      <c r="K70" s="70" t="e">
        <f>COUNTIF(факт!#REF!,'факт по должностям'!$A70)</f>
        <v>#REF!</v>
      </c>
      <c r="L70" s="70">
        <f>COUNTIF(факт!$E$2:$E$3,'факт по должностям'!$A70)</f>
        <v>0</v>
      </c>
      <c r="M70" s="70">
        <f>COUNTIF(факт!$E$5:$E$13,'факт по должностям'!$A70)</f>
        <v>0</v>
      </c>
      <c r="N70" s="70" t="e">
        <f>COUNTIF(факт!#REF!,'факт по должностям'!$A70)</f>
        <v>#REF!</v>
      </c>
      <c r="O70" s="70" t="e">
        <f>COUNTIF(факт!#REF!,'факт по должностям'!$A70)</f>
        <v>#REF!</v>
      </c>
      <c r="P70" s="70" t="e">
        <f>COUNTIF(факт!#REF!,'факт по должностям'!$A70)</f>
        <v>#REF!</v>
      </c>
      <c r="Q70" s="70" t="e">
        <f>COUNTIF(факт!#REF!,'факт по должностям'!$A70)</f>
        <v>#REF!</v>
      </c>
      <c r="R70" s="70" t="e">
        <f>COUNTIF(факт!#REF!,'факт по должностям'!$A70)</f>
        <v>#REF!</v>
      </c>
      <c r="S70" s="70" t="e">
        <f>COUNTIF(факт!#REF!,'факт по должностям'!$A70)</f>
        <v>#REF!</v>
      </c>
      <c r="T70" s="70" t="e">
        <f>COUNTIF(факт!#REF!,'факт по должностям'!$A70)</f>
        <v>#REF!</v>
      </c>
      <c r="U70" s="70" t="e">
        <f>COUNTIF(факт!#REF!,'факт по должностям'!$A70)</f>
        <v>#REF!</v>
      </c>
      <c r="V70" s="70" t="e">
        <f>COUNTIF(факт!#REF!,'факт по должностям'!$A70)</f>
        <v>#REF!</v>
      </c>
      <c r="W70" s="70" t="e">
        <f>COUNTIF(факт!#REF!,'факт по должностям'!$A70)</f>
        <v>#REF!</v>
      </c>
      <c r="X70" s="72" t="e">
        <f>COUNTIF(факт!#REF!,'факт по должностям'!$A70)</f>
        <v>#REF!</v>
      </c>
      <c r="Y70" s="95" t="e">
        <f>SUM(C70:X70)</f>
        <v>#REF!</v>
      </c>
      <c r="Z70" s="9" t="e">
        <f>Y70=SUM(C70:X70)</f>
        <v>#REF!</v>
      </c>
    </row>
    <row r="71" spans="1:26" x14ac:dyDescent="0.2">
      <c r="A71" s="10" t="s">
        <v>51</v>
      </c>
      <c r="B71" s="121">
        <v>20463</v>
      </c>
      <c r="C71" s="112" t="e">
        <f>COUNTIF(факт!#REF!,'факт по должностям'!$A71)</f>
        <v>#REF!</v>
      </c>
      <c r="D71" s="70" t="e">
        <f>COUNTIF(факт!#REF!,'факт по должностям'!$A71)</f>
        <v>#REF!</v>
      </c>
      <c r="E71" s="70" t="e">
        <f>COUNTIF(факт!#REF!,'факт по должностям'!$A71)</f>
        <v>#REF!</v>
      </c>
      <c r="F71" s="70" t="e">
        <f>COUNTIF(факт!#REF!,'факт по должностям'!$A71)</f>
        <v>#REF!</v>
      </c>
      <c r="G71" s="70" t="e">
        <f>COUNTIF(факт!#REF!,'факт по должностям'!$A71)</f>
        <v>#REF!</v>
      </c>
      <c r="H71" s="71" t="e">
        <f>COUNTIF(факт!#REF!,'факт по должностям'!$A71)</f>
        <v>#REF!</v>
      </c>
      <c r="I71" s="70" t="e">
        <f>COUNTIF(факт!#REF!,'факт по должностям'!$A71)</f>
        <v>#REF!</v>
      </c>
      <c r="J71" s="70" t="e">
        <f>COUNTIF(факт!#REF!,'факт по должностям'!$A71)</f>
        <v>#REF!</v>
      </c>
      <c r="K71" s="70" t="e">
        <f>COUNTIF(факт!#REF!,'факт по должностям'!$A71)</f>
        <v>#REF!</v>
      </c>
      <c r="L71" s="70">
        <f>COUNTIF(факт!$E$2:$E$3,'факт по должностям'!$A71)</f>
        <v>0</v>
      </c>
      <c r="M71" s="70">
        <f>COUNTIF(факт!$E$5:$E$13,'факт по должностям'!$A71)</f>
        <v>0</v>
      </c>
      <c r="N71" s="70" t="e">
        <f>COUNTIF(факт!#REF!,'факт по должностям'!$A71)</f>
        <v>#REF!</v>
      </c>
      <c r="O71" s="70" t="e">
        <f>COUNTIF(факт!#REF!,'факт по должностям'!$A71)</f>
        <v>#REF!</v>
      </c>
      <c r="P71" s="70" t="e">
        <f>COUNTIF(факт!#REF!,'факт по должностям'!$A71)</f>
        <v>#REF!</v>
      </c>
      <c r="Q71" s="70" t="e">
        <f>COUNTIF(факт!#REF!,'факт по должностям'!$A71)</f>
        <v>#REF!</v>
      </c>
      <c r="R71" s="70" t="e">
        <f>COUNTIF(факт!#REF!,'факт по должностям'!$A71)</f>
        <v>#REF!</v>
      </c>
      <c r="S71" s="70" t="e">
        <f>COUNTIF(факт!#REF!,'факт по должностям'!$A71)</f>
        <v>#REF!</v>
      </c>
      <c r="T71" s="70" t="e">
        <f>COUNTIF(факт!#REF!,'факт по должностям'!$A71)</f>
        <v>#REF!</v>
      </c>
      <c r="U71" s="70" t="e">
        <f>COUNTIF(факт!#REF!,'факт по должностям'!$A71)</f>
        <v>#REF!</v>
      </c>
      <c r="V71" s="70" t="e">
        <f>COUNTIF(факт!#REF!,'факт по должностям'!$A71)</f>
        <v>#REF!</v>
      </c>
      <c r="W71" s="70" t="e">
        <f>COUNTIF(факт!#REF!,'факт по должностям'!$A71)</f>
        <v>#REF!</v>
      </c>
      <c r="X71" s="72" t="e">
        <f>COUNTIF(факт!#REF!,'факт по должностям'!$A71)</f>
        <v>#REF!</v>
      </c>
      <c r="Y71" s="95" t="e">
        <f>SUM(C71:X71)</f>
        <v>#REF!</v>
      </c>
      <c r="Z71" s="9" t="e">
        <f>Y71=SUM(C71:X71)</f>
        <v>#REF!</v>
      </c>
    </row>
    <row r="72" spans="1:26" x14ac:dyDescent="0.2">
      <c r="A72" s="10" t="s">
        <v>90</v>
      </c>
      <c r="B72" s="121">
        <v>20463</v>
      </c>
      <c r="C72" s="112" t="e">
        <f>COUNTIF(факт!#REF!,'факт по должностям'!$A72)</f>
        <v>#REF!</v>
      </c>
      <c r="D72" s="70" t="e">
        <f>COUNTIF(факт!#REF!,'факт по должностям'!$A72)</f>
        <v>#REF!</v>
      </c>
      <c r="E72" s="70" t="e">
        <f>COUNTIF(факт!#REF!,'факт по должностям'!$A72)</f>
        <v>#REF!</v>
      </c>
      <c r="F72" s="70" t="e">
        <f>COUNTIF(факт!#REF!,'факт по должностям'!$A72)</f>
        <v>#REF!</v>
      </c>
      <c r="G72" s="70" t="e">
        <f>COUNTIF(факт!#REF!,'факт по должностям'!$A72)</f>
        <v>#REF!</v>
      </c>
      <c r="H72" s="71" t="e">
        <f>COUNTIF(факт!#REF!,'факт по должностям'!$A72)</f>
        <v>#REF!</v>
      </c>
      <c r="I72" s="70" t="e">
        <f>COUNTIF(факт!#REF!,'факт по должностям'!$A72)</f>
        <v>#REF!</v>
      </c>
      <c r="J72" s="70" t="e">
        <f>COUNTIF(факт!#REF!,'факт по должностям'!$A72)</f>
        <v>#REF!</v>
      </c>
      <c r="K72" s="70" t="e">
        <f>COUNTIF(факт!#REF!,'факт по должностям'!$A72)</f>
        <v>#REF!</v>
      </c>
      <c r="L72" s="70">
        <f>COUNTIF(факт!$E$2:$E$3,'факт по должностям'!$A72)</f>
        <v>0</v>
      </c>
      <c r="M72" s="70">
        <f>COUNTIF(факт!$E$5:$E$13,'факт по должностям'!$A72)</f>
        <v>0</v>
      </c>
      <c r="N72" s="70" t="e">
        <f>COUNTIF(факт!#REF!,'факт по должностям'!$A72)</f>
        <v>#REF!</v>
      </c>
      <c r="O72" s="70" t="e">
        <f>COUNTIF(факт!#REF!,'факт по должностям'!$A72)</f>
        <v>#REF!</v>
      </c>
      <c r="P72" s="70" t="e">
        <f>COUNTIF(факт!#REF!,'факт по должностям'!$A72)</f>
        <v>#REF!</v>
      </c>
      <c r="Q72" s="70" t="e">
        <f>COUNTIF(факт!#REF!,'факт по должностям'!$A72)</f>
        <v>#REF!</v>
      </c>
      <c r="R72" s="70" t="e">
        <f>COUNTIF(факт!#REF!,'факт по должностям'!$A72)</f>
        <v>#REF!</v>
      </c>
      <c r="S72" s="70" t="e">
        <f>COUNTIF(факт!#REF!,'факт по должностям'!$A72)</f>
        <v>#REF!</v>
      </c>
      <c r="T72" s="70" t="e">
        <f>COUNTIF(факт!#REF!,'факт по должностям'!$A72)</f>
        <v>#REF!</v>
      </c>
      <c r="U72" s="70" t="e">
        <f>COUNTIF(факт!#REF!,'факт по должностям'!$A72)</f>
        <v>#REF!</v>
      </c>
      <c r="V72" s="70" t="e">
        <f>COUNTIF(факт!#REF!,'факт по должностям'!$A72)</f>
        <v>#REF!</v>
      </c>
      <c r="W72" s="70" t="e">
        <f>COUNTIF(факт!#REF!,'факт по должностям'!$A72)</f>
        <v>#REF!</v>
      </c>
      <c r="X72" s="72" t="e">
        <f>COUNTIF(факт!#REF!,'факт по должностям'!$A72)</f>
        <v>#REF!</v>
      </c>
      <c r="Y72" s="95" t="e">
        <f t="shared" si="6"/>
        <v>#REF!</v>
      </c>
      <c r="Z72" s="9" t="e">
        <f t="shared" si="3"/>
        <v>#REF!</v>
      </c>
    </row>
    <row r="73" spans="1:26" x14ac:dyDescent="0.2">
      <c r="A73" s="10" t="s">
        <v>170</v>
      </c>
      <c r="B73" s="121">
        <v>20463</v>
      </c>
      <c r="C73" s="112" t="e">
        <f>COUNTIF(факт!#REF!,'факт по должностям'!$A73)</f>
        <v>#REF!</v>
      </c>
      <c r="D73" s="70" t="e">
        <f>COUNTIF(факт!#REF!,'факт по должностям'!$A73)</f>
        <v>#REF!</v>
      </c>
      <c r="E73" s="70" t="e">
        <f>COUNTIF(факт!#REF!,'факт по должностям'!$A73)</f>
        <v>#REF!</v>
      </c>
      <c r="F73" s="70" t="e">
        <f>COUNTIF(факт!#REF!,'факт по должностям'!$A73)</f>
        <v>#REF!</v>
      </c>
      <c r="G73" s="70" t="e">
        <f>COUNTIF(факт!#REF!,'факт по должностям'!$A73)</f>
        <v>#REF!</v>
      </c>
      <c r="H73" s="71" t="e">
        <f>COUNTIF(факт!#REF!,'факт по должностям'!$A73)</f>
        <v>#REF!</v>
      </c>
      <c r="I73" s="70" t="e">
        <f>COUNTIF(факт!#REF!,'факт по должностям'!$A73)</f>
        <v>#REF!</v>
      </c>
      <c r="J73" s="70" t="e">
        <f>COUNTIF(факт!#REF!,'факт по должностям'!$A73)</f>
        <v>#REF!</v>
      </c>
      <c r="K73" s="70" t="e">
        <f>COUNTIF(факт!#REF!,'факт по должностям'!$A73)</f>
        <v>#REF!</v>
      </c>
      <c r="L73" s="70">
        <f>COUNTIF(факт!$E$2:$E$3,'факт по должностям'!$A73)</f>
        <v>0</v>
      </c>
      <c r="M73" s="70">
        <f>COUNTIF(факт!$E$5:$E$13,'факт по должностям'!$A73)</f>
        <v>0</v>
      </c>
      <c r="N73" s="70" t="e">
        <f>COUNTIF(факт!#REF!,'факт по должностям'!$A73)</f>
        <v>#REF!</v>
      </c>
      <c r="O73" s="70" t="e">
        <f>COUNTIF(факт!#REF!,'факт по должностям'!$A73)</f>
        <v>#REF!</v>
      </c>
      <c r="P73" s="70" t="e">
        <f>COUNTIF(факт!#REF!,'факт по должностям'!$A73)</f>
        <v>#REF!</v>
      </c>
      <c r="Q73" s="70" t="e">
        <f>COUNTIF(факт!#REF!,'факт по должностям'!$A73)</f>
        <v>#REF!</v>
      </c>
      <c r="R73" s="70" t="e">
        <f>COUNTIF(факт!#REF!,'факт по должностям'!$A73)</f>
        <v>#REF!</v>
      </c>
      <c r="S73" s="70" t="e">
        <f>COUNTIF(факт!#REF!,'факт по должностям'!$A73)</f>
        <v>#REF!</v>
      </c>
      <c r="T73" s="70" t="e">
        <f>COUNTIF(факт!#REF!,'факт по должностям'!$A73)</f>
        <v>#REF!</v>
      </c>
      <c r="U73" s="70" t="e">
        <f>COUNTIF(факт!#REF!,'факт по должностям'!$A73)</f>
        <v>#REF!</v>
      </c>
      <c r="V73" s="70" t="e">
        <f>COUNTIF(факт!#REF!,'факт по должностям'!$A73)</f>
        <v>#REF!</v>
      </c>
      <c r="W73" s="70" t="e">
        <f>COUNTIF(факт!#REF!,'факт по должностям'!$A73)</f>
        <v>#REF!</v>
      </c>
      <c r="X73" s="72" t="e">
        <f>COUNTIF(факт!#REF!,'факт по должностям'!$A73)</f>
        <v>#REF!</v>
      </c>
      <c r="Y73" s="95" t="e">
        <f>SUM(C73:X73)</f>
        <v>#REF!</v>
      </c>
      <c r="Z73" s="9" t="e">
        <f>Y73=SUM(C73:X73)</f>
        <v>#REF!</v>
      </c>
    </row>
    <row r="74" spans="1:26" x14ac:dyDescent="0.2">
      <c r="A74" s="10" t="s">
        <v>171</v>
      </c>
      <c r="B74" s="121">
        <v>20463</v>
      </c>
      <c r="C74" s="112" t="e">
        <f>COUNTIF(факт!#REF!,'факт по должностям'!$A74)</f>
        <v>#REF!</v>
      </c>
      <c r="D74" s="70" t="e">
        <f>COUNTIF(факт!#REF!,'факт по должностям'!$A74)</f>
        <v>#REF!</v>
      </c>
      <c r="E74" s="70" t="e">
        <f>COUNTIF(факт!#REF!,'факт по должностям'!$A74)</f>
        <v>#REF!</v>
      </c>
      <c r="F74" s="70" t="e">
        <f>COUNTIF(факт!#REF!,'факт по должностям'!$A74)</f>
        <v>#REF!</v>
      </c>
      <c r="G74" s="70" t="e">
        <f>COUNTIF(факт!#REF!,'факт по должностям'!$A74)</f>
        <v>#REF!</v>
      </c>
      <c r="H74" s="71" t="e">
        <f>COUNTIF(факт!#REF!,'факт по должностям'!$A74)</f>
        <v>#REF!</v>
      </c>
      <c r="I74" s="70" t="e">
        <f>COUNTIF(факт!#REF!,'факт по должностям'!$A74)</f>
        <v>#REF!</v>
      </c>
      <c r="J74" s="70" t="e">
        <f>COUNTIF(факт!#REF!,'факт по должностям'!$A74)</f>
        <v>#REF!</v>
      </c>
      <c r="K74" s="70" t="e">
        <f>COUNTIF(факт!#REF!,'факт по должностям'!$A74)</f>
        <v>#REF!</v>
      </c>
      <c r="L74" s="70">
        <f>COUNTIF(факт!$E$2:$E$3,'факт по должностям'!$A74)</f>
        <v>0</v>
      </c>
      <c r="M74" s="70">
        <f>COUNTIF(факт!$E$5:$E$13,'факт по должностям'!$A74)</f>
        <v>0</v>
      </c>
      <c r="N74" s="70" t="e">
        <f>COUNTIF(факт!#REF!,'факт по должностям'!$A74)</f>
        <v>#REF!</v>
      </c>
      <c r="O74" s="70" t="e">
        <f>COUNTIF(факт!#REF!,'факт по должностям'!$A74)</f>
        <v>#REF!</v>
      </c>
      <c r="P74" s="70" t="e">
        <f>COUNTIF(факт!#REF!,'факт по должностям'!$A74)</f>
        <v>#REF!</v>
      </c>
      <c r="Q74" s="70" t="e">
        <f>COUNTIF(факт!#REF!,'факт по должностям'!$A74)</f>
        <v>#REF!</v>
      </c>
      <c r="R74" s="70" t="e">
        <f>COUNTIF(факт!#REF!,'факт по должностям'!$A74)</f>
        <v>#REF!</v>
      </c>
      <c r="S74" s="70" t="e">
        <f>COUNTIF(факт!#REF!,'факт по должностям'!$A74)</f>
        <v>#REF!</v>
      </c>
      <c r="T74" s="70" t="e">
        <f>COUNTIF(факт!#REF!,'факт по должностям'!$A74)</f>
        <v>#REF!</v>
      </c>
      <c r="U74" s="70" t="e">
        <f>COUNTIF(факт!#REF!,'факт по должностям'!$A74)</f>
        <v>#REF!</v>
      </c>
      <c r="V74" s="70" t="e">
        <f>COUNTIF(факт!#REF!,'факт по должностям'!$A74)</f>
        <v>#REF!</v>
      </c>
      <c r="W74" s="70" t="e">
        <f>COUNTIF(факт!#REF!,'факт по должностям'!$A74)</f>
        <v>#REF!</v>
      </c>
      <c r="X74" s="72" t="e">
        <f>COUNTIF(факт!#REF!,'факт по должностям'!$A74)</f>
        <v>#REF!</v>
      </c>
      <c r="Y74" s="95" t="e">
        <f>SUM(C74:X74)</f>
        <v>#REF!</v>
      </c>
      <c r="Z74" s="9" t="e">
        <f>Y74=SUM(C74:X74)</f>
        <v>#REF!</v>
      </c>
    </row>
    <row r="75" spans="1:26" x14ac:dyDescent="0.2">
      <c r="A75" s="10" t="s">
        <v>54</v>
      </c>
      <c r="B75" s="121" t="s">
        <v>189</v>
      </c>
      <c r="C75" s="112" t="e">
        <f>COUNTIF(факт!#REF!,'факт по должностям'!$A75)</f>
        <v>#REF!</v>
      </c>
      <c r="D75" s="70" t="e">
        <f>COUNTIF(факт!#REF!,'факт по должностям'!$A75)</f>
        <v>#REF!</v>
      </c>
      <c r="E75" s="70" t="e">
        <f>COUNTIF(факт!#REF!,'факт по должностям'!$A75)</f>
        <v>#REF!</v>
      </c>
      <c r="F75" s="70" t="e">
        <f>COUNTIF(факт!#REF!,'факт по должностям'!$A75)</f>
        <v>#REF!</v>
      </c>
      <c r="G75" s="70" t="e">
        <f>COUNTIF(факт!#REF!,'факт по должностям'!$A75)</f>
        <v>#REF!</v>
      </c>
      <c r="H75" s="71" t="e">
        <f>COUNTIF(факт!#REF!,'факт по должностям'!$A75)</f>
        <v>#REF!</v>
      </c>
      <c r="I75" s="70" t="e">
        <f>COUNTIF(факт!#REF!,'факт по должностям'!$A75)</f>
        <v>#REF!</v>
      </c>
      <c r="J75" s="70" t="e">
        <f>COUNTIF(факт!#REF!,'факт по должностям'!$A75)</f>
        <v>#REF!</v>
      </c>
      <c r="K75" s="70" t="e">
        <f>COUNTIF(факт!#REF!,'факт по должностям'!$A75)</f>
        <v>#REF!</v>
      </c>
      <c r="L75" s="70">
        <f>COUNTIF(факт!$E$2:$E$3,'факт по должностям'!$A75)</f>
        <v>0</v>
      </c>
      <c r="M75" s="70">
        <f>COUNTIF(факт!$E$5:$E$13,'факт по должностям'!$A75)</f>
        <v>0</v>
      </c>
      <c r="N75" s="70" t="e">
        <f>COUNTIF(факт!#REF!,'факт по должностям'!$A75)</f>
        <v>#REF!</v>
      </c>
      <c r="O75" s="70" t="e">
        <f>COUNTIF(факт!#REF!,'факт по должностям'!$A75)</f>
        <v>#REF!</v>
      </c>
      <c r="P75" s="70" t="e">
        <f>COUNTIF(факт!#REF!,'факт по должностям'!$A75)</f>
        <v>#REF!</v>
      </c>
      <c r="Q75" s="70" t="e">
        <f>COUNTIF(факт!#REF!,'факт по должностям'!$A75)</f>
        <v>#REF!</v>
      </c>
      <c r="R75" s="70" t="e">
        <f>COUNTIF(факт!#REF!,'факт по должностям'!$A75)</f>
        <v>#REF!</v>
      </c>
      <c r="S75" s="70" t="e">
        <f>COUNTIF(факт!#REF!,'факт по должностям'!$A75)</f>
        <v>#REF!</v>
      </c>
      <c r="T75" s="70" t="e">
        <f>COUNTIF(факт!#REF!,'факт по должностям'!$A75)</f>
        <v>#REF!</v>
      </c>
      <c r="U75" s="70" t="e">
        <f>COUNTIF(факт!#REF!,'факт по должностям'!$A75)</f>
        <v>#REF!</v>
      </c>
      <c r="V75" s="70" t="e">
        <f>COUNTIF(факт!#REF!,'факт по должностям'!$A75)</f>
        <v>#REF!</v>
      </c>
      <c r="W75" s="70" t="e">
        <f>COUNTIF(факт!#REF!,'факт по должностям'!$A75)</f>
        <v>#REF!</v>
      </c>
      <c r="X75" s="72" t="e">
        <f>COUNTIF(факт!#REF!,'факт по должностям'!$A75)</f>
        <v>#REF!</v>
      </c>
      <c r="Y75" s="95" t="e">
        <f t="shared" si="6"/>
        <v>#REF!</v>
      </c>
      <c r="Z75" s="9" t="e">
        <f t="shared" si="3"/>
        <v>#REF!</v>
      </c>
    </row>
    <row r="76" spans="1:26" x14ac:dyDescent="0.2">
      <c r="A76" s="10" t="s">
        <v>67</v>
      </c>
      <c r="B76" s="121">
        <v>24038</v>
      </c>
      <c r="C76" s="112" t="e">
        <f>COUNTIF(факт!#REF!,'факт по должностям'!$A76)</f>
        <v>#REF!</v>
      </c>
      <c r="D76" s="70" t="e">
        <f>COUNTIF(факт!#REF!,'факт по должностям'!$A76)</f>
        <v>#REF!</v>
      </c>
      <c r="E76" s="70" t="e">
        <f>COUNTIF(факт!#REF!,'факт по должностям'!$A76)</f>
        <v>#REF!</v>
      </c>
      <c r="F76" s="70" t="e">
        <f>COUNTIF(факт!#REF!,'факт по должностям'!$A76)</f>
        <v>#REF!</v>
      </c>
      <c r="G76" s="70" t="e">
        <f>COUNTIF(факт!#REF!,'факт по должностям'!$A76)</f>
        <v>#REF!</v>
      </c>
      <c r="H76" s="71" t="e">
        <f>COUNTIF(факт!#REF!,'факт по должностям'!$A76)</f>
        <v>#REF!</v>
      </c>
      <c r="I76" s="70" t="e">
        <f>COUNTIF(факт!#REF!,'факт по должностям'!$A76)</f>
        <v>#REF!</v>
      </c>
      <c r="J76" s="70" t="e">
        <f>COUNTIF(факт!#REF!,'факт по должностям'!$A76)</f>
        <v>#REF!</v>
      </c>
      <c r="K76" s="70" t="e">
        <f>COUNTIF(факт!#REF!,'факт по должностям'!$A76)</f>
        <v>#REF!</v>
      </c>
      <c r="L76" s="70">
        <f>COUNTIF(факт!$E$2:$E$3,'факт по должностям'!$A76)</f>
        <v>0</v>
      </c>
      <c r="M76" s="70">
        <f>COUNTIF(факт!$E$5:$E$13,'факт по должностям'!$A76)</f>
        <v>0</v>
      </c>
      <c r="N76" s="70" t="e">
        <f>COUNTIF(факт!#REF!,'факт по должностям'!$A76)</f>
        <v>#REF!</v>
      </c>
      <c r="O76" s="70" t="e">
        <f>COUNTIF(факт!#REF!,'факт по должностям'!$A76)</f>
        <v>#REF!</v>
      </c>
      <c r="P76" s="70" t="e">
        <f>COUNTIF(факт!#REF!,'факт по должностям'!$A76)</f>
        <v>#REF!</v>
      </c>
      <c r="Q76" s="70" t="e">
        <f>COUNTIF(факт!#REF!,'факт по должностям'!$A76)</f>
        <v>#REF!</v>
      </c>
      <c r="R76" s="70" t="e">
        <f>COUNTIF(факт!#REF!,'факт по должностям'!$A76)</f>
        <v>#REF!</v>
      </c>
      <c r="S76" s="70" t="e">
        <f>COUNTIF(факт!#REF!,'факт по должностям'!$A76)</f>
        <v>#REF!</v>
      </c>
      <c r="T76" s="70" t="e">
        <f>COUNTIF(факт!#REF!,'факт по должностям'!$A76)</f>
        <v>#REF!</v>
      </c>
      <c r="U76" s="70" t="e">
        <f>COUNTIF(факт!#REF!,'факт по должностям'!$A76)</f>
        <v>#REF!</v>
      </c>
      <c r="V76" s="70" t="e">
        <f>COUNTIF(факт!#REF!,'факт по должностям'!$A76)</f>
        <v>#REF!</v>
      </c>
      <c r="W76" s="70" t="e">
        <f>COUNTIF(факт!#REF!,'факт по должностям'!$A76)</f>
        <v>#REF!</v>
      </c>
      <c r="X76" s="72" t="e">
        <f>COUNTIF(факт!#REF!,'факт по должностям'!$A76)</f>
        <v>#REF!</v>
      </c>
      <c r="Y76" s="95" t="e">
        <f>SUM(C76:X76)</f>
        <v>#REF!</v>
      </c>
      <c r="Z76" s="9" t="e">
        <f>Y76=SUM(C76:X76)</f>
        <v>#REF!</v>
      </c>
    </row>
    <row r="77" spans="1:26" x14ac:dyDescent="0.2">
      <c r="A77" s="10" t="s">
        <v>132</v>
      </c>
      <c r="B77" s="121">
        <v>24038</v>
      </c>
      <c r="C77" s="112" t="e">
        <f>COUNTIF(факт!#REF!,'факт по должностям'!$A77)</f>
        <v>#REF!</v>
      </c>
      <c r="D77" s="70" t="e">
        <f>COUNTIF(факт!#REF!,'факт по должностям'!$A77)</f>
        <v>#REF!</v>
      </c>
      <c r="E77" s="70" t="e">
        <f>COUNTIF(факт!#REF!,'факт по должностям'!$A77)</f>
        <v>#REF!</v>
      </c>
      <c r="F77" s="70" t="e">
        <f>COUNTIF(факт!#REF!,'факт по должностям'!$A77)</f>
        <v>#REF!</v>
      </c>
      <c r="G77" s="70" t="e">
        <f>COUNTIF(факт!#REF!,'факт по должностям'!$A77)</f>
        <v>#REF!</v>
      </c>
      <c r="H77" s="71" t="e">
        <f>COUNTIF(факт!#REF!,'факт по должностям'!$A77)</f>
        <v>#REF!</v>
      </c>
      <c r="I77" s="70" t="e">
        <f>COUNTIF(факт!#REF!,'факт по должностям'!$A77)</f>
        <v>#REF!</v>
      </c>
      <c r="J77" s="70" t="e">
        <f>COUNTIF(факт!#REF!,'факт по должностям'!$A77)</f>
        <v>#REF!</v>
      </c>
      <c r="K77" s="70" t="e">
        <f>COUNTIF(факт!#REF!,'факт по должностям'!$A77)</f>
        <v>#REF!</v>
      </c>
      <c r="L77" s="70">
        <f>COUNTIF(факт!$E$2:$E$3,'факт по должностям'!$A77)</f>
        <v>0</v>
      </c>
      <c r="M77" s="70">
        <f>COUNTIF(факт!$E$5:$E$13,'факт по должностям'!$A77)</f>
        <v>0</v>
      </c>
      <c r="N77" s="70" t="e">
        <f>COUNTIF(факт!#REF!,'факт по должностям'!$A77)</f>
        <v>#REF!</v>
      </c>
      <c r="O77" s="70" t="e">
        <f>COUNTIF(факт!#REF!,'факт по должностям'!$A77)</f>
        <v>#REF!</v>
      </c>
      <c r="P77" s="70" t="e">
        <f>COUNTIF(факт!#REF!,'факт по должностям'!$A77)</f>
        <v>#REF!</v>
      </c>
      <c r="Q77" s="70" t="e">
        <f>COUNTIF(факт!#REF!,'факт по должностям'!$A77)</f>
        <v>#REF!</v>
      </c>
      <c r="R77" s="70" t="e">
        <f>COUNTIF(факт!#REF!,'факт по должностям'!$A77)</f>
        <v>#REF!</v>
      </c>
      <c r="S77" s="70" t="e">
        <f>COUNTIF(факт!#REF!,'факт по должностям'!$A77)</f>
        <v>#REF!</v>
      </c>
      <c r="T77" s="70" t="e">
        <f>COUNTIF(факт!#REF!,'факт по должностям'!$A77)</f>
        <v>#REF!</v>
      </c>
      <c r="U77" s="70" t="e">
        <f>COUNTIF(факт!#REF!,'факт по должностям'!$A77)</f>
        <v>#REF!</v>
      </c>
      <c r="V77" s="70" t="e">
        <f>COUNTIF(факт!#REF!,'факт по должностям'!$A77)</f>
        <v>#REF!</v>
      </c>
      <c r="W77" s="70" t="e">
        <f>COUNTIF(факт!#REF!,'факт по должностям'!$A77)</f>
        <v>#REF!</v>
      </c>
      <c r="X77" s="72" t="e">
        <f>COUNTIF(факт!#REF!,'факт по должностям'!$A77)</f>
        <v>#REF!</v>
      </c>
      <c r="Y77" s="95" t="e">
        <f>SUM(C77:X77)</f>
        <v>#REF!</v>
      </c>
      <c r="Z77" s="9" t="e">
        <f>Y77=SUM(C77:X77)</f>
        <v>#REF!</v>
      </c>
    </row>
    <row r="78" spans="1:26" x14ac:dyDescent="0.2">
      <c r="A78" s="10" t="s">
        <v>56</v>
      </c>
      <c r="B78" s="121">
        <v>24038</v>
      </c>
      <c r="C78" s="112" t="e">
        <f>COUNTIF(факт!#REF!,'факт по должностям'!$A78)</f>
        <v>#REF!</v>
      </c>
      <c r="D78" s="70" t="e">
        <f>COUNTIF(факт!#REF!,'факт по должностям'!$A78)</f>
        <v>#REF!</v>
      </c>
      <c r="E78" s="70" t="e">
        <f>COUNTIF(факт!#REF!,'факт по должностям'!$A78)</f>
        <v>#REF!</v>
      </c>
      <c r="F78" s="70" t="e">
        <f>COUNTIF(факт!#REF!,'факт по должностям'!$A78)</f>
        <v>#REF!</v>
      </c>
      <c r="G78" s="70" t="e">
        <f>COUNTIF(факт!#REF!,'факт по должностям'!$A78)</f>
        <v>#REF!</v>
      </c>
      <c r="H78" s="71" t="e">
        <f>COUNTIF(факт!#REF!,'факт по должностям'!$A78)</f>
        <v>#REF!</v>
      </c>
      <c r="I78" s="70" t="e">
        <f>COUNTIF(факт!#REF!,'факт по должностям'!$A78)</f>
        <v>#REF!</v>
      </c>
      <c r="J78" s="70" t="e">
        <f>COUNTIF(факт!#REF!,'факт по должностям'!$A78)</f>
        <v>#REF!</v>
      </c>
      <c r="K78" s="70" t="e">
        <f>COUNTIF(факт!#REF!,'факт по должностям'!$A78)</f>
        <v>#REF!</v>
      </c>
      <c r="L78" s="70">
        <f>COUNTIF(факт!$E$2:$E$3,'факт по должностям'!$A78)</f>
        <v>0</v>
      </c>
      <c r="M78" s="70">
        <f>COUNTIF(факт!$E$5:$E$13,'факт по должностям'!$A78)</f>
        <v>0</v>
      </c>
      <c r="N78" s="70" t="e">
        <f>COUNTIF(факт!#REF!,'факт по должностям'!$A78)</f>
        <v>#REF!</v>
      </c>
      <c r="O78" s="70" t="e">
        <f>COUNTIF(факт!#REF!,'факт по должностям'!$A78)</f>
        <v>#REF!</v>
      </c>
      <c r="P78" s="70" t="e">
        <f>COUNTIF(факт!#REF!,'факт по должностям'!$A78)</f>
        <v>#REF!</v>
      </c>
      <c r="Q78" s="70" t="e">
        <f>COUNTIF(факт!#REF!,'факт по должностям'!$A78)</f>
        <v>#REF!</v>
      </c>
      <c r="R78" s="70" t="e">
        <f>COUNTIF(факт!#REF!,'факт по должностям'!$A78)</f>
        <v>#REF!</v>
      </c>
      <c r="S78" s="70" t="e">
        <f>COUNTIF(факт!#REF!,'факт по должностям'!$A78)</f>
        <v>#REF!</v>
      </c>
      <c r="T78" s="70" t="e">
        <f>COUNTIF(факт!#REF!,'факт по должностям'!$A78)</f>
        <v>#REF!</v>
      </c>
      <c r="U78" s="70" t="e">
        <f>COUNTIF(факт!#REF!,'факт по должностям'!$A78)</f>
        <v>#REF!</v>
      </c>
      <c r="V78" s="70" t="e">
        <f>COUNTIF(факт!#REF!,'факт по должностям'!$A78)</f>
        <v>#REF!</v>
      </c>
      <c r="W78" s="70" t="e">
        <f>COUNTIF(факт!#REF!,'факт по должностям'!$A78)</f>
        <v>#REF!</v>
      </c>
      <c r="X78" s="72" t="e">
        <f>COUNTIF(факт!#REF!,'факт по должностям'!$A78)</f>
        <v>#REF!</v>
      </c>
      <c r="Y78" s="95" t="e">
        <f t="shared" si="6"/>
        <v>#REF!</v>
      </c>
      <c r="Z78" s="9" t="e">
        <f t="shared" si="3"/>
        <v>#REF!</v>
      </c>
    </row>
    <row r="79" spans="1:26" x14ac:dyDescent="0.2">
      <c r="A79" s="11" t="s">
        <v>60</v>
      </c>
      <c r="B79" s="123">
        <v>23108</v>
      </c>
      <c r="C79" s="112" t="e">
        <f>COUNTIF(факт!#REF!,'факт по должностям'!$A79)</f>
        <v>#REF!</v>
      </c>
      <c r="D79" s="70" t="e">
        <f>COUNTIF(факт!#REF!,'факт по должностям'!$A79)</f>
        <v>#REF!</v>
      </c>
      <c r="E79" s="70" t="e">
        <f>COUNTIF(факт!#REF!,'факт по должностям'!$A79)</f>
        <v>#REF!</v>
      </c>
      <c r="F79" s="70" t="e">
        <f>COUNTIF(факт!#REF!,'факт по должностям'!$A79)</f>
        <v>#REF!</v>
      </c>
      <c r="G79" s="70" t="e">
        <f>COUNTIF(факт!#REF!,'факт по должностям'!$A79)</f>
        <v>#REF!</v>
      </c>
      <c r="H79" s="71" t="e">
        <f>COUNTIF(факт!#REF!,'факт по должностям'!$A79)</f>
        <v>#REF!</v>
      </c>
      <c r="I79" s="70" t="e">
        <f>COUNTIF(факт!#REF!,'факт по должностям'!$A79)</f>
        <v>#REF!</v>
      </c>
      <c r="J79" s="70" t="e">
        <f>COUNTIF(факт!#REF!,'факт по должностям'!$A79)</f>
        <v>#REF!</v>
      </c>
      <c r="K79" s="70" t="e">
        <f>COUNTIF(факт!#REF!,'факт по должностям'!$A79)</f>
        <v>#REF!</v>
      </c>
      <c r="L79" s="70">
        <f>COUNTIF(факт!$E$2:$E$3,'факт по должностям'!$A79)</f>
        <v>0</v>
      </c>
      <c r="M79" s="70">
        <f>COUNTIF(факт!$E$5:$E$13,'факт по должностям'!$A79)</f>
        <v>0</v>
      </c>
      <c r="N79" s="70" t="e">
        <f>COUNTIF(факт!#REF!,'факт по должностям'!$A79)</f>
        <v>#REF!</v>
      </c>
      <c r="O79" s="70" t="e">
        <f>COUNTIF(факт!#REF!,'факт по должностям'!$A79)</f>
        <v>#REF!</v>
      </c>
      <c r="P79" s="70" t="e">
        <f>COUNTIF(факт!#REF!,'факт по должностям'!$A79)</f>
        <v>#REF!</v>
      </c>
      <c r="Q79" s="70" t="e">
        <f>COUNTIF(факт!#REF!,'факт по должностям'!$A79)</f>
        <v>#REF!</v>
      </c>
      <c r="R79" s="70" t="e">
        <f>COUNTIF(факт!#REF!,'факт по должностям'!$A79)</f>
        <v>#REF!</v>
      </c>
      <c r="S79" s="70" t="e">
        <f>COUNTIF(факт!#REF!,'факт по должностям'!$A79)</f>
        <v>#REF!</v>
      </c>
      <c r="T79" s="70" t="e">
        <f>COUNTIF(факт!#REF!,'факт по должностям'!$A79)</f>
        <v>#REF!</v>
      </c>
      <c r="U79" s="70" t="e">
        <f>COUNTIF(факт!#REF!,'факт по должностям'!$A79)</f>
        <v>#REF!</v>
      </c>
      <c r="V79" s="70" t="e">
        <f>COUNTIF(факт!#REF!,'факт по должностям'!$A79)</f>
        <v>#REF!</v>
      </c>
      <c r="W79" s="70" t="e">
        <f>COUNTIF(факт!#REF!,'факт по должностям'!$A79)</f>
        <v>#REF!</v>
      </c>
      <c r="X79" s="72" t="e">
        <f>COUNTIF(факт!#REF!,'факт по должностям'!$A79)</f>
        <v>#REF!</v>
      </c>
      <c r="Y79" s="95" t="e">
        <f t="shared" si="6"/>
        <v>#REF!</v>
      </c>
      <c r="Z79" s="9" t="e">
        <f t="shared" si="3"/>
        <v>#REF!</v>
      </c>
    </row>
    <row r="80" spans="1:26" x14ac:dyDescent="0.2">
      <c r="A80" s="10" t="s">
        <v>61</v>
      </c>
      <c r="B80" s="121">
        <v>23153</v>
      </c>
      <c r="C80" s="112" t="e">
        <f>COUNTIF(факт!#REF!,'факт по должностям'!$A80)</f>
        <v>#REF!</v>
      </c>
      <c r="D80" s="70" t="e">
        <f>COUNTIF(факт!#REF!,'факт по должностям'!$A80)</f>
        <v>#REF!</v>
      </c>
      <c r="E80" s="70" t="e">
        <f>COUNTIF(факт!#REF!,'факт по должностям'!$A80)</f>
        <v>#REF!</v>
      </c>
      <c r="F80" s="70" t="e">
        <f>COUNTIF(факт!#REF!,'факт по должностям'!$A80)</f>
        <v>#REF!</v>
      </c>
      <c r="G80" s="70" t="e">
        <f>COUNTIF(факт!#REF!,'факт по должностям'!$A80)</f>
        <v>#REF!</v>
      </c>
      <c r="H80" s="71" t="e">
        <f>COUNTIF(факт!#REF!,'факт по должностям'!$A80)</f>
        <v>#REF!</v>
      </c>
      <c r="I80" s="70" t="e">
        <f>COUNTIF(факт!#REF!,'факт по должностям'!$A80)</f>
        <v>#REF!</v>
      </c>
      <c r="J80" s="70" t="e">
        <f>COUNTIF(факт!#REF!,'факт по должностям'!$A80)</f>
        <v>#REF!</v>
      </c>
      <c r="K80" s="70" t="e">
        <f>COUNTIF(факт!#REF!,'факт по должностям'!$A80)</f>
        <v>#REF!</v>
      </c>
      <c r="L80" s="70">
        <f>COUNTIF(факт!$E$2:$E$3,'факт по должностям'!$A80)</f>
        <v>0</v>
      </c>
      <c r="M80" s="70">
        <f>COUNTIF(факт!$E$5:$E$13,'факт по должностям'!$A80)</f>
        <v>0</v>
      </c>
      <c r="N80" s="70" t="e">
        <f>COUNTIF(факт!#REF!,'факт по должностям'!$A80)</f>
        <v>#REF!</v>
      </c>
      <c r="O80" s="70" t="e">
        <f>COUNTIF(факт!#REF!,'факт по должностям'!$A80)</f>
        <v>#REF!</v>
      </c>
      <c r="P80" s="70" t="e">
        <f>COUNTIF(факт!#REF!,'факт по должностям'!$A80)</f>
        <v>#REF!</v>
      </c>
      <c r="Q80" s="70" t="e">
        <f>COUNTIF(факт!#REF!,'факт по должностям'!$A80)</f>
        <v>#REF!</v>
      </c>
      <c r="R80" s="70" t="e">
        <f>COUNTIF(факт!#REF!,'факт по должностям'!$A80)</f>
        <v>#REF!</v>
      </c>
      <c r="S80" s="70" t="e">
        <f>COUNTIF(факт!#REF!,'факт по должностям'!$A80)</f>
        <v>#REF!</v>
      </c>
      <c r="T80" s="70" t="e">
        <f>COUNTIF(факт!#REF!,'факт по должностям'!$A80)</f>
        <v>#REF!</v>
      </c>
      <c r="U80" s="70" t="e">
        <f>COUNTIF(факт!#REF!,'факт по должностям'!$A80)</f>
        <v>#REF!</v>
      </c>
      <c r="V80" s="70" t="e">
        <f>COUNTIF(факт!#REF!,'факт по должностям'!$A80)</f>
        <v>#REF!</v>
      </c>
      <c r="W80" s="70" t="e">
        <f>COUNTIF(факт!#REF!,'факт по должностям'!$A80)</f>
        <v>#REF!</v>
      </c>
      <c r="X80" s="72" t="e">
        <f>COUNTIF(факт!#REF!,'факт по должностям'!$A80)</f>
        <v>#REF!</v>
      </c>
      <c r="Y80" s="95" t="e">
        <f t="shared" si="6"/>
        <v>#REF!</v>
      </c>
      <c r="Z80" s="9" t="e">
        <f t="shared" si="3"/>
        <v>#REF!</v>
      </c>
    </row>
    <row r="81" spans="1:26" x14ac:dyDescent="0.2">
      <c r="A81" s="10" t="s">
        <v>62</v>
      </c>
      <c r="B81" s="121">
        <v>24038</v>
      </c>
      <c r="C81" s="112" t="e">
        <f>COUNTIF(факт!#REF!,'факт по должностям'!$A81)</f>
        <v>#REF!</v>
      </c>
      <c r="D81" s="70" t="e">
        <f>COUNTIF(факт!#REF!,'факт по должностям'!$A81)</f>
        <v>#REF!</v>
      </c>
      <c r="E81" s="70" t="e">
        <f>COUNTIF(факт!#REF!,'факт по должностям'!$A81)</f>
        <v>#REF!</v>
      </c>
      <c r="F81" s="70" t="e">
        <f>COUNTIF(факт!#REF!,'факт по должностям'!$A81)</f>
        <v>#REF!</v>
      </c>
      <c r="G81" s="70" t="e">
        <f>COUNTIF(факт!#REF!,'факт по должностям'!$A81)</f>
        <v>#REF!</v>
      </c>
      <c r="H81" s="71" t="e">
        <f>COUNTIF(факт!#REF!,'факт по должностям'!$A81)</f>
        <v>#REF!</v>
      </c>
      <c r="I81" s="70" t="e">
        <f>COUNTIF(факт!#REF!,'факт по должностям'!$A81)</f>
        <v>#REF!</v>
      </c>
      <c r="J81" s="70" t="e">
        <f>COUNTIF(факт!#REF!,'факт по должностям'!$A81)</f>
        <v>#REF!</v>
      </c>
      <c r="K81" s="70" t="e">
        <f>COUNTIF(факт!#REF!,'факт по должностям'!$A81)</f>
        <v>#REF!</v>
      </c>
      <c r="L81" s="70">
        <f>COUNTIF(факт!$E$2:$E$3,'факт по должностям'!$A81)</f>
        <v>0</v>
      </c>
      <c r="M81" s="70">
        <f>COUNTIF(факт!$E$5:$E$13,'факт по должностям'!$A81)</f>
        <v>0</v>
      </c>
      <c r="N81" s="70" t="e">
        <f>COUNTIF(факт!#REF!,'факт по должностям'!$A81)</f>
        <v>#REF!</v>
      </c>
      <c r="O81" s="70" t="e">
        <f>COUNTIF(факт!#REF!,'факт по должностям'!$A81)</f>
        <v>#REF!</v>
      </c>
      <c r="P81" s="70" t="e">
        <f>COUNTIF(факт!#REF!,'факт по должностям'!$A81)</f>
        <v>#REF!</v>
      </c>
      <c r="Q81" s="70" t="e">
        <f>COUNTIF(факт!#REF!,'факт по должностям'!$A81)</f>
        <v>#REF!</v>
      </c>
      <c r="R81" s="70" t="e">
        <f>COUNTIF(факт!#REF!,'факт по должностям'!$A81)</f>
        <v>#REF!</v>
      </c>
      <c r="S81" s="70" t="e">
        <f>COUNTIF(факт!#REF!,'факт по должностям'!$A81)</f>
        <v>#REF!</v>
      </c>
      <c r="T81" s="70" t="e">
        <f>COUNTIF(факт!#REF!,'факт по должностям'!$A81)</f>
        <v>#REF!</v>
      </c>
      <c r="U81" s="70" t="e">
        <f>COUNTIF(факт!#REF!,'факт по должностям'!$A81)</f>
        <v>#REF!</v>
      </c>
      <c r="V81" s="70" t="e">
        <f>COUNTIF(факт!#REF!,'факт по должностям'!$A81)</f>
        <v>#REF!</v>
      </c>
      <c r="W81" s="70" t="e">
        <f>COUNTIF(факт!#REF!,'факт по должностям'!$A81)</f>
        <v>#REF!</v>
      </c>
      <c r="X81" s="72" t="e">
        <f>COUNTIF(факт!#REF!,'факт по должностям'!$A81)</f>
        <v>#REF!</v>
      </c>
      <c r="Y81" s="95" t="e">
        <f t="shared" si="6"/>
        <v>#REF!</v>
      </c>
      <c r="Z81" s="9" t="e">
        <f t="shared" si="3"/>
        <v>#REF!</v>
      </c>
    </row>
    <row r="82" spans="1:26" x14ac:dyDescent="0.2">
      <c r="A82" s="10" t="s">
        <v>78</v>
      </c>
      <c r="B82" s="121">
        <v>24038</v>
      </c>
      <c r="C82" s="112" t="e">
        <f>COUNTIF(факт!#REF!,'факт по должностям'!$A82)</f>
        <v>#REF!</v>
      </c>
      <c r="D82" s="70" t="e">
        <f>COUNTIF(факт!#REF!,'факт по должностям'!$A82)</f>
        <v>#REF!</v>
      </c>
      <c r="E82" s="70" t="e">
        <f>COUNTIF(факт!#REF!,'факт по должностям'!$A82)</f>
        <v>#REF!</v>
      </c>
      <c r="F82" s="70" t="e">
        <f>COUNTIF(факт!#REF!,'факт по должностям'!$A82)</f>
        <v>#REF!</v>
      </c>
      <c r="G82" s="70" t="e">
        <f>COUNTIF(факт!#REF!,'факт по должностям'!$A82)</f>
        <v>#REF!</v>
      </c>
      <c r="H82" s="71" t="e">
        <f>COUNTIF(факт!#REF!,'факт по должностям'!$A82)</f>
        <v>#REF!</v>
      </c>
      <c r="I82" s="70" t="e">
        <f>COUNTIF(факт!#REF!,'факт по должностям'!$A82)</f>
        <v>#REF!</v>
      </c>
      <c r="J82" s="70" t="e">
        <f>COUNTIF(факт!#REF!,'факт по должностям'!$A82)</f>
        <v>#REF!</v>
      </c>
      <c r="K82" s="70" t="e">
        <f>COUNTIF(факт!#REF!,'факт по должностям'!$A82)</f>
        <v>#REF!</v>
      </c>
      <c r="L82" s="70">
        <f>COUNTIF(факт!$E$2:$E$3,'факт по должностям'!$A82)</f>
        <v>0</v>
      </c>
      <c r="M82" s="70">
        <f>COUNTIF(факт!$E$5:$E$13,'факт по должностям'!$A82)</f>
        <v>0</v>
      </c>
      <c r="N82" s="70" t="e">
        <f>COUNTIF(факт!#REF!,'факт по должностям'!$A82)</f>
        <v>#REF!</v>
      </c>
      <c r="O82" s="70" t="e">
        <f>COUNTIF(факт!#REF!,'факт по должностям'!$A82)</f>
        <v>#REF!</v>
      </c>
      <c r="P82" s="70" t="e">
        <f>COUNTIF(факт!#REF!,'факт по должностям'!$A82)</f>
        <v>#REF!</v>
      </c>
      <c r="Q82" s="70" t="e">
        <f>COUNTIF(факт!#REF!,'факт по должностям'!$A82)</f>
        <v>#REF!</v>
      </c>
      <c r="R82" s="70" t="e">
        <f>COUNTIF(факт!#REF!,'факт по должностям'!$A82)</f>
        <v>#REF!</v>
      </c>
      <c r="S82" s="70" t="e">
        <f>COUNTIF(факт!#REF!,'факт по должностям'!$A82)</f>
        <v>#REF!</v>
      </c>
      <c r="T82" s="70" t="e">
        <f>COUNTIF(факт!#REF!,'факт по должностям'!$A82)</f>
        <v>#REF!</v>
      </c>
      <c r="U82" s="70" t="e">
        <f>COUNTIF(факт!#REF!,'факт по должностям'!$A82)</f>
        <v>#REF!</v>
      </c>
      <c r="V82" s="70" t="e">
        <f>COUNTIF(факт!#REF!,'факт по должностям'!$A82)</f>
        <v>#REF!</v>
      </c>
      <c r="W82" s="70" t="e">
        <f>COUNTIF(факт!#REF!,'факт по должностям'!$A82)</f>
        <v>#REF!</v>
      </c>
      <c r="X82" s="72" t="e">
        <f>COUNTIF(факт!#REF!,'факт по должностям'!$A82)</f>
        <v>#REF!</v>
      </c>
      <c r="Y82" s="95" t="e">
        <f t="shared" si="6"/>
        <v>#REF!</v>
      </c>
      <c r="Z82" s="9" t="e">
        <f t="shared" si="3"/>
        <v>#REF!</v>
      </c>
    </row>
    <row r="83" spans="1:26" x14ac:dyDescent="0.2">
      <c r="A83" s="10" t="s">
        <v>63</v>
      </c>
      <c r="B83" s="121">
        <v>24038</v>
      </c>
      <c r="C83" s="112" t="e">
        <f>COUNTIF(факт!#REF!,'факт по должностям'!$A83)</f>
        <v>#REF!</v>
      </c>
      <c r="D83" s="70" t="e">
        <f>COUNTIF(факт!#REF!,'факт по должностям'!$A83)</f>
        <v>#REF!</v>
      </c>
      <c r="E83" s="70" t="e">
        <f>COUNTIF(факт!#REF!,'факт по должностям'!$A83)</f>
        <v>#REF!</v>
      </c>
      <c r="F83" s="70" t="e">
        <f>COUNTIF(факт!#REF!,'факт по должностям'!$A83)</f>
        <v>#REF!</v>
      </c>
      <c r="G83" s="70" t="e">
        <f>COUNTIF(факт!#REF!,'факт по должностям'!$A83)</f>
        <v>#REF!</v>
      </c>
      <c r="H83" s="71" t="e">
        <f>COUNTIF(факт!#REF!,'факт по должностям'!$A83)</f>
        <v>#REF!</v>
      </c>
      <c r="I83" s="70" t="e">
        <f>COUNTIF(факт!#REF!,'факт по должностям'!$A83)</f>
        <v>#REF!</v>
      </c>
      <c r="J83" s="70" t="e">
        <f>COUNTIF(факт!#REF!,'факт по должностям'!$A83)</f>
        <v>#REF!</v>
      </c>
      <c r="K83" s="70" t="e">
        <f>COUNTIF(факт!#REF!,'факт по должностям'!$A83)</f>
        <v>#REF!</v>
      </c>
      <c r="L83" s="70">
        <f>COUNTIF(факт!$E$2:$E$3,'факт по должностям'!$A83)</f>
        <v>0</v>
      </c>
      <c r="M83" s="70">
        <f>COUNTIF(факт!$E$5:$E$13,'факт по должностям'!$A83)</f>
        <v>0</v>
      </c>
      <c r="N83" s="70" t="e">
        <f>COUNTIF(факт!#REF!,'факт по должностям'!$A83)</f>
        <v>#REF!</v>
      </c>
      <c r="O83" s="70" t="e">
        <f>COUNTIF(факт!#REF!,'факт по должностям'!$A83)</f>
        <v>#REF!</v>
      </c>
      <c r="P83" s="70" t="e">
        <f>COUNTIF(факт!#REF!,'факт по должностям'!$A83)</f>
        <v>#REF!</v>
      </c>
      <c r="Q83" s="70" t="e">
        <f>COUNTIF(факт!#REF!,'факт по должностям'!$A83)</f>
        <v>#REF!</v>
      </c>
      <c r="R83" s="70" t="e">
        <f>COUNTIF(факт!#REF!,'факт по должностям'!$A83)</f>
        <v>#REF!</v>
      </c>
      <c r="S83" s="70" t="e">
        <f>COUNTIF(факт!#REF!,'факт по должностям'!$A83)</f>
        <v>#REF!</v>
      </c>
      <c r="T83" s="70" t="e">
        <f>COUNTIF(факт!#REF!,'факт по должностям'!$A83)</f>
        <v>#REF!</v>
      </c>
      <c r="U83" s="70" t="e">
        <f>COUNTIF(факт!#REF!,'факт по должностям'!$A83)</f>
        <v>#REF!</v>
      </c>
      <c r="V83" s="70" t="e">
        <f>COUNTIF(факт!#REF!,'факт по должностям'!$A83)</f>
        <v>#REF!</v>
      </c>
      <c r="W83" s="70" t="e">
        <f>COUNTIF(факт!#REF!,'факт по должностям'!$A83)</f>
        <v>#REF!</v>
      </c>
      <c r="X83" s="72" t="e">
        <f>COUNTIF(факт!#REF!,'факт по должностям'!$A83)</f>
        <v>#REF!</v>
      </c>
      <c r="Y83" s="95" t="e">
        <f t="shared" si="6"/>
        <v>#REF!</v>
      </c>
      <c r="Z83" s="9" t="e">
        <f t="shared" si="3"/>
        <v>#REF!</v>
      </c>
    </row>
    <row r="84" spans="1:26" x14ac:dyDescent="0.2">
      <c r="A84" s="10" t="s">
        <v>64</v>
      </c>
      <c r="B84" s="121">
        <v>20463</v>
      </c>
      <c r="C84" s="112" t="e">
        <f>COUNTIF(факт!#REF!,'факт по должностям'!$A84)</f>
        <v>#REF!</v>
      </c>
      <c r="D84" s="70" t="e">
        <f>COUNTIF(факт!#REF!,'факт по должностям'!$A84)</f>
        <v>#REF!</v>
      </c>
      <c r="E84" s="70" t="e">
        <f>COUNTIF(факт!#REF!,'факт по должностям'!$A84)</f>
        <v>#REF!</v>
      </c>
      <c r="F84" s="70" t="e">
        <f>COUNTIF(факт!#REF!,'факт по должностям'!$A84)</f>
        <v>#REF!</v>
      </c>
      <c r="G84" s="70" t="e">
        <f>COUNTIF(факт!#REF!,'факт по должностям'!$A84)</f>
        <v>#REF!</v>
      </c>
      <c r="H84" s="71" t="e">
        <f>COUNTIF(факт!#REF!,'факт по должностям'!$A84)</f>
        <v>#REF!</v>
      </c>
      <c r="I84" s="70" t="e">
        <f>COUNTIF(факт!#REF!,'факт по должностям'!$A84)</f>
        <v>#REF!</v>
      </c>
      <c r="J84" s="70" t="e">
        <f>COUNTIF(факт!#REF!,'факт по должностям'!$A84)</f>
        <v>#REF!</v>
      </c>
      <c r="K84" s="70" t="e">
        <f>COUNTIF(факт!#REF!,'факт по должностям'!$A84)</f>
        <v>#REF!</v>
      </c>
      <c r="L84" s="70">
        <f>COUNTIF(факт!$E$2:$E$3,'факт по должностям'!$A84)</f>
        <v>0</v>
      </c>
      <c r="M84" s="70">
        <f>COUNTIF(факт!$E$5:$E$13,'факт по должностям'!$A84)</f>
        <v>0</v>
      </c>
      <c r="N84" s="70" t="e">
        <f>COUNTIF(факт!#REF!,'факт по должностям'!$A84)</f>
        <v>#REF!</v>
      </c>
      <c r="O84" s="70" t="e">
        <f>COUNTIF(факт!#REF!,'факт по должностям'!$A84)</f>
        <v>#REF!</v>
      </c>
      <c r="P84" s="70" t="e">
        <f>COUNTIF(факт!#REF!,'факт по должностям'!$A84)</f>
        <v>#REF!</v>
      </c>
      <c r="Q84" s="70" t="e">
        <f>COUNTIF(факт!#REF!,'факт по должностям'!$A84)</f>
        <v>#REF!</v>
      </c>
      <c r="R84" s="70" t="e">
        <f>COUNTIF(факт!#REF!,'факт по должностям'!$A84)</f>
        <v>#REF!</v>
      </c>
      <c r="S84" s="70" t="e">
        <f>COUNTIF(факт!#REF!,'факт по должностям'!$A84)</f>
        <v>#REF!</v>
      </c>
      <c r="T84" s="70" t="e">
        <f>COUNTIF(факт!#REF!,'факт по должностям'!$A84)</f>
        <v>#REF!</v>
      </c>
      <c r="U84" s="70" t="e">
        <f>COUNTIF(факт!#REF!,'факт по должностям'!$A84)</f>
        <v>#REF!</v>
      </c>
      <c r="V84" s="70" t="e">
        <f>COUNTIF(факт!#REF!,'факт по должностям'!$A84)</f>
        <v>#REF!</v>
      </c>
      <c r="W84" s="70" t="e">
        <f>COUNTIF(факт!#REF!,'факт по должностям'!$A84)</f>
        <v>#REF!</v>
      </c>
      <c r="X84" s="72" t="e">
        <f>COUNTIF(факт!#REF!,'факт по должностям'!$A84)</f>
        <v>#REF!</v>
      </c>
      <c r="Y84" s="95" t="e">
        <f t="shared" si="6"/>
        <v>#REF!</v>
      </c>
      <c r="Z84" s="9" t="e">
        <f t="shared" ref="Z84:Z127" si="7">Y84=SUM(C84:X84)</f>
        <v>#REF!</v>
      </c>
    </row>
    <row r="85" spans="1:26" x14ac:dyDescent="0.2">
      <c r="A85" s="10" t="s">
        <v>97</v>
      </c>
      <c r="B85" s="121">
        <v>20463</v>
      </c>
      <c r="C85" s="112" t="e">
        <f>COUNTIF(факт!#REF!,'факт по должностям'!$A85)</f>
        <v>#REF!</v>
      </c>
      <c r="D85" s="70" t="e">
        <f>COUNTIF(факт!#REF!,'факт по должностям'!$A85)</f>
        <v>#REF!</v>
      </c>
      <c r="E85" s="70" t="e">
        <f>COUNTIF(факт!#REF!,'факт по должностям'!$A85)</f>
        <v>#REF!</v>
      </c>
      <c r="F85" s="70" t="e">
        <f>COUNTIF(факт!#REF!,'факт по должностям'!$A85)</f>
        <v>#REF!</v>
      </c>
      <c r="G85" s="70" t="e">
        <f>COUNTIF(факт!#REF!,'факт по должностям'!$A85)</f>
        <v>#REF!</v>
      </c>
      <c r="H85" s="71" t="e">
        <f>COUNTIF(факт!#REF!,'факт по должностям'!$A85)</f>
        <v>#REF!</v>
      </c>
      <c r="I85" s="70" t="e">
        <f>COUNTIF(факт!#REF!,'факт по должностям'!$A85)</f>
        <v>#REF!</v>
      </c>
      <c r="J85" s="70" t="e">
        <f>COUNTIF(факт!#REF!,'факт по должностям'!$A85)</f>
        <v>#REF!</v>
      </c>
      <c r="K85" s="70" t="e">
        <f>COUNTIF(факт!#REF!,'факт по должностям'!$A85)</f>
        <v>#REF!</v>
      </c>
      <c r="L85" s="70">
        <f>COUNTIF(факт!$E$2:$E$3,'факт по должностям'!$A85)</f>
        <v>0</v>
      </c>
      <c r="M85" s="70">
        <f>COUNTIF(факт!$E$5:$E$13,'факт по должностям'!$A85)</f>
        <v>0</v>
      </c>
      <c r="N85" s="70" t="e">
        <f>COUNTIF(факт!#REF!,'факт по должностям'!$A85)</f>
        <v>#REF!</v>
      </c>
      <c r="O85" s="70" t="e">
        <f>COUNTIF(факт!#REF!,'факт по должностям'!$A85)</f>
        <v>#REF!</v>
      </c>
      <c r="P85" s="70" t="e">
        <f>COUNTIF(факт!#REF!,'факт по должностям'!$A85)</f>
        <v>#REF!</v>
      </c>
      <c r="Q85" s="70" t="e">
        <f>COUNTIF(факт!#REF!,'факт по должностям'!$A85)</f>
        <v>#REF!</v>
      </c>
      <c r="R85" s="70" t="e">
        <f>COUNTIF(факт!#REF!,'факт по должностям'!$A85)</f>
        <v>#REF!</v>
      </c>
      <c r="S85" s="70" t="e">
        <f>COUNTIF(факт!#REF!,'факт по должностям'!$A85)</f>
        <v>#REF!</v>
      </c>
      <c r="T85" s="70" t="e">
        <f>COUNTIF(факт!#REF!,'факт по должностям'!$A85)</f>
        <v>#REF!</v>
      </c>
      <c r="U85" s="70" t="e">
        <f>COUNTIF(факт!#REF!,'факт по должностям'!$A85)</f>
        <v>#REF!</v>
      </c>
      <c r="V85" s="70" t="e">
        <f>COUNTIF(факт!#REF!,'факт по должностям'!$A85)</f>
        <v>#REF!</v>
      </c>
      <c r="W85" s="70" t="e">
        <f>COUNTIF(факт!#REF!,'факт по должностям'!$A85)</f>
        <v>#REF!</v>
      </c>
      <c r="X85" s="72" t="e">
        <f>COUNTIF(факт!#REF!,'факт по должностям'!$A85)</f>
        <v>#REF!</v>
      </c>
      <c r="Y85" s="95" t="e">
        <f t="shared" si="6"/>
        <v>#REF!</v>
      </c>
      <c r="Z85" s="9" t="e">
        <f t="shared" si="7"/>
        <v>#REF!</v>
      </c>
    </row>
    <row r="86" spans="1:26" ht="13.5" customHeight="1" x14ac:dyDescent="0.2">
      <c r="A86" s="17" t="s">
        <v>173</v>
      </c>
      <c r="B86" s="121">
        <v>20463</v>
      </c>
      <c r="C86" s="112" t="e">
        <f>COUNTIF(факт!#REF!,'факт по должностям'!$A86)</f>
        <v>#REF!</v>
      </c>
      <c r="D86" s="70" t="e">
        <f>COUNTIF(факт!#REF!,'факт по должностям'!$A86)</f>
        <v>#REF!</v>
      </c>
      <c r="E86" s="70" t="e">
        <f>COUNTIF(факт!#REF!,'факт по должностям'!$A86)</f>
        <v>#REF!</v>
      </c>
      <c r="F86" s="70" t="e">
        <f>COUNTIF(факт!#REF!,'факт по должностям'!$A86)</f>
        <v>#REF!</v>
      </c>
      <c r="G86" s="70" t="e">
        <f>COUNTIF(факт!#REF!,'факт по должностям'!$A86)</f>
        <v>#REF!</v>
      </c>
      <c r="H86" s="71" t="e">
        <f>COUNTIF(факт!#REF!,'факт по должностям'!$A86)</f>
        <v>#REF!</v>
      </c>
      <c r="I86" s="70" t="e">
        <f>COUNTIF(факт!#REF!,'факт по должностям'!$A86)</f>
        <v>#REF!</v>
      </c>
      <c r="J86" s="70" t="e">
        <f>COUNTIF(факт!#REF!,'факт по должностям'!$A86)</f>
        <v>#REF!</v>
      </c>
      <c r="K86" s="70" t="e">
        <f>COUNTIF(факт!#REF!,'факт по должностям'!$A86)</f>
        <v>#REF!</v>
      </c>
      <c r="L86" s="70">
        <f>COUNTIF(факт!$E$2:$E$3,'факт по должностям'!$A86)</f>
        <v>0</v>
      </c>
      <c r="M86" s="70">
        <f>COUNTIF(факт!$E$5:$E$13,'факт по должностям'!$A86)</f>
        <v>0</v>
      </c>
      <c r="N86" s="70" t="e">
        <f>COUNTIF(факт!#REF!,'факт по должностям'!$A86)</f>
        <v>#REF!</v>
      </c>
      <c r="O86" s="70" t="e">
        <f>COUNTIF(факт!#REF!,'факт по должностям'!$A86)</f>
        <v>#REF!</v>
      </c>
      <c r="P86" s="70" t="e">
        <f>COUNTIF(факт!#REF!,'факт по должностям'!$A86)</f>
        <v>#REF!</v>
      </c>
      <c r="Q86" s="70" t="e">
        <f>COUNTIF(факт!#REF!,'факт по должностям'!$A86)</f>
        <v>#REF!</v>
      </c>
      <c r="R86" s="70" t="e">
        <f>COUNTIF(факт!#REF!,'факт по должностям'!$A86)</f>
        <v>#REF!</v>
      </c>
      <c r="S86" s="70" t="e">
        <f>COUNTIF(факт!#REF!,'факт по должностям'!$A86)</f>
        <v>#REF!</v>
      </c>
      <c r="T86" s="70" t="e">
        <f>COUNTIF(факт!#REF!,'факт по должностям'!$A86)</f>
        <v>#REF!</v>
      </c>
      <c r="U86" s="70" t="e">
        <f>COUNTIF(факт!#REF!,'факт по должностям'!$A86)</f>
        <v>#REF!</v>
      </c>
      <c r="V86" s="70" t="e">
        <f>COUNTIF(факт!#REF!,'факт по должностям'!$A86)</f>
        <v>#REF!</v>
      </c>
      <c r="W86" s="70" t="e">
        <f>COUNTIF(факт!#REF!,'факт по должностям'!$A86)</f>
        <v>#REF!</v>
      </c>
      <c r="X86" s="72" t="e">
        <f>COUNTIF(факт!#REF!,'факт по должностям'!$A86)</f>
        <v>#REF!</v>
      </c>
      <c r="Y86" s="95" t="e">
        <f t="shared" si="6"/>
        <v>#REF!</v>
      </c>
      <c r="Z86" s="9" t="e">
        <f t="shared" si="7"/>
        <v>#REF!</v>
      </c>
    </row>
    <row r="87" spans="1:26" x14ac:dyDescent="0.2">
      <c r="A87" s="10" t="s">
        <v>65</v>
      </c>
      <c r="B87" s="121">
        <v>26073</v>
      </c>
      <c r="C87" s="112" t="e">
        <f>COUNTIF(факт!#REF!,'факт по должностям'!$A87)</f>
        <v>#REF!</v>
      </c>
      <c r="D87" s="70" t="e">
        <f>COUNTIF(факт!#REF!,'факт по должностям'!$A87)</f>
        <v>#REF!</v>
      </c>
      <c r="E87" s="70" t="e">
        <f>COUNTIF(факт!#REF!,'факт по должностям'!$A87)</f>
        <v>#REF!</v>
      </c>
      <c r="F87" s="70" t="e">
        <f>COUNTIF(факт!#REF!,'факт по должностям'!$A87)</f>
        <v>#REF!</v>
      </c>
      <c r="G87" s="70" t="e">
        <f>COUNTIF(факт!#REF!,'факт по должностям'!$A87)</f>
        <v>#REF!</v>
      </c>
      <c r="H87" s="71" t="e">
        <f>COUNTIF(факт!#REF!,'факт по должностям'!$A87)</f>
        <v>#REF!</v>
      </c>
      <c r="I87" s="70" t="e">
        <f>COUNTIF(факт!#REF!,'факт по должностям'!$A87)</f>
        <v>#REF!</v>
      </c>
      <c r="J87" s="70" t="e">
        <f>COUNTIF(факт!#REF!,'факт по должностям'!$A87)</f>
        <v>#REF!</v>
      </c>
      <c r="K87" s="70" t="e">
        <f>COUNTIF(факт!#REF!,'факт по должностям'!$A87)</f>
        <v>#REF!</v>
      </c>
      <c r="L87" s="70">
        <f>COUNTIF(факт!$E$2:$E$3,'факт по должностям'!$A87)</f>
        <v>0</v>
      </c>
      <c r="M87" s="70">
        <f>COUNTIF(факт!$E$5:$E$13,'факт по должностям'!$A87)</f>
        <v>0</v>
      </c>
      <c r="N87" s="70" t="e">
        <f>COUNTIF(факт!#REF!,'факт по должностям'!$A87)</f>
        <v>#REF!</v>
      </c>
      <c r="O87" s="70" t="e">
        <f>COUNTIF(факт!#REF!,'факт по должностям'!$A87)</f>
        <v>#REF!</v>
      </c>
      <c r="P87" s="70" t="e">
        <f>COUNTIF(факт!#REF!,'факт по должностям'!$A87)</f>
        <v>#REF!</v>
      </c>
      <c r="Q87" s="70" t="e">
        <f>COUNTIF(факт!#REF!,'факт по должностям'!$A87)</f>
        <v>#REF!</v>
      </c>
      <c r="R87" s="70" t="e">
        <f>COUNTIF(факт!#REF!,'факт по должностям'!$A87)</f>
        <v>#REF!</v>
      </c>
      <c r="S87" s="70" t="e">
        <f>COUNTIF(факт!#REF!,'факт по должностям'!$A87)</f>
        <v>#REF!</v>
      </c>
      <c r="T87" s="70" t="e">
        <f>COUNTIF(факт!#REF!,'факт по должностям'!$A87)</f>
        <v>#REF!</v>
      </c>
      <c r="U87" s="70" t="e">
        <f>COUNTIF(факт!#REF!,'факт по должностям'!$A87)</f>
        <v>#REF!</v>
      </c>
      <c r="V87" s="70" t="e">
        <f>COUNTIF(факт!#REF!,'факт по должностям'!$A87)</f>
        <v>#REF!</v>
      </c>
      <c r="W87" s="70" t="e">
        <f>COUNTIF(факт!#REF!,'факт по должностям'!$A87)</f>
        <v>#REF!</v>
      </c>
      <c r="X87" s="72" t="e">
        <f>COUNTIF(факт!#REF!,'факт по должностям'!$A87)</f>
        <v>#REF!</v>
      </c>
      <c r="Y87" s="95" t="e">
        <f t="shared" si="6"/>
        <v>#REF!</v>
      </c>
      <c r="Z87" s="9" t="e">
        <f t="shared" si="7"/>
        <v>#REF!</v>
      </c>
    </row>
    <row r="88" spans="1:26" x14ac:dyDescent="0.2">
      <c r="A88" s="11" t="s">
        <v>66</v>
      </c>
      <c r="B88" s="123">
        <v>24038</v>
      </c>
      <c r="C88" s="112" t="e">
        <f>COUNTIF(факт!#REF!,'факт по должностям'!$A88)</f>
        <v>#REF!</v>
      </c>
      <c r="D88" s="70" t="e">
        <f>COUNTIF(факт!#REF!,'факт по должностям'!$A88)</f>
        <v>#REF!</v>
      </c>
      <c r="E88" s="70" t="e">
        <f>COUNTIF(факт!#REF!,'факт по должностям'!$A88)</f>
        <v>#REF!</v>
      </c>
      <c r="F88" s="70" t="e">
        <f>COUNTIF(факт!#REF!,'факт по должностям'!$A88)</f>
        <v>#REF!</v>
      </c>
      <c r="G88" s="70" t="e">
        <f>COUNTIF(факт!#REF!,'факт по должностям'!$A88)</f>
        <v>#REF!</v>
      </c>
      <c r="H88" s="71" t="e">
        <f>COUNTIF(факт!#REF!,'факт по должностям'!$A88)</f>
        <v>#REF!</v>
      </c>
      <c r="I88" s="70" t="e">
        <f>COUNTIF(факт!#REF!,'факт по должностям'!$A88)</f>
        <v>#REF!</v>
      </c>
      <c r="J88" s="70" t="e">
        <f>COUNTIF(факт!#REF!,'факт по должностям'!$A88)</f>
        <v>#REF!</v>
      </c>
      <c r="K88" s="70" t="e">
        <f>COUNTIF(факт!#REF!,'факт по должностям'!$A88)</f>
        <v>#REF!</v>
      </c>
      <c r="L88" s="70">
        <f>COUNTIF(факт!$E$2:$E$3,'факт по должностям'!$A88)</f>
        <v>0</v>
      </c>
      <c r="M88" s="70">
        <f>COUNTIF(факт!$E$5:$E$13,'факт по должностям'!$A88)</f>
        <v>0</v>
      </c>
      <c r="N88" s="70" t="e">
        <f>COUNTIF(факт!#REF!,'факт по должностям'!$A88)</f>
        <v>#REF!</v>
      </c>
      <c r="O88" s="70" t="e">
        <f>COUNTIF(факт!#REF!,'факт по должностям'!$A88)</f>
        <v>#REF!</v>
      </c>
      <c r="P88" s="70" t="e">
        <f>COUNTIF(факт!#REF!,'факт по должностям'!$A88)</f>
        <v>#REF!</v>
      </c>
      <c r="Q88" s="70" t="e">
        <f>COUNTIF(факт!#REF!,'факт по должностям'!$A88)</f>
        <v>#REF!</v>
      </c>
      <c r="R88" s="70" t="e">
        <f>COUNTIF(факт!#REF!,'факт по должностям'!$A88)</f>
        <v>#REF!</v>
      </c>
      <c r="S88" s="70" t="e">
        <f>COUNTIF(факт!#REF!,'факт по должностям'!$A88)</f>
        <v>#REF!</v>
      </c>
      <c r="T88" s="70" t="e">
        <f>COUNTIF(факт!#REF!,'факт по должностям'!$A88)</f>
        <v>#REF!</v>
      </c>
      <c r="U88" s="70" t="e">
        <f>COUNTIF(факт!#REF!,'факт по должностям'!$A88)</f>
        <v>#REF!</v>
      </c>
      <c r="V88" s="70" t="e">
        <f>COUNTIF(факт!#REF!,'факт по должностям'!$A88)</f>
        <v>#REF!</v>
      </c>
      <c r="W88" s="70" t="e">
        <f>COUNTIF(факт!#REF!,'факт по должностям'!$A88)</f>
        <v>#REF!</v>
      </c>
      <c r="X88" s="72" t="e">
        <f>COUNTIF(факт!#REF!,'факт по должностям'!$A88)</f>
        <v>#REF!</v>
      </c>
      <c r="Y88" s="95" t="e">
        <f t="shared" si="6"/>
        <v>#REF!</v>
      </c>
      <c r="Z88" s="9" t="e">
        <f t="shared" si="7"/>
        <v>#REF!</v>
      </c>
    </row>
    <row r="89" spans="1:26" x14ac:dyDescent="0.2">
      <c r="A89" s="106" t="s">
        <v>59</v>
      </c>
      <c r="B89" s="121">
        <v>27309</v>
      </c>
      <c r="C89" s="112" t="e">
        <f>COUNTIF(факт!#REF!,'факт по должностям'!$A89)</f>
        <v>#REF!</v>
      </c>
      <c r="D89" s="70" t="e">
        <f>COUNTIF(факт!#REF!,'факт по должностям'!$A89)</f>
        <v>#REF!</v>
      </c>
      <c r="E89" s="70" t="e">
        <f>COUNTIF(факт!#REF!,'факт по должностям'!$A89)</f>
        <v>#REF!</v>
      </c>
      <c r="F89" s="70" t="e">
        <f>COUNTIF(факт!#REF!,'факт по должностям'!$A89)</f>
        <v>#REF!</v>
      </c>
      <c r="G89" s="70" t="e">
        <f>COUNTIF(факт!#REF!,'факт по должностям'!$A89)</f>
        <v>#REF!</v>
      </c>
      <c r="H89" s="71" t="e">
        <f>COUNTIF(факт!#REF!,'факт по должностям'!$A89)</f>
        <v>#REF!</v>
      </c>
      <c r="I89" s="70" t="e">
        <f>COUNTIF(факт!#REF!,'факт по должностям'!$A89)</f>
        <v>#REF!</v>
      </c>
      <c r="J89" s="70" t="e">
        <f>COUNTIF(факт!#REF!,'факт по должностям'!$A89)</f>
        <v>#REF!</v>
      </c>
      <c r="K89" s="70" t="e">
        <f>COUNTIF(факт!#REF!,'факт по должностям'!$A89)</f>
        <v>#REF!</v>
      </c>
      <c r="L89" s="70">
        <f>COUNTIF(факт!$E$2:$E$3,'факт по должностям'!$A89)</f>
        <v>0</v>
      </c>
      <c r="M89" s="70">
        <f>COUNTIF(факт!$E$5:$E$13,'факт по должностям'!$A89)</f>
        <v>0</v>
      </c>
      <c r="N89" s="70" t="e">
        <f>COUNTIF(факт!#REF!,'факт по должностям'!$A89)</f>
        <v>#REF!</v>
      </c>
      <c r="O89" s="70" t="e">
        <f>COUNTIF(факт!#REF!,'факт по должностям'!$A89)</f>
        <v>#REF!</v>
      </c>
      <c r="P89" s="70" t="e">
        <f>COUNTIF(факт!#REF!,'факт по должностям'!$A89)</f>
        <v>#REF!</v>
      </c>
      <c r="Q89" s="70" t="e">
        <f>COUNTIF(факт!#REF!,'факт по должностям'!$A89)</f>
        <v>#REF!</v>
      </c>
      <c r="R89" s="70" t="e">
        <f>COUNTIF(факт!#REF!,'факт по должностям'!$A89)</f>
        <v>#REF!</v>
      </c>
      <c r="S89" s="70" t="e">
        <f>COUNTIF(факт!#REF!,'факт по должностям'!$A89)</f>
        <v>#REF!</v>
      </c>
      <c r="T89" s="70" t="e">
        <f>COUNTIF(факт!#REF!,'факт по должностям'!$A89)</f>
        <v>#REF!</v>
      </c>
      <c r="U89" s="70" t="e">
        <f>COUNTIF(факт!#REF!,'факт по должностям'!$A89)</f>
        <v>#REF!</v>
      </c>
      <c r="V89" s="70" t="e">
        <f>COUNTIF(факт!#REF!,'факт по должностям'!$A89)</f>
        <v>#REF!</v>
      </c>
      <c r="W89" s="70" t="e">
        <f>COUNTIF(факт!#REF!,'факт по должностям'!$A89)</f>
        <v>#REF!</v>
      </c>
      <c r="X89" s="72" t="e">
        <f>COUNTIF(факт!#REF!,'факт по должностям'!$A89)</f>
        <v>#REF!</v>
      </c>
      <c r="Y89" s="95" t="e">
        <f t="shared" si="6"/>
        <v>#REF!</v>
      </c>
      <c r="Z89" s="9" t="e">
        <f t="shared" si="7"/>
        <v>#REF!</v>
      </c>
    </row>
    <row r="90" spans="1:26" x14ac:dyDescent="0.2">
      <c r="A90" s="10" t="s">
        <v>35</v>
      </c>
      <c r="B90" s="121">
        <v>21629</v>
      </c>
      <c r="C90" s="112" t="e">
        <f>COUNTIF(факт!#REF!,'факт по должностям'!$A90)</f>
        <v>#REF!</v>
      </c>
      <c r="D90" s="70" t="e">
        <f>COUNTIF(факт!#REF!,'факт по должностям'!$A90)</f>
        <v>#REF!</v>
      </c>
      <c r="E90" s="70" t="e">
        <f>COUNTIF(факт!#REF!,'факт по должностям'!$A90)</f>
        <v>#REF!</v>
      </c>
      <c r="F90" s="70" t="e">
        <f>COUNTIF(факт!#REF!,'факт по должностям'!$A90)</f>
        <v>#REF!</v>
      </c>
      <c r="G90" s="70" t="e">
        <f>COUNTIF(факт!#REF!,'факт по должностям'!$A90)</f>
        <v>#REF!</v>
      </c>
      <c r="H90" s="71" t="e">
        <f>COUNTIF(факт!#REF!,'факт по должностям'!$A90)</f>
        <v>#REF!</v>
      </c>
      <c r="I90" s="70" t="e">
        <f>COUNTIF(факт!#REF!,'факт по должностям'!$A90)</f>
        <v>#REF!</v>
      </c>
      <c r="J90" s="70" t="e">
        <f>COUNTIF(факт!#REF!,'факт по должностям'!$A90)</f>
        <v>#REF!</v>
      </c>
      <c r="K90" s="70" t="e">
        <f>COUNTIF(факт!#REF!,'факт по должностям'!$A90)</f>
        <v>#REF!</v>
      </c>
      <c r="L90" s="70">
        <f>COUNTIF(факт!$E$2:$E$3,'факт по должностям'!$A90)</f>
        <v>0</v>
      </c>
      <c r="M90" s="70">
        <f>COUNTIF(факт!$E$5:$E$13,'факт по должностям'!$A90)</f>
        <v>0</v>
      </c>
      <c r="N90" s="70" t="e">
        <f>COUNTIF(факт!#REF!,'факт по должностям'!$A90)</f>
        <v>#REF!</v>
      </c>
      <c r="O90" s="70" t="e">
        <f>COUNTIF(факт!#REF!,'факт по должностям'!$A90)</f>
        <v>#REF!</v>
      </c>
      <c r="P90" s="70" t="e">
        <f>COUNTIF(факт!#REF!,'факт по должностям'!$A90)</f>
        <v>#REF!</v>
      </c>
      <c r="Q90" s="70" t="e">
        <f>COUNTIF(факт!#REF!,'факт по должностям'!$A90)</f>
        <v>#REF!</v>
      </c>
      <c r="R90" s="70" t="e">
        <f>COUNTIF(факт!#REF!,'факт по должностям'!$A90)</f>
        <v>#REF!</v>
      </c>
      <c r="S90" s="70" t="e">
        <f>COUNTIF(факт!#REF!,'факт по должностям'!$A90)</f>
        <v>#REF!</v>
      </c>
      <c r="T90" s="70" t="e">
        <f>COUNTIF(факт!#REF!,'факт по должностям'!$A90)</f>
        <v>#REF!</v>
      </c>
      <c r="U90" s="70" t="e">
        <f>COUNTIF(факт!#REF!,'факт по должностям'!$A90)</f>
        <v>#REF!</v>
      </c>
      <c r="V90" s="70" t="e">
        <f>COUNTIF(факт!#REF!,'факт по должностям'!$A90)</f>
        <v>#REF!</v>
      </c>
      <c r="W90" s="70" t="e">
        <f>COUNTIF(факт!#REF!,'факт по должностям'!$A90)</f>
        <v>#REF!</v>
      </c>
      <c r="X90" s="72" t="e">
        <f>COUNTIF(факт!#REF!,'факт по должностям'!$A90)</f>
        <v>#REF!</v>
      </c>
      <c r="Y90" s="95" t="e">
        <f t="shared" ref="Y90:Y95" si="8">SUM(C90:X90)</f>
        <v>#REF!</v>
      </c>
      <c r="Z90" s="9" t="e">
        <f>Y90=SUM(C90:X90)</f>
        <v>#REF!</v>
      </c>
    </row>
    <row r="91" spans="1:26" x14ac:dyDescent="0.2">
      <c r="A91" s="10" t="s">
        <v>176</v>
      </c>
      <c r="B91" s="121">
        <v>24110</v>
      </c>
      <c r="C91" s="112" t="e">
        <f>COUNTIF(факт!#REF!,'факт по должностям'!$A91)</f>
        <v>#REF!</v>
      </c>
      <c r="D91" s="70" t="e">
        <f>COUNTIF(факт!#REF!,'факт по должностям'!$A91)</f>
        <v>#REF!</v>
      </c>
      <c r="E91" s="70" t="e">
        <f>COUNTIF(факт!#REF!,'факт по должностям'!$A91)</f>
        <v>#REF!</v>
      </c>
      <c r="F91" s="70" t="e">
        <f>COUNTIF(факт!#REF!,'факт по должностям'!$A91)</f>
        <v>#REF!</v>
      </c>
      <c r="G91" s="70" t="e">
        <f>COUNTIF(факт!#REF!,'факт по должностям'!$A91)</f>
        <v>#REF!</v>
      </c>
      <c r="H91" s="71" t="e">
        <f>COUNTIF(факт!#REF!,'факт по должностям'!$A91)</f>
        <v>#REF!</v>
      </c>
      <c r="I91" s="70" t="e">
        <f>COUNTIF(факт!#REF!,'факт по должностям'!$A91)</f>
        <v>#REF!</v>
      </c>
      <c r="J91" s="70" t="e">
        <f>COUNTIF(факт!#REF!,'факт по должностям'!$A91)</f>
        <v>#REF!</v>
      </c>
      <c r="K91" s="70" t="e">
        <f>COUNTIF(факт!#REF!,'факт по должностям'!$A91)</f>
        <v>#REF!</v>
      </c>
      <c r="L91" s="70">
        <f>COUNTIF(факт!$E$2:$E$3,'факт по должностям'!$A91)</f>
        <v>0</v>
      </c>
      <c r="M91" s="70">
        <f>COUNTIF(факт!$E$5:$E$13,'факт по должностям'!$A91)</f>
        <v>0</v>
      </c>
      <c r="N91" s="70" t="e">
        <f>COUNTIF(факт!#REF!,'факт по должностям'!$A91)</f>
        <v>#REF!</v>
      </c>
      <c r="O91" s="70" t="e">
        <f>COUNTIF(факт!#REF!,'факт по должностям'!$A91)</f>
        <v>#REF!</v>
      </c>
      <c r="P91" s="70" t="e">
        <f>COUNTIF(факт!#REF!,'факт по должностям'!$A91)</f>
        <v>#REF!</v>
      </c>
      <c r="Q91" s="70" t="e">
        <f>COUNTIF(факт!#REF!,'факт по должностям'!$A91)</f>
        <v>#REF!</v>
      </c>
      <c r="R91" s="70" t="e">
        <f>COUNTIF(факт!#REF!,'факт по должностям'!$A91)</f>
        <v>#REF!</v>
      </c>
      <c r="S91" s="70" t="e">
        <f>COUNTIF(факт!#REF!,'факт по должностям'!$A91)</f>
        <v>#REF!</v>
      </c>
      <c r="T91" s="70" t="e">
        <f>COUNTIF(факт!#REF!,'факт по должностям'!$A91)</f>
        <v>#REF!</v>
      </c>
      <c r="U91" s="70" t="e">
        <f>COUNTIF(факт!#REF!,'факт по должностям'!$A91)</f>
        <v>#REF!</v>
      </c>
      <c r="V91" s="70" t="e">
        <f>COUNTIF(факт!#REF!,'факт по должностям'!$A91)</f>
        <v>#REF!</v>
      </c>
      <c r="W91" s="70" t="e">
        <f>COUNTIF(факт!#REF!,'факт по должностям'!$A91)</f>
        <v>#REF!</v>
      </c>
      <c r="X91" s="72" t="e">
        <f>COUNTIF(факт!#REF!,'факт по должностям'!$A91)</f>
        <v>#REF!</v>
      </c>
      <c r="Y91" s="95" t="e">
        <f t="shared" si="8"/>
        <v>#REF!</v>
      </c>
      <c r="Z91" s="9" t="e">
        <f>Y91=SUM(C91:X91)</f>
        <v>#REF!</v>
      </c>
    </row>
    <row r="92" spans="1:26" x14ac:dyDescent="0.2">
      <c r="A92" s="10" t="s">
        <v>178</v>
      </c>
      <c r="B92" s="121">
        <v>22842</v>
      </c>
      <c r="C92" s="112" t="e">
        <f>COUNTIF(факт!#REF!,'факт по должностям'!$A92)</f>
        <v>#REF!</v>
      </c>
      <c r="D92" s="70" t="e">
        <f>COUNTIF(факт!#REF!,'факт по должностям'!$A92)</f>
        <v>#REF!</v>
      </c>
      <c r="E92" s="70" t="e">
        <f>COUNTIF(факт!#REF!,'факт по должностям'!$A92)</f>
        <v>#REF!</v>
      </c>
      <c r="F92" s="70" t="e">
        <f>COUNTIF(факт!#REF!,'факт по должностям'!$A92)</f>
        <v>#REF!</v>
      </c>
      <c r="G92" s="70" t="e">
        <f>COUNTIF(факт!#REF!,'факт по должностям'!$A92)</f>
        <v>#REF!</v>
      </c>
      <c r="H92" s="71" t="e">
        <f>COUNTIF(факт!#REF!,'факт по должностям'!$A92)</f>
        <v>#REF!</v>
      </c>
      <c r="I92" s="70" t="e">
        <f>COUNTIF(факт!#REF!,'факт по должностям'!$A92)</f>
        <v>#REF!</v>
      </c>
      <c r="J92" s="70" t="e">
        <f>COUNTIF(факт!#REF!,'факт по должностям'!$A92)</f>
        <v>#REF!</v>
      </c>
      <c r="K92" s="70" t="e">
        <f>COUNTIF(факт!#REF!,'факт по должностям'!$A92)</f>
        <v>#REF!</v>
      </c>
      <c r="L92" s="70">
        <f>COUNTIF(факт!$E$2:$E$3,'факт по должностям'!$A92)</f>
        <v>0</v>
      </c>
      <c r="M92" s="70">
        <f>COUNTIF(факт!$E$5:$E$13,'факт по должностям'!$A92)</f>
        <v>0</v>
      </c>
      <c r="N92" s="70" t="e">
        <f>COUNTIF(факт!#REF!,'факт по должностям'!$A92)</f>
        <v>#REF!</v>
      </c>
      <c r="O92" s="70" t="e">
        <f>COUNTIF(факт!#REF!,'факт по должностям'!$A92)</f>
        <v>#REF!</v>
      </c>
      <c r="P92" s="70" t="e">
        <f>COUNTIF(факт!#REF!,'факт по должностям'!$A92)</f>
        <v>#REF!</v>
      </c>
      <c r="Q92" s="70" t="e">
        <f>COUNTIF(факт!#REF!,'факт по должностям'!$A92)</f>
        <v>#REF!</v>
      </c>
      <c r="R92" s="70" t="e">
        <f>COUNTIF(факт!#REF!,'факт по должностям'!$A92)</f>
        <v>#REF!</v>
      </c>
      <c r="S92" s="70" t="e">
        <f>COUNTIF(факт!#REF!,'факт по должностям'!$A92)</f>
        <v>#REF!</v>
      </c>
      <c r="T92" s="70" t="e">
        <f>COUNTIF(факт!#REF!,'факт по должностям'!$A92)</f>
        <v>#REF!</v>
      </c>
      <c r="U92" s="70" t="e">
        <f>COUNTIF(факт!#REF!,'факт по должностям'!$A92)</f>
        <v>#REF!</v>
      </c>
      <c r="V92" s="70" t="e">
        <f>COUNTIF(факт!#REF!,'факт по должностям'!$A92)</f>
        <v>#REF!</v>
      </c>
      <c r="W92" s="70" t="e">
        <f>COUNTIF(факт!#REF!,'факт по должностям'!$A92)</f>
        <v>#REF!</v>
      </c>
      <c r="X92" s="72" t="e">
        <f>COUNTIF(факт!#REF!,'факт по должностям'!$A92)</f>
        <v>#REF!</v>
      </c>
      <c r="Y92" s="95" t="e">
        <f t="shared" si="8"/>
        <v>#REF!</v>
      </c>
      <c r="Z92" s="9" t="e">
        <f>Y92=SUM(C92:X92)</f>
        <v>#REF!</v>
      </c>
    </row>
    <row r="93" spans="1:26" x14ac:dyDescent="0.2">
      <c r="A93" s="10" t="s">
        <v>38</v>
      </c>
      <c r="B93" s="121">
        <v>20040</v>
      </c>
      <c r="C93" s="112" t="e">
        <f>COUNTIF(факт!#REF!,'факт по должностям'!$A93)</f>
        <v>#REF!</v>
      </c>
      <c r="D93" s="70" t="e">
        <f>COUNTIF(факт!#REF!,'факт по должностям'!$A93)</f>
        <v>#REF!</v>
      </c>
      <c r="E93" s="70" t="e">
        <f>COUNTIF(факт!#REF!,'факт по должностям'!$A93)</f>
        <v>#REF!</v>
      </c>
      <c r="F93" s="70" t="e">
        <f>COUNTIF(факт!#REF!,'факт по должностям'!$A93)</f>
        <v>#REF!</v>
      </c>
      <c r="G93" s="70" t="e">
        <f>COUNTIF(факт!#REF!,'факт по должностям'!$A93)</f>
        <v>#REF!</v>
      </c>
      <c r="H93" s="71" t="e">
        <f>COUNTIF(факт!#REF!,'факт по должностям'!$A93)</f>
        <v>#REF!</v>
      </c>
      <c r="I93" s="70" t="e">
        <f>COUNTIF(факт!#REF!,'факт по должностям'!$A93)</f>
        <v>#REF!</v>
      </c>
      <c r="J93" s="70" t="e">
        <f>COUNTIF(факт!#REF!,'факт по должностям'!$A93)</f>
        <v>#REF!</v>
      </c>
      <c r="K93" s="70" t="e">
        <f>COUNTIF(факт!#REF!,'факт по должностям'!$A93)</f>
        <v>#REF!</v>
      </c>
      <c r="L93" s="70">
        <f>COUNTIF(факт!$E$2:$E$3,'факт по должностям'!$A93)</f>
        <v>0</v>
      </c>
      <c r="M93" s="70">
        <f>COUNTIF(факт!$E$5:$E$13,'факт по должностям'!$A93)</f>
        <v>0</v>
      </c>
      <c r="N93" s="70" t="e">
        <f>COUNTIF(факт!#REF!,'факт по должностям'!$A93)</f>
        <v>#REF!</v>
      </c>
      <c r="O93" s="70" t="e">
        <f>COUNTIF(факт!#REF!,'факт по должностям'!$A93)</f>
        <v>#REF!</v>
      </c>
      <c r="P93" s="70" t="e">
        <f>COUNTIF(факт!#REF!,'факт по должностям'!$A93)</f>
        <v>#REF!</v>
      </c>
      <c r="Q93" s="70" t="e">
        <f>COUNTIF(факт!#REF!,'факт по должностям'!$A93)</f>
        <v>#REF!</v>
      </c>
      <c r="R93" s="70" t="e">
        <f>COUNTIF(факт!#REF!,'факт по должностям'!$A93)</f>
        <v>#REF!</v>
      </c>
      <c r="S93" s="70" t="e">
        <f>COUNTIF(факт!#REF!,'факт по должностям'!$A93)</f>
        <v>#REF!</v>
      </c>
      <c r="T93" s="70" t="e">
        <f>COUNTIF(факт!#REF!,'факт по должностям'!$A93)</f>
        <v>#REF!</v>
      </c>
      <c r="U93" s="70" t="e">
        <f>COUNTIF(факт!#REF!,'факт по должностям'!$A93)</f>
        <v>#REF!</v>
      </c>
      <c r="V93" s="70" t="e">
        <f>COUNTIF(факт!#REF!,'факт по должностям'!$A93)</f>
        <v>#REF!</v>
      </c>
      <c r="W93" s="70" t="e">
        <f>COUNTIF(факт!#REF!,'факт по должностям'!$A93)</f>
        <v>#REF!</v>
      </c>
      <c r="X93" s="72" t="e">
        <f>COUNTIF(факт!#REF!,'факт по должностям'!$A93)</f>
        <v>#REF!</v>
      </c>
      <c r="Y93" s="95" t="e">
        <f t="shared" si="8"/>
        <v>#REF!</v>
      </c>
      <c r="Z93" s="9" t="e">
        <f>Y93=SUM(C93:X93)</f>
        <v>#REF!</v>
      </c>
    </row>
    <row r="94" spans="1:26" ht="13.5" thickBot="1" x14ac:dyDescent="0.25">
      <c r="A94" s="18"/>
      <c r="B94" s="122"/>
      <c r="C94" s="115"/>
      <c r="D94" s="76"/>
      <c r="E94" s="73" t="e">
        <f>COUNTIF(факт!#REF!,'факт по должностям'!$A94)</f>
        <v>#REF!</v>
      </c>
      <c r="F94" s="76"/>
      <c r="G94" s="76"/>
      <c r="H94" s="81">
        <f>COUNTIF(факт!$E$2:$E$3,'факт по должностям'!$A94)</f>
        <v>0</v>
      </c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7"/>
      <c r="Y94" s="96" t="e">
        <f t="shared" si="8"/>
        <v>#REF!</v>
      </c>
      <c r="Z94" s="9" t="e">
        <f t="shared" si="7"/>
        <v>#REF!</v>
      </c>
    </row>
    <row r="95" spans="1:26" ht="13.5" thickBot="1" x14ac:dyDescent="0.25">
      <c r="A95" s="35" t="s">
        <v>184</v>
      </c>
      <c r="B95" s="119"/>
      <c r="C95" s="78" t="e">
        <f t="shared" ref="C95:X95" si="9">SUM(C96:C104)</f>
        <v>#REF!</v>
      </c>
      <c r="D95" s="79" t="e">
        <f t="shared" si="9"/>
        <v>#REF!</v>
      </c>
      <c r="E95" s="79" t="e">
        <f t="shared" si="9"/>
        <v>#REF!</v>
      </c>
      <c r="F95" s="79" t="e">
        <f t="shared" si="9"/>
        <v>#REF!</v>
      </c>
      <c r="G95" s="79" t="e">
        <f t="shared" si="9"/>
        <v>#REF!</v>
      </c>
      <c r="H95" s="79" t="e">
        <f t="shared" si="9"/>
        <v>#REF!</v>
      </c>
      <c r="I95" s="79" t="e">
        <f t="shared" si="9"/>
        <v>#REF!</v>
      </c>
      <c r="J95" s="79" t="e">
        <f t="shared" si="9"/>
        <v>#REF!</v>
      </c>
      <c r="K95" s="79" t="e">
        <f t="shared" si="9"/>
        <v>#REF!</v>
      </c>
      <c r="L95" s="79">
        <f t="shared" si="9"/>
        <v>0</v>
      </c>
      <c r="M95" s="79">
        <f t="shared" si="9"/>
        <v>0</v>
      </c>
      <c r="N95" s="79" t="e">
        <f t="shared" si="9"/>
        <v>#REF!</v>
      </c>
      <c r="O95" s="79" t="e">
        <f t="shared" si="9"/>
        <v>#REF!</v>
      </c>
      <c r="P95" s="79" t="e">
        <f t="shared" si="9"/>
        <v>#REF!</v>
      </c>
      <c r="Q95" s="79" t="e">
        <f t="shared" si="9"/>
        <v>#REF!</v>
      </c>
      <c r="R95" s="79" t="e">
        <f t="shared" si="9"/>
        <v>#REF!</v>
      </c>
      <c r="S95" s="79" t="e">
        <f t="shared" si="9"/>
        <v>#REF!</v>
      </c>
      <c r="T95" s="79" t="e">
        <f>SUM(T96:T104)</f>
        <v>#REF!</v>
      </c>
      <c r="U95" s="79" t="e">
        <f>SUM(U96:U104)</f>
        <v>#REF!</v>
      </c>
      <c r="V95" s="79" t="e">
        <f>SUM(V96:V104)</f>
        <v>#REF!</v>
      </c>
      <c r="W95" s="79" t="e">
        <f>SUM(W96:W104)</f>
        <v>#REF!</v>
      </c>
      <c r="X95" s="80" t="e">
        <f t="shared" si="9"/>
        <v>#REF!</v>
      </c>
      <c r="Y95" s="93" t="e">
        <f t="shared" si="8"/>
        <v>#REF!</v>
      </c>
      <c r="Z95" s="9" t="e">
        <f t="shared" si="7"/>
        <v>#REF!</v>
      </c>
    </row>
    <row r="96" spans="1:26" x14ac:dyDescent="0.2">
      <c r="A96" s="10" t="s">
        <v>102</v>
      </c>
      <c r="B96" s="120">
        <v>26341</v>
      </c>
      <c r="C96" s="114" t="e">
        <f>COUNTIF(факт!#REF!,'факт по должностям'!$A96)</f>
        <v>#REF!</v>
      </c>
      <c r="D96" s="67" t="e">
        <f>COUNTIF(факт!#REF!,'факт по должностям'!$A96)</f>
        <v>#REF!</v>
      </c>
      <c r="E96" s="67" t="e">
        <f>COUNTIF(факт!#REF!,'факт по должностям'!$A96)</f>
        <v>#REF!</v>
      </c>
      <c r="F96" s="67" t="e">
        <f>COUNTIF(факт!#REF!,'факт по должностям'!$A96)</f>
        <v>#REF!</v>
      </c>
      <c r="G96" s="67" t="e">
        <f>COUNTIF(факт!#REF!,'факт по должностям'!$A96)</f>
        <v>#REF!</v>
      </c>
      <c r="H96" s="68" t="e">
        <f>COUNTIF(факт!#REF!,'факт по должностям'!$A96)</f>
        <v>#REF!</v>
      </c>
      <c r="I96" s="67" t="e">
        <f>COUNTIF(факт!#REF!,'факт по должностям'!$A96)</f>
        <v>#REF!</v>
      </c>
      <c r="J96" s="67" t="e">
        <f>COUNTIF(факт!#REF!,'факт по должностям'!$A96)</f>
        <v>#REF!</v>
      </c>
      <c r="K96" s="67" t="e">
        <f>COUNTIF(факт!#REF!,'факт по должностям'!$A96)</f>
        <v>#REF!</v>
      </c>
      <c r="L96" s="67">
        <f>COUNTIF(факт!$E$2:$E$3,'факт по должностям'!$A96)</f>
        <v>0</v>
      </c>
      <c r="M96" s="67">
        <f>COUNTIF(факт!$E$5:$E$13,'факт по должностям'!$A96)</f>
        <v>0</v>
      </c>
      <c r="N96" s="67" t="e">
        <f>COUNTIF(факт!#REF!,'факт по должностям'!$A96)</f>
        <v>#REF!</v>
      </c>
      <c r="O96" s="67" t="e">
        <f>COUNTIF(факт!#REF!,'факт по должностям'!$A96)</f>
        <v>#REF!</v>
      </c>
      <c r="P96" s="67" t="e">
        <f>COUNTIF(факт!#REF!,'факт по должностям'!$A96)</f>
        <v>#REF!</v>
      </c>
      <c r="Q96" s="67" t="e">
        <f>COUNTIF(факт!#REF!,'факт по должностям'!$A96)</f>
        <v>#REF!</v>
      </c>
      <c r="R96" s="67" t="e">
        <f>COUNTIF(факт!#REF!,'факт по должностям'!$A96)</f>
        <v>#REF!</v>
      </c>
      <c r="S96" s="67" t="e">
        <f>COUNTIF(факт!#REF!,'факт по должностям'!$A96)</f>
        <v>#REF!</v>
      </c>
      <c r="T96" s="67" t="e">
        <f>COUNTIF(факт!#REF!,'факт по должностям'!$A96)</f>
        <v>#REF!</v>
      </c>
      <c r="U96" s="67" t="e">
        <f>COUNTIF(факт!#REF!,'факт по должностям'!$A96)</f>
        <v>#REF!</v>
      </c>
      <c r="V96" s="67" t="e">
        <f>COUNTIF(факт!#REF!,'факт по должностям'!$A96)</f>
        <v>#REF!</v>
      </c>
      <c r="W96" s="67" t="e">
        <f>COUNTIF(факт!#REF!,'факт по должностям'!$A96)</f>
        <v>#REF!</v>
      </c>
      <c r="X96" s="69" t="e">
        <f>COUNTIF(факт!#REF!,'факт по должностям'!$A96)</f>
        <v>#REF!</v>
      </c>
      <c r="Y96" s="94" t="e">
        <f t="shared" ref="Y96:Y103" si="10">SUM(C96:X96)</f>
        <v>#REF!</v>
      </c>
      <c r="Z96" s="9" t="e">
        <f t="shared" si="7"/>
        <v>#REF!</v>
      </c>
    </row>
    <row r="97" spans="1:26" x14ac:dyDescent="0.2">
      <c r="A97" s="10" t="s">
        <v>20</v>
      </c>
      <c r="B97" s="120" t="s">
        <v>190</v>
      </c>
      <c r="C97" s="114" t="e">
        <f>COUNTIF(факт!#REF!,'факт по должностям'!$A97)</f>
        <v>#REF!</v>
      </c>
      <c r="D97" s="67" t="e">
        <f>COUNTIF(факт!#REF!,'факт по должностям'!$A97)</f>
        <v>#REF!</v>
      </c>
      <c r="E97" s="67" t="e">
        <f>COUNTIF(факт!#REF!,'факт по должностям'!$A97)</f>
        <v>#REF!</v>
      </c>
      <c r="F97" s="67" t="e">
        <f>COUNTIF(факт!#REF!,'факт по должностям'!$A97)</f>
        <v>#REF!</v>
      </c>
      <c r="G97" s="67" t="e">
        <f>COUNTIF(факт!#REF!,'факт по должностям'!$A97)</f>
        <v>#REF!</v>
      </c>
      <c r="H97" s="68" t="e">
        <f>COUNTIF(факт!#REF!,'факт по должностям'!$A97)</f>
        <v>#REF!</v>
      </c>
      <c r="I97" s="67" t="e">
        <f>COUNTIF(факт!#REF!,'факт по должностям'!$A97)</f>
        <v>#REF!</v>
      </c>
      <c r="J97" s="67" t="e">
        <f>COUNTIF(факт!#REF!,'факт по должностям'!$A97)</f>
        <v>#REF!</v>
      </c>
      <c r="K97" s="67" t="e">
        <f>COUNTIF(факт!#REF!,'факт по должностям'!$A97)</f>
        <v>#REF!</v>
      </c>
      <c r="L97" s="67">
        <f>COUNTIF(факт!$E$2:$E$3,'факт по должностям'!$A97)</f>
        <v>0</v>
      </c>
      <c r="M97" s="67">
        <f>COUNTIF(факт!$E$5:$E$13,'факт по должностям'!$A97)</f>
        <v>0</v>
      </c>
      <c r="N97" s="67" t="e">
        <f>COUNTIF(факт!#REF!,'факт по должностям'!$A97)</f>
        <v>#REF!</v>
      </c>
      <c r="O97" s="67" t="e">
        <f>COUNTIF(факт!#REF!,'факт по должностям'!$A97)</f>
        <v>#REF!</v>
      </c>
      <c r="P97" s="67" t="e">
        <f>COUNTIF(факт!#REF!,'факт по должностям'!$A97)</f>
        <v>#REF!</v>
      </c>
      <c r="Q97" s="67" t="e">
        <f>COUNTIF(факт!#REF!,'факт по должностям'!$A97)</f>
        <v>#REF!</v>
      </c>
      <c r="R97" s="67" t="e">
        <f>COUNTIF(факт!#REF!,'факт по должностям'!$A97)</f>
        <v>#REF!</v>
      </c>
      <c r="S97" s="67" t="e">
        <f>COUNTIF(факт!#REF!,'факт по должностям'!$A97)</f>
        <v>#REF!</v>
      </c>
      <c r="T97" s="67" t="e">
        <f>COUNTIF(факт!#REF!,'факт по должностям'!$A97)</f>
        <v>#REF!</v>
      </c>
      <c r="U97" s="67" t="e">
        <f>COUNTIF(факт!#REF!,'факт по должностям'!$A97)</f>
        <v>#REF!</v>
      </c>
      <c r="V97" s="67" t="e">
        <f>COUNTIF(факт!#REF!,'факт по должностям'!$A97)</f>
        <v>#REF!</v>
      </c>
      <c r="W97" s="67" t="e">
        <f>COUNTIF(факт!#REF!,'факт по должностям'!$A97)</f>
        <v>#REF!</v>
      </c>
      <c r="X97" s="69" t="e">
        <f>COUNTIF(факт!#REF!,'факт по должностям'!$A97)</f>
        <v>#REF!</v>
      </c>
      <c r="Y97" s="94" t="e">
        <f>SUM(C97:X97)</f>
        <v>#REF!</v>
      </c>
      <c r="Z97" s="9" t="e">
        <f>Y97=SUM(C97:X97)</f>
        <v>#REF!</v>
      </c>
    </row>
    <row r="98" spans="1:26" x14ac:dyDescent="0.2">
      <c r="A98" s="10" t="s">
        <v>21</v>
      </c>
      <c r="B98" s="121">
        <v>23369</v>
      </c>
      <c r="C98" s="112" t="e">
        <f>COUNTIF(факт!#REF!,'факт по должностям'!$A98)</f>
        <v>#REF!</v>
      </c>
      <c r="D98" s="70" t="e">
        <f>COUNTIF(факт!#REF!,'факт по должностям'!$A98)</f>
        <v>#REF!</v>
      </c>
      <c r="E98" s="70" t="e">
        <f>COUNTIF(факт!#REF!,'факт по должностям'!$A98)</f>
        <v>#REF!</v>
      </c>
      <c r="F98" s="70" t="e">
        <f>COUNTIF(факт!#REF!,'факт по должностям'!$A98)</f>
        <v>#REF!</v>
      </c>
      <c r="G98" s="70" t="e">
        <f>COUNTIF(факт!#REF!,'факт по должностям'!$A98)</f>
        <v>#REF!</v>
      </c>
      <c r="H98" s="71" t="e">
        <f>COUNTIF(факт!#REF!,'факт по должностям'!$A98)</f>
        <v>#REF!</v>
      </c>
      <c r="I98" s="70" t="e">
        <f>COUNTIF(факт!#REF!,'факт по должностям'!$A98)</f>
        <v>#REF!</v>
      </c>
      <c r="J98" s="70" t="e">
        <f>COUNTIF(факт!#REF!,'факт по должностям'!$A98)</f>
        <v>#REF!</v>
      </c>
      <c r="K98" s="70" t="e">
        <f>COUNTIF(факт!#REF!,'факт по должностям'!$A98)</f>
        <v>#REF!</v>
      </c>
      <c r="L98" s="70">
        <f>COUNTIF(факт!$E$2:$E$3,'факт по должностям'!$A98)</f>
        <v>0</v>
      </c>
      <c r="M98" s="70">
        <f>COUNTIF(факт!$E$5:$E$13,'факт по должностям'!$A98)</f>
        <v>0</v>
      </c>
      <c r="N98" s="70" t="e">
        <f>COUNTIF(факт!#REF!,'факт по должностям'!$A98)</f>
        <v>#REF!</v>
      </c>
      <c r="O98" s="70" t="e">
        <f>COUNTIF(факт!#REF!,'факт по должностям'!$A98)</f>
        <v>#REF!</v>
      </c>
      <c r="P98" s="70" t="e">
        <f>COUNTIF(факт!#REF!,'факт по должностям'!$A98)</f>
        <v>#REF!</v>
      </c>
      <c r="Q98" s="70" t="e">
        <f>COUNTIF(факт!#REF!,'факт по должностям'!$A98)</f>
        <v>#REF!</v>
      </c>
      <c r="R98" s="70" t="e">
        <f>COUNTIF(факт!#REF!,'факт по должностям'!$A98)</f>
        <v>#REF!</v>
      </c>
      <c r="S98" s="70" t="e">
        <f>COUNTIF(факт!#REF!,'факт по должностям'!$A98)</f>
        <v>#REF!</v>
      </c>
      <c r="T98" s="70" t="e">
        <f>COUNTIF(факт!#REF!,'факт по должностям'!$A98)</f>
        <v>#REF!</v>
      </c>
      <c r="U98" s="70" t="e">
        <f>COUNTIF(факт!#REF!,'факт по должностям'!$A98)</f>
        <v>#REF!</v>
      </c>
      <c r="V98" s="70" t="e">
        <f>COUNTIF(факт!#REF!,'факт по должностям'!$A98)</f>
        <v>#REF!</v>
      </c>
      <c r="W98" s="70" t="e">
        <f>COUNTIF(факт!#REF!,'факт по должностям'!$A98)</f>
        <v>#REF!</v>
      </c>
      <c r="X98" s="72" t="e">
        <f>COUNTIF(факт!#REF!,'факт по должностям'!$A98)</f>
        <v>#REF!</v>
      </c>
      <c r="Y98" s="95" t="e">
        <f t="shared" si="10"/>
        <v>#REF!</v>
      </c>
      <c r="Z98" s="9" t="e">
        <f t="shared" si="7"/>
        <v>#REF!</v>
      </c>
    </row>
    <row r="99" spans="1:26" x14ac:dyDescent="0.2">
      <c r="A99" s="10" t="s">
        <v>23</v>
      </c>
      <c r="B99" s="121">
        <v>26446</v>
      </c>
      <c r="C99" s="112" t="e">
        <f>COUNTIF(факт!#REF!,'факт по должностям'!$A99)</f>
        <v>#REF!</v>
      </c>
      <c r="D99" s="70" t="e">
        <f>COUNTIF(факт!#REF!,'факт по должностям'!$A99)</f>
        <v>#REF!</v>
      </c>
      <c r="E99" s="70" t="e">
        <f>COUNTIF(факт!#REF!,'факт по должностям'!$A99)</f>
        <v>#REF!</v>
      </c>
      <c r="F99" s="70" t="e">
        <f>COUNTIF(факт!#REF!,'факт по должностям'!$A99)</f>
        <v>#REF!</v>
      </c>
      <c r="G99" s="70" t="e">
        <f>COUNTIF(факт!#REF!,'факт по должностям'!$A99)</f>
        <v>#REF!</v>
      </c>
      <c r="H99" s="71" t="e">
        <f>COUNTIF(факт!#REF!,'факт по должностям'!$A99)</f>
        <v>#REF!</v>
      </c>
      <c r="I99" s="70" t="e">
        <f>COUNTIF(факт!#REF!,'факт по должностям'!$A99)</f>
        <v>#REF!</v>
      </c>
      <c r="J99" s="70" t="e">
        <f>COUNTIF(факт!#REF!,'факт по должностям'!$A99)</f>
        <v>#REF!</v>
      </c>
      <c r="K99" s="70" t="e">
        <f>COUNTIF(факт!#REF!,'факт по должностям'!$A99)</f>
        <v>#REF!</v>
      </c>
      <c r="L99" s="70">
        <f>COUNTIF(факт!$E$2:$E$3,'факт по должностям'!$A99)</f>
        <v>0</v>
      </c>
      <c r="M99" s="70">
        <f>COUNTIF(факт!$E$5:$E$13,'факт по должностям'!$A99)</f>
        <v>0</v>
      </c>
      <c r="N99" s="70" t="e">
        <f>COUNTIF(факт!#REF!,'факт по должностям'!$A99)</f>
        <v>#REF!</v>
      </c>
      <c r="O99" s="70" t="e">
        <f>COUNTIF(факт!#REF!,'факт по должностям'!$A99)</f>
        <v>#REF!</v>
      </c>
      <c r="P99" s="70" t="e">
        <f>COUNTIF(факт!#REF!,'факт по должностям'!$A99)</f>
        <v>#REF!</v>
      </c>
      <c r="Q99" s="70" t="e">
        <f>COUNTIF(факт!#REF!,'факт по должностям'!$A99)</f>
        <v>#REF!</v>
      </c>
      <c r="R99" s="70" t="e">
        <f>COUNTIF(факт!#REF!,'факт по должностям'!$A99)</f>
        <v>#REF!</v>
      </c>
      <c r="S99" s="70" t="e">
        <f>COUNTIF(факт!#REF!,'факт по должностям'!$A99)</f>
        <v>#REF!</v>
      </c>
      <c r="T99" s="70" t="e">
        <f>COUNTIF(факт!#REF!,'факт по должностям'!$A99)</f>
        <v>#REF!</v>
      </c>
      <c r="U99" s="70" t="e">
        <f>COUNTIF(факт!#REF!,'факт по должностям'!$A99)</f>
        <v>#REF!</v>
      </c>
      <c r="V99" s="70" t="e">
        <f>COUNTIF(факт!#REF!,'факт по должностям'!$A99)</f>
        <v>#REF!</v>
      </c>
      <c r="W99" s="70" t="e">
        <f>COUNTIF(факт!#REF!,'факт по должностям'!$A99)</f>
        <v>#REF!</v>
      </c>
      <c r="X99" s="72" t="e">
        <f>COUNTIF(факт!#REF!,'факт по должностям'!$A99)</f>
        <v>#REF!</v>
      </c>
      <c r="Y99" s="95" t="e">
        <f>SUM(C99:X99)</f>
        <v>#REF!</v>
      </c>
      <c r="Z99" s="9" t="e">
        <f>Y99=SUM(C99:X99)</f>
        <v>#REF!</v>
      </c>
    </row>
    <row r="100" spans="1:26" x14ac:dyDescent="0.2">
      <c r="A100" s="17" t="s">
        <v>55</v>
      </c>
      <c r="B100" s="121">
        <v>24042</v>
      </c>
      <c r="C100" s="112" t="e">
        <f>COUNTIF(факт!#REF!,'факт по должностям'!$A100)</f>
        <v>#REF!</v>
      </c>
      <c r="D100" s="70" t="e">
        <f>COUNTIF(факт!#REF!,'факт по должностям'!$A100)</f>
        <v>#REF!</v>
      </c>
      <c r="E100" s="70" t="e">
        <f>COUNTIF(факт!#REF!,'факт по должностям'!$A100)</f>
        <v>#REF!</v>
      </c>
      <c r="F100" s="70" t="e">
        <f>COUNTIF(факт!#REF!,'факт по должностям'!$A100)</f>
        <v>#REF!</v>
      </c>
      <c r="G100" s="70" t="e">
        <f>COUNTIF(факт!#REF!,'факт по должностям'!$A100)</f>
        <v>#REF!</v>
      </c>
      <c r="H100" s="71" t="e">
        <f>COUNTIF(факт!#REF!,'факт по должностям'!$A100)</f>
        <v>#REF!</v>
      </c>
      <c r="I100" s="70" t="e">
        <f>COUNTIF(факт!#REF!,'факт по должностям'!$A100)</f>
        <v>#REF!</v>
      </c>
      <c r="J100" s="70" t="e">
        <f>COUNTIF(факт!#REF!,'факт по должностям'!$A100)</f>
        <v>#REF!</v>
      </c>
      <c r="K100" s="70" t="e">
        <f>COUNTIF(факт!#REF!,'факт по должностям'!$A100)</f>
        <v>#REF!</v>
      </c>
      <c r="L100" s="70">
        <f>COUNTIF(факт!$E$2:$E$3,'факт по должностям'!$A100)</f>
        <v>0</v>
      </c>
      <c r="M100" s="70">
        <f>COUNTIF(факт!$E$5:$E$13,'факт по должностям'!$A100)</f>
        <v>0</v>
      </c>
      <c r="N100" s="70" t="e">
        <f>COUNTIF(факт!#REF!,'факт по должностям'!$A100)</f>
        <v>#REF!</v>
      </c>
      <c r="O100" s="70" t="e">
        <f>COUNTIF(факт!#REF!,'факт по должностям'!$A100)</f>
        <v>#REF!</v>
      </c>
      <c r="P100" s="70" t="e">
        <f>COUNTIF(факт!#REF!,'факт по должностям'!$A100)</f>
        <v>#REF!</v>
      </c>
      <c r="Q100" s="70" t="e">
        <f>COUNTIF(факт!#REF!,'факт по должностям'!$A100)</f>
        <v>#REF!</v>
      </c>
      <c r="R100" s="70" t="e">
        <f>COUNTIF(факт!#REF!,'факт по должностям'!$A100)</f>
        <v>#REF!</v>
      </c>
      <c r="S100" s="70" t="e">
        <f>COUNTIF(факт!#REF!,'факт по должностям'!$A100)</f>
        <v>#REF!</v>
      </c>
      <c r="T100" s="70" t="e">
        <f>COUNTIF(факт!#REF!,'факт по должностям'!$A100)</f>
        <v>#REF!</v>
      </c>
      <c r="U100" s="70" t="e">
        <f>COUNTIF(факт!#REF!,'факт по должностям'!$A100)</f>
        <v>#REF!</v>
      </c>
      <c r="V100" s="70" t="e">
        <f>COUNTIF(факт!#REF!,'факт по должностям'!$A100)</f>
        <v>#REF!</v>
      </c>
      <c r="W100" s="70" t="e">
        <f>COUNTIF(факт!#REF!,'факт по должностям'!$A100)</f>
        <v>#REF!</v>
      </c>
      <c r="X100" s="72" t="e">
        <f>COUNTIF(факт!#REF!,'факт по должностям'!$A100)</f>
        <v>#REF!</v>
      </c>
      <c r="Y100" s="95" t="e">
        <f>SUM(C100:X100)</f>
        <v>#REF!</v>
      </c>
      <c r="Z100" s="9" t="e">
        <f>Y100=SUM(C100:X100)</f>
        <v>#REF!</v>
      </c>
    </row>
    <row r="101" spans="1:26" x14ac:dyDescent="0.2">
      <c r="A101" s="17" t="s">
        <v>168</v>
      </c>
      <c r="B101" s="121">
        <v>24045</v>
      </c>
      <c r="C101" s="112" t="e">
        <f>COUNTIF(факт!#REF!,'факт по должностям'!$A101)</f>
        <v>#REF!</v>
      </c>
      <c r="D101" s="70" t="e">
        <f>COUNTIF(факт!#REF!,'факт по должностям'!$A101)</f>
        <v>#REF!</v>
      </c>
      <c r="E101" s="70" t="e">
        <f>COUNTIF(факт!#REF!,'факт по должностям'!$A101)</f>
        <v>#REF!</v>
      </c>
      <c r="F101" s="70" t="e">
        <f>COUNTIF(факт!#REF!,'факт по должностям'!$A101)</f>
        <v>#REF!</v>
      </c>
      <c r="G101" s="70" t="e">
        <f>COUNTIF(факт!#REF!,'факт по должностям'!$A101)</f>
        <v>#REF!</v>
      </c>
      <c r="H101" s="71" t="e">
        <f>COUNTIF(факт!#REF!,'факт по должностям'!$A101)</f>
        <v>#REF!</v>
      </c>
      <c r="I101" s="70" t="e">
        <f>COUNTIF(факт!#REF!,'факт по должностям'!$A101)</f>
        <v>#REF!</v>
      </c>
      <c r="J101" s="70" t="e">
        <f>COUNTIF(факт!#REF!,'факт по должностям'!$A101)</f>
        <v>#REF!</v>
      </c>
      <c r="K101" s="70" t="e">
        <f>COUNTIF(факт!#REF!,'факт по должностям'!$A101)</f>
        <v>#REF!</v>
      </c>
      <c r="L101" s="70">
        <f>COUNTIF(факт!$E$2:$E$3,'факт по должностям'!$A101)</f>
        <v>0</v>
      </c>
      <c r="M101" s="70">
        <f>COUNTIF(факт!$E$5:$E$13,'факт по должностям'!$A101)</f>
        <v>0</v>
      </c>
      <c r="N101" s="70" t="e">
        <f>COUNTIF(факт!#REF!,'факт по должностям'!$A101)</f>
        <v>#REF!</v>
      </c>
      <c r="O101" s="70" t="e">
        <f>COUNTIF(факт!#REF!,'факт по должностям'!$A101)</f>
        <v>#REF!</v>
      </c>
      <c r="P101" s="70" t="e">
        <f>COUNTIF(факт!#REF!,'факт по должностям'!$A101)</f>
        <v>#REF!</v>
      </c>
      <c r="Q101" s="70" t="e">
        <f>COUNTIF(факт!#REF!,'факт по должностям'!$A101)</f>
        <v>#REF!</v>
      </c>
      <c r="R101" s="70" t="e">
        <f>COUNTIF(факт!#REF!,'факт по должностям'!$A101)</f>
        <v>#REF!</v>
      </c>
      <c r="S101" s="70" t="e">
        <f>COUNTIF(факт!#REF!,'факт по должностям'!$A101)</f>
        <v>#REF!</v>
      </c>
      <c r="T101" s="70" t="e">
        <f>COUNTIF(факт!#REF!,'факт по должностям'!$A101)</f>
        <v>#REF!</v>
      </c>
      <c r="U101" s="70" t="e">
        <f>COUNTIF(факт!#REF!,'факт по должностям'!$A101)</f>
        <v>#REF!</v>
      </c>
      <c r="V101" s="70" t="e">
        <f>COUNTIF(факт!#REF!,'факт по должностям'!$A101)</f>
        <v>#REF!</v>
      </c>
      <c r="W101" s="70" t="e">
        <f>COUNTIF(факт!#REF!,'факт по должностям'!$A101)</f>
        <v>#REF!</v>
      </c>
      <c r="X101" s="72" t="e">
        <f>COUNTIF(факт!#REF!,'факт по должностям'!$A101)</f>
        <v>#REF!</v>
      </c>
      <c r="Y101" s="95" t="e">
        <f>SUM(C101:X101)</f>
        <v>#REF!</v>
      </c>
      <c r="Z101" s="9" t="e">
        <f>Y101=SUM(C101:X101)</f>
        <v>#REF!</v>
      </c>
    </row>
    <row r="102" spans="1:26" x14ac:dyDescent="0.2">
      <c r="A102" s="10" t="s">
        <v>37</v>
      </c>
      <c r="B102" s="121">
        <v>20031</v>
      </c>
      <c r="C102" s="112" t="e">
        <f>COUNTIF(факт!#REF!,'факт по должностям'!$A102)</f>
        <v>#REF!</v>
      </c>
      <c r="D102" s="70" t="e">
        <f>COUNTIF(факт!#REF!,'факт по должностям'!$A102)</f>
        <v>#REF!</v>
      </c>
      <c r="E102" s="70" t="e">
        <f>COUNTIF(факт!#REF!,'факт по должностям'!$A102)</f>
        <v>#REF!</v>
      </c>
      <c r="F102" s="70" t="e">
        <f>COUNTIF(факт!#REF!,'факт по должностям'!$A102)</f>
        <v>#REF!</v>
      </c>
      <c r="G102" s="70" t="e">
        <f>COUNTIF(факт!#REF!,'факт по должностям'!$A102)</f>
        <v>#REF!</v>
      </c>
      <c r="H102" s="71" t="e">
        <f>COUNTIF(факт!#REF!,'факт по должностям'!$A102)</f>
        <v>#REF!</v>
      </c>
      <c r="I102" s="70" t="e">
        <f>COUNTIF(факт!#REF!,'факт по должностям'!$A102)</f>
        <v>#REF!</v>
      </c>
      <c r="J102" s="70" t="e">
        <f>COUNTIF(факт!#REF!,'факт по должностям'!$A102)</f>
        <v>#REF!</v>
      </c>
      <c r="K102" s="70" t="e">
        <f>COUNTIF(факт!#REF!,'факт по должностям'!$A102)</f>
        <v>#REF!</v>
      </c>
      <c r="L102" s="70">
        <f>COUNTIF(факт!$E$2:$E$3,'факт по должностям'!$A102)</f>
        <v>0</v>
      </c>
      <c r="M102" s="70">
        <f>COUNTIF(факт!$E$5:$E$13,'факт по должностям'!$A102)</f>
        <v>0</v>
      </c>
      <c r="N102" s="70" t="e">
        <f>COUNTIF(факт!#REF!,'факт по должностям'!$A102)</f>
        <v>#REF!</v>
      </c>
      <c r="O102" s="70" t="e">
        <f>COUNTIF(факт!#REF!,'факт по должностям'!$A102)</f>
        <v>#REF!</v>
      </c>
      <c r="P102" s="70" t="e">
        <f>COUNTIF(факт!#REF!,'факт по должностям'!$A102)</f>
        <v>#REF!</v>
      </c>
      <c r="Q102" s="70" t="e">
        <f>COUNTIF(факт!#REF!,'факт по должностям'!$A102)</f>
        <v>#REF!</v>
      </c>
      <c r="R102" s="70" t="e">
        <f>COUNTIF(факт!#REF!,'факт по должностям'!$A102)</f>
        <v>#REF!</v>
      </c>
      <c r="S102" s="70" t="e">
        <f>COUNTIF(факт!#REF!,'факт по должностям'!$A102)</f>
        <v>#REF!</v>
      </c>
      <c r="T102" s="70" t="e">
        <f>COUNTIF(факт!#REF!,'факт по должностям'!$A102)</f>
        <v>#REF!</v>
      </c>
      <c r="U102" s="70" t="e">
        <f>COUNTIF(факт!#REF!,'факт по должностям'!$A102)</f>
        <v>#REF!</v>
      </c>
      <c r="V102" s="70" t="e">
        <f>COUNTIF(факт!#REF!,'факт по должностям'!$A102)</f>
        <v>#REF!</v>
      </c>
      <c r="W102" s="70" t="e">
        <f>COUNTIF(факт!#REF!,'факт по должностям'!$A102)</f>
        <v>#REF!</v>
      </c>
      <c r="X102" s="72" t="e">
        <f>COUNTIF(факт!#REF!,'факт по должностям'!$A102)</f>
        <v>#REF!</v>
      </c>
      <c r="Y102" s="95" t="e">
        <f t="shared" si="10"/>
        <v>#REF!</v>
      </c>
      <c r="Z102" s="9" t="e">
        <f t="shared" si="7"/>
        <v>#REF!</v>
      </c>
    </row>
    <row r="103" spans="1:26" x14ac:dyDescent="0.2">
      <c r="A103" s="10" t="s">
        <v>39</v>
      </c>
      <c r="B103" s="121">
        <v>27770</v>
      </c>
      <c r="C103" s="112" t="e">
        <f>COUNTIF(факт!#REF!,'факт по должностям'!$A103)</f>
        <v>#REF!</v>
      </c>
      <c r="D103" s="70" t="e">
        <f>COUNTIF(факт!#REF!,'факт по должностям'!$A103)</f>
        <v>#REF!</v>
      </c>
      <c r="E103" s="70" t="e">
        <f>COUNTIF(факт!#REF!,'факт по должностям'!$A103)</f>
        <v>#REF!</v>
      </c>
      <c r="F103" s="70" t="e">
        <f>COUNTIF(факт!#REF!,'факт по должностям'!$A103)</f>
        <v>#REF!</v>
      </c>
      <c r="G103" s="70" t="e">
        <f>COUNTIF(факт!#REF!,'факт по должностям'!$A103)</f>
        <v>#REF!</v>
      </c>
      <c r="H103" s="71" t="e">
        <f>COUNTIF(факт!#REF!,'факт по должностям'!$A103)</f>
        <v>#REF!</v>
      </c>
      <c r="I103" s="70" t="e">
        <f>COUNTIF(факт!#REF!,'факт по должностям'!$A103)</f>
        <v>#REF!</v>
      </c>
      <c r="J103" s="70" t="e">
        <f>COUNTIF(факт!#REF!,'факт по должностям'!$A103)</f>
        <v>#REF!</v>
      </c>
      <c r="K103" s="70" t="e">
        <f>COUNTIF(факт!#REF!,'факт по должностям'!$A103)</f>
        <v>#REF!</v>
      </c>
      <c r="L103" s="70">
        <f>COUNTIF(факт!$E$2:$E$3,'факт по должностям'!$A103)</f>
        <v>0</v>
      </c>
      <c r="M103" s="70">
        <f>COUNTIF(факт!$E$5:$E$13,'факт по должностям'!$A103)</f>
        <v>0</v>
      </c>
      <c r="N103" s="70" t="e">
        <f>COUNTIF(факт!#REF!,'факт по должностям'!$A103)</f>
        <v>#REF!</v>
      </c>
      <c r="O103" s="70" t="e">
        <f>COUNTIF(факт!#REF!,'факт по должностям'!$A103)</f>
        <v>#REF!</v>
      </c>
      <c r="P103" s="70" t="e">
        <f>COUNTIF(факт!#REF!,'факт по должностям'!$A103)</f>
        <v>#REF!</v>
      </c>
      <c r="Q103" s="70" t="e">
        <f>COUNTIF(факт!#REF!,'факт по должностям'!$A103)</f>
        <v>#REF!</v>
      </c>
      <c r="R103" s="70" t="e">
        <f>COUNTIF(факт!#REF!,'факт по должностям'!$A103)</f>
        <v>#REF!</v>
      </c>
      <c r="S103" s="70" t="e">
        <f>COUNTIF(факт!#REF!,'факт по должностям'!$A103)</f>
        <v>#REF!</v>
      </c>
      <c r="T103" s="70" t="e">
        <f>COUNTIF(факт!#REF!,'факт по должностям'!$A103)</f>
        <v>#REF!</v>
      </c>
      <c r="U103" s="70" t="e">
        <f>COUNTIF(факт!#REF!,'факт по должностям'!$A103)</f>
        <v>#REF!</v>
      </c>
      <c r="V103" s="70" t="e">
        <f>COUNTIF(факт!#REF!,'факт по должностям'!$A103)</f>
        <v>#REF!</v>
      </c>
      <c r="W103" s="70" t="e">
        <f>COUNTIF(факт!#REF!,'факт по должностям'!$A103)</f>
        <v>#REF!</v>
      </c>
      <c r="X103" s="72" t="e">
        <f>COUNTIF(факт!#REF!,'факт по должностям'!$A103)</f>
        <v>#REF!</v>
      </c>
      <c r="Y103" s="95" t="e">
        <f t="shared" si="10"/>
        <v>#REF!</v>
      </c>
      <c r="Z103" s="9" t="e">
        <f t="shared" si="7"/>
        <v>#REF!</v>
      </c>
    </row>
    <row r="104" spans="1:26" x14ac:dyDescent="0.2">
      <c r="A104" s="57"/>
      <c r="B104" s="124"/>
      <c r="C104" s="116" t="e">
        <f>COUNTIF(факт!#REF!,'факт по должностям'!$A104)</f>
        <v>#REF!</v>
      </c>
      <c r="D104" s="70"/>
      <c r="E104" s="82" t="e">
        <f>COUNTIF(факт!#REF!,'факт по должностям'!$A104)</f>
        <v>#REF!</v>
      </c>
      <c r="F104" s="82" t="e">
        <f>COUNTIF(факт!#REF!,'факт по должностям'!$A104)</f>
        <v>#REF!</v>
      </c>
      <c r="G104" s="82" t="e">
        <f>COUNTIF(факт!#REF!,'факт по должностям'!$A104)</f>
        <v>#REF!</v>
      </c>
      <c r="H104" s="83" t="e">
        <f>COUNTIF(факт!#REF!,'факт по должностям'!$A104)</f>
        <v>#REF!</v>
      </c>
      <c r="I104" s="82" t="e">
        <f>COUNTIF(факт!#REF!,'факт по должностям'!$A104)</f>
        <v>#REF!</v>
      </c>
      <c r="J104" s="82" t="e">
        <f>COUNTIF(факт!#REF!,'факт по должностям'!$A104)</f>
        <v>#REF!</v>
      </c>
      <c r="K104" s="82" t="e">
        <f>COUNTIF(факт!#REF!,'факт по должностям'!$A104)</f>
        <v>#REF!</v>
      </c>
      <c r="L104" s="82">
        <f>COUNTIF(факт!$E$2:$E$3,'факт по должностям'!$A104)</f>
        <v>0</v>
      </c>
      <c r="M104" s="82">
        <f>COUNTIF(факт!$E$5:$E$13,'факт по должностям'!$A104)</f>
        <v>0</v>
      </c>
      <c r="N104" s="82" t="e">
        <f>COUNTIF(факт!#REF!,'факт по должностям'!$A104)</f>
        <v>#REF!</v>
      </c>
      <c r="O104" s="82" t="e">
        <f>COUNTIF(факт!#REF!,'факт по должностям'!$A104)</f>
        <v>#REF!</v>
      </c>
      <c r="P104" s="82" t="e">
        <f>COUNTIF(факт!#REF!,'факт по должностям'!$A104)</f>
        <v>#REF!</v>
      </c>
      <c r="Q104" s="82" t="e">
        <f>COUNTIF(факт!#REF!,'факт по должностям'!$A104)</f>
        <v>#REF!</v>
      </c>
      <c r="R104" s="82" t="e">
        <f>COUNTIF(факт!#REF!,'факт по должностям'!$A104)</f>
        <v>#REF!</v>
      </c>
      <c r="S104" s="82" t="e">
        <f>COUNTIF(факт!#REF!,'факт по должностям'!$A104)</f>
        <v>#REF!</v>
      </c>
      <c r="T104" s="82" t="e">
        <f>COUNTIF(факт!#REF!,'факт по должностям'!$A104)</f>
        <v>#REF!</v>
      </c>
      <c r="U104" s="82" t="e">
        <f>COUNTIF(факт!#REF!,'факт по должностям'!$A104)</f>
        <v>#REF!</v>
      </c>
      <c r="V104" s="82" t="e">
        <f>COUNTIF(факт!#REF!,'факт по должностям'!$A104)</f>
        <v>#REF!</v>
      </c>
      <c r="W104" s="82" t="e">
        <f>COUNTIF(факт!#REF!,'факт по должностям'!$A104)</f>
        <v>#REF!</v>
      </c>
      <c r="X104" s="84" t="e">
        <f>COUNTIF(факт!#REF!,'факт по должностям'!$A104)</f>
        <v>#REF!</v>
      </c>
      <c r="Y104" s="95"/>
      <c r="Z104" s="9" t="e">
        <f t="shared" si="7"/>
        <v>#REF!</v>
      </c>
    </row>
    <row r="105" spans="1:26" ht="13.5" thickBot="1" x14ac:dyDescent="0.25">
      <c r="A105" s="18"/>
      <c r="B105" s="122"/>
      <c r="C105" s="115"/>
      <c r="D105" s="76"/>
      <c r="E105" s="76"/>
      <c r="F105" s="76"/>
      <c r="G105" s="76"/>
      <c r="H105" s="81">
        <f>COUNTIF(факт!$E$2:$E$3,'факт по должностям'!$A105)</f>
        <v>0</v>
      </c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7"/>
      <c r="Y105" s="96"/>
      <c r="Z105" s="9" t="b">
        <f t="shared" si="7"/>
        <v>1</v>
      </c>
    </row>
    <row r="106" spans="1:26" ht="13.5" thickBot="1" x14ac:dyDescent="0.25">
      <c r="A106" s="19" t="s">
        <v>9</v>
      </c>
      <c r="B106" s="125"/>
      <c r="C106" s="117" t="e">
        <f t="shared" ref="C106:X106" si="11">SUM(C107:C148)</f>
        <v>#REF!</v>
      </c>
      <c r="D106" s="85" t="e">
        <f t="shared" si="11"/>
        <v>#REF!</v>
      </c>
      <c r="E106" s="85" t="e">
        <f t="shared" si="11"/>
        <v>#REF!</v>
      </c>
      <c r="F106" s="85" t="e">
        <f t="shared" si="11"/>
        <v>#REF!</v>
      </c>
      <c r="G106" s="85" t="e">
        <f t="shared" si="11"/>
        <v>#REF!</v>
      </c>
      <c r="H106" s="85" t="e">
        <f t="shared" si="11"/>
        <v>#REF!</v>
      </c>
      <c r="I106" s="85" t="e">
        <f t="shared" si="11"/>
        <v>#REF!</v>
      </c>
      <c r="J106" s="85" t="e">
        <f t="shared" si="11"/>
        <v>#REF!</v>
      </c>
      <c r="K106" s="85" t="e">
        <f t="shared" si="11"/>
        <v>#REF!</v>
      </c>
      <c r="L106" s="85" t="e">
        <f t="shared" si="11"/>
        <v>#REF!</v>
      </c>
      <c r="M106" s="85" t="e">
        <f t="shared" si="11"/>
        <v>#REF!</v>
      </c>
      <c r="N106" s="85" t="e">
        <f t="shared" si="11"/>
        <v>#REF!</v>
      </c>
      <c r="O106" s="85" t="e">
        <f t="shared" si="11"/>
        <v>#REF!</v>
      </c>
      <c r="P106" s="85" t="e">
        <f t="shared" si="11"/>
        <v>#REF!</v>
      </c>
      <c r="Q106" s="85" t="e">
        <f t="shared" si="11"/>
        <v>#REF!</v>
      </c>
      <c r="R106" s="85" t="e">
        <f t="shared" si="11"/>
        <v>#REF!</v>
      </c>
      <c r="S106" s="85" t="e">
        <f t="shared" si="11"/>
        <v>#REF!</v>
      </c>
      <c r="T106" s="85" t="e">
        <f>SUM(T107:T148)</f>
        <v>#REF!</v>
      </c>
      <c r="U106" s="85" t="e">
        <f>SUM(U107:U148)</f>
        <v>#REF!</v>
      </c>
      <c r="V106" s="85" t="e">
        <f>SUM(V107:V148)</f>
        <v>#REF!</v>
      </c>
      <c r="W106" s="85" t="e">
        <f>SUM(W107:W148)</f>
        <v>#REF!</v>
      </c>
      <c r="X106" s="86" t="e">
        <f t="shared" si="11"/>
        <v>#REF!</v>
      </c>
      <c r="Y106" s="97" t="e">
        <f>SUM(C106:X106)</f>
        <v>#REF!</v>
      </c>
      <c r="Z106" s="9" t="e">
        <f t="shared" si="7"/>
        <v>#REF!</v>
      </c>
    </row>
    <row r="107" spans="1:26" x14ac:dyDescent="0.2">
      <c r="A107" s="10" t="s">
        <v>26</v>
      </c>
      <c r="B107" s="120">
        <v>16675</v>
      </c>
      <c r="C107" s="114" t="e">
        <f>COUNTIF(факт!#REF!,'факт по должностям'!$A107)</f>
        <v>#REF!</v>
      </c>
      <c r="D107" s="67" t="e">
        <f>COUNTIF(факт!#REF!,'факт по должностям'!$A107)</f>
        <v>#REF!</v>
      </c>
      <c r="E107" s="67" t="e">
        <f>COUNTIF(факт!#REF!,'факт по должностям'!$A107)</f>
        <v>#REF!</v>
      </c>
      <c r="F107" s="67" t="e">
        <f>COUNTIF(факт!#REF!,'факт по должностям'!$A107)</f>
        <v>#REF!</v>
      </c>
      <c r="G107" s="67" t="e">
        <f>COUNTIF(факт!#REF!,'факт по должностям'!$A107)</f>
        <v>#REF!</v>
      </c>
      <c r="H107" s="68" t="e">
        <f>COUNTIF(факт!#REF!,'факт по должностям'!$A107)</f>
        <v>#REF!</v>
      </c>
      <c r="I107" s="67" t="e">
        <f>COUNTIF(факт!#REF!,'факт по должностям'!$A107)</f>
        <v>#REF!</v>
      </c>
      <c r="J107" s="67" t="e">
        <f>COUNTIF(факт!#REF!,'факт по должностям'!$A107)</f>
        <v>#REF!</v>
      </c>
      <c r="K107" s="67" t="e">
        <f>COUNTIF(факт!#REF!,'факт по должностям'!$A107)</f>
        <v>#REF!</v>
      </c>
      <c r="L107" s="67">
        <f>COUNTIF(факт!$E$2:$E$3,'факт по должностям'!$A107)</f>
        <v>0</v>
      </c>
      <c r="M107" s="67">
        <f>COUNTIF(факт!$E$5:$E$13,'факт по должностям'!$A107)</f>
        <v>0</v>
      </c>
      <c r="N107" s="67" t="e">
        <f>COUNTIF(факт!#REF!,'факт по должностям'!$A107)</f>
        <v>#REF!</v>
      </c>
      <c r="O107" s="67" t="e">
        <f>COUNTIF(факт!#REF!,'факт по должностям'!$A107)</f>
        <v>#REF!</v>
      </c>
      <c r="P107" s="67" t="e">
        <f>COUNTIF(факт!#REF!,'факт по должностям'!$A107)</f>
        <v>#REF!</v>
      </c>
      <c r="Q107" s="67" t="e">
        <f>COUNTIF(факт!#REF!,'факт по должностям'!$A107)</f>
        <v>#REF!</v>
      </c>
      <c r="R107" s="67" t="e">
        <f>COUNTIF(факт!#REF!,'факт по должностям'!$A107)</f>
        <v>#REF!</v>
      </c>
      <c r="S107" s="67" t="e">
        <f>COUNTIF(факт!#REF!,'факт по должностям'!$A107)</f>
        <v>#REF!</v>
      </c>
      <c r="T107" s="67" t="e">
        <f>COUNTIF(факт!#REF!,'факт по должностям'!$A107)</f>
        <v>#REF!</v>
      </c>
      <c r="U107" s="67" t="e">
        <f>COUNTIF(факт!#REF!,'факт по должностям'!$A107)</f>
        <v>#REF!</v>
      </c>
      <c r="V107" s="67" t="e">
        <f>COUNTIF(факт!#REF!,'факт по должностям'!$A107)</f>
        <v>#REF!</v>
      </c>
      <c r="W107" s="67" t="e">
        <f>COUNTIF(факт!#REF!,'факт по должностям'!$A107)</f>
        <v>#REF!</v>
      </c>
      <c r="X107" s="69" t="e">
        <f>COUNTIF(факт!#REF!,'факт по должностям'!$A107)</f>
        <v>#REF!</v>
      </c>
      <c r="Y107" s="94" t="e">
        <f t="shared" ref="Y107:Y147" si="12">SUM(C107:X107)</f>
        <v>#REF!</v>
      </c>
      <c r="Z107" s="9" t="e">
        <f t="shared" si="7"/>
        <v>#REF!</v>
      </c>
    </row>
    <row r="108" spans="1:26" x14ac:dyDescent="0.2">
      <c r="A108" s="10" t="s">
        <v>113</v>
      </c>
      <c r="B108" s="121">
        <v>12759</v>
      </c>
      <c r="C108" s="112" t="e">
        <f>COUNTIF(факт!#REF!,'факт по должностям'!$A108)</f>
        <v>#REF!</v>
      </c>
      <c r="D108" s="70" t="e">
        <f>COUNTIF(факт!#REF!,'факт по должностям'!$A108)</f>
        <v>#REF!</v>
      </c>
      <c r="E108" s="70" t="e">
        <f>COUNTIF(факт!#REF!,'факт по должностям'!$A108)</f>
        <v>#REF!</v>
      </c>
      <c r="F108" s="70" t="e">
        <f>COUNTIF(факт!#REF!,'факт по должностям'!$A108)</f>
        <v>#REF!</v>
      </c>
      <c r="G108" s="70" t="e">
        <f>COUNTIF(факт!#REF!,'факт по должностям'!$A108)</f>
        <v>#REF!</v>
      </c>
      <c r="H108" s="71" t="e">
        <f>COUNTIF(факт!#REF!,'факт по должностям'!$A108)</f>
        <v>#REF!</v>
      </c>
      <c r="I108" s="70" t="e">
        <f>COUNTIF(факт!#REF!,'факт по должностям'!$A108)</f>
        <v>#REF!</v>
      </c>
      <c r="J108" s="70" t="e">
        <f>COUNTIF(факт!#REF!,'факт по должностям'!$A108)</f>
        <v>#REF!</v>
      </c>
      <c r="K108" s="70" t="e">
        <f>COUNTIF(факт!#REF!,'факт по должностям'!$A108)</f>
        <v>#REF!</v>
      </c>
      <c r="L108" s="70">
        <f>COUNTIF(факт!$E$2:$E$3,'факт по должностям'!$A108)</f>
        <v>0</v>
      </c>
      <c r="M108" s="70">
        <f>COUNTIF(факт!$E$5:$E$13,'факт по должностям'!$A108)</f>
        <v>0</v>
      </c>
      <c r="N108" s="70" t="e">
        <f>COUNTIF(факт!#REF!,'факт по должностям'!$A108)</f>
        <v>#REF!</v>
      </c>
      <c r="O108" s="70" t="e">
        <f>COUNTIF(факт!#REF!,'факт по должностям'!$A108)</f>
        <v>#REF!</v>
      </c>
      <c r="P108" s="70" t="e">
        <f>COUNTIF(факт!#REF!,'факт по должностям'!$A108)</f>
        <v>#REF!</v>
      </c>
      <c r="Q108" s="70" t="e">
        <f>COUNTIF(факт!#REF!,'факт по должностям'!$A108)</f>
        <v>#REF!</v>
      </c>
      <c r="R108" s="70" t="e">
        <f>COUNTIF(факт!#REF!,'факт по должностям'!$A108)</f>
        <v>#REF!</v>
      </c>
      <c r="S108" s="70" t="e">
        <f>COUNTIF(факт!#REF!,'факт по должностям'!$A108)</f>
        <v>#REF!</v>
      </c>
      <c r="T108" s="70" t="e">
        <f>COUNTIF(факт!#REF!,'факт по должностям'!$A108)</f>
        <v>#REF!</v>
      </c>
      <c r="U108" s="70" t="e">
        <f>COUNTIF(факт!#REF!,'факт по должностям'!$A108)</f>
        <v>#REF!</v>
      </c>
      <c r="V108" s="70" t="e">
        <f>COUNTIF(факт!#REF!,'факт по должностям'!$A108)</f>
        <v>#REF!</v>
      </c>
      <c r="W108" s="70" t="e">
        <f>COUNTIF(факт!#REF!,'факт по должностям'!$A108)</f>
        <v>#REF!</v>
      </c>
      <c r="X108" s="72" t="e">
        <f>COUNTIF(факт!#REF!,'факт по должностям'!$A108)</f>
        <v>#REF!</v>
      </c>
      <c r="Y108" s="95" t="e">
        <f>SUM(C108:X108)</f>
        <v>#REF!</v>
      </c>
      <c r="Z108" s="9" t="e">
        <f>Y108=SUM(C108:X108)</f>
        <v>#REF!</v>
      </c>
    </row>
    <row r="109" spans="1:26" x14ac:dyDescent="0.2">
      <c r="A109" s="10" t="s">
        <v>57</v>
      </c>
      <c r="B109" s="121">
        <v>12720</v>
      </c>
      <c r="C109" s="112" t="e">
        <f>COUNTIF(факт!#REF!,'факт по должностям'!$A109)</f>
        <v>#REF!</v>
      </c>
      <c r="D109" s="70" t="e">
        <f>COUNTIF(факт!#REF!,'факт по должностям'!$A109)</f>
        <v>#REF!</v>
      </c>
      <c r="E109" s="70" t="e">
        <f>COUNTIF(факт!#REF!,'факт по должностям'!$A109)</f>
        <v>#REF!</v>
      </c>
      <c r="F109" s="70" t="e">
        <f>COUNTIF(факт!#REF!,'факт по должностям'!$A109)</f>
        <v>#REF!</v>
      </c>
      <c r="G109" s="70" t="e">
        <f>COUNTIF(факт!#REF!,'факт по должностям'!$A109)</f>
        <v>#REF!</v>
      </c>
      <c r="H109" s="71" t="e">
        <f>COUNTIF(факт!#REF!,'факт по должностям'!$A109)</f>
        <v>#REF!</v>
      </c>
      <c r="I109" s="70" t="e">
        <f>COUNTIF(факт!#REF!,'факт по должностям'!$A109)</f>
        <v>#REF!</v>
      </c>
      <c r="J109" s="70" t="e">
        <f>COUNTIF(факт!#REF!,'факт по должностям'!$A109)</f>
        <v>#REF!</v>
      </c>
      <c r="K109" s="70" t="e">
        <f>COUNTIF(факт!#REF!,'факт по должностям'!$A109)</f>
        <v>#REF!</v>
      </c>
      <c r="L109" s="70">
        <f>COUNTIF(факт!$E$2:$E$3,'факт по должностям'!$A109)</f>
        <v>0</v>
      </c>
      <c r="M109" s="70">
        <f>COUNTIF(факт!$E$5:$E$13,'факт по должностям'!$A109)</f>
        <v>0</v>
      </c>
      <c r="N109" s="70" t="e">
        <f>COUNTIF(факт!#REF!,'факт по должностям'!$A109)</f>
        <v>#REF!</v>
      </c>
      <c r="O109" s="70" t="e">
        <f>COUNTIF(факт!#REF!,'факт по должностям'!$A109)</f>
        <v>#REF!</v>
      </c>
      <c r="P109" s="70" t="e">
        <f>COUNTIF(факт!#REF!,'факт по должностям'!$A109)</f>
        <v>#REF!</v>
      </c>
      <c r="Q109" s="70" t="e">
        <f>COUNTIF(факт!#REF!,'факт по должностям'!$A109)</f>
        <v>#REF!</v>
      </c>
      <c r="R109" s="70" t="e">
        <f>COUNTIF(факт!#REF!,'факт по должностям'!$A109)</f>
        <v>#REF!</v>
      </c>
      <c r="S109" s="70" t="e">
        <f>COUNTIF(факт!#REF!,'факт по должностям'!$A109)</f>
        <v>#REF!</v>
      </c>
      <c r="T109" s="70" t="e">
        <f>COUNTIF(факт!#REF!,'факт по должностям'!$A109)</f>
        <v>#REF!</v>
      </c>
      <c r="U109" s="70" t="e">
        <f>COUNTIF(факт!#REF!,'факт по должностям'!$A109)</f>
        <v>#REF!</v>
      </c>
      <c r="V109" s="70" t="e">
        <f>COUNTIF(факт!#REF!,'факт по должностям'!$A109)</f>
        <v>#REF!</v>
      </c>
      <c r="W109" s="70" t="e">
        <f>COUNTIF(факт!#REF!,'факт по должностям'!$A109)</f>
        <v>#REF!</v>
      </c>
      <c r="X109" s="72" t="e">
        <f>COUNTIF(факт!#REF!,'факт по должностям'!$A109)</f>
        <v>#REF!</v>
      </c>
      <c r="Y109" s="95" t="e">
        <f>SUM(C109:X109)</f>
        <v>#REF!</v>
      </c>
      <c r="Z109" s="9" t="e">
        <f>Y109=SUM(C109:X109)</f>
        <v>#REF!</v>
      </c>
    </row>
    <row r="110" spans="1:26" x14ac:dyDescent="0.2">
      <c r="A110" s="10" t="s">
        <v>27</v>
      </c>
      <c r="B110" s="121">
        <v>16399</v>
      </c>
      <c r="C110" s="112" t="e">
        <f>COUNTIF(факт!#REF!,'факт по должностям'!$A110)</f>
        <v>#REF!</v>
      </c>
      <c r="D110" s="70" t="e">
        <f>COUNTIF(факт!#REF!,'факт по должностям'!$A110)</f>
        <v>#REF!</v>
      </c>
      <c r="E110" s="70" t="e">
        <f>COUNTIF(факт!#REF!,'факт по должностям'!$A110)</f>
        <v>#REF!</v>
      </c>
      <c r="F110" s="70" t="e">
        <f>COUNTIF(факт!#REF!,'факт по должностям'!$A110)</f>
        <v>#REF!</v>
      </c>
      <c r="G110" s="70" t="e">
        <f>COUNTIF(факт!#REF!,'факт по должностям'!$A110)</f>
        <v>#REF!</v>
      </c>
      <c r="H110" s="71" t="e">
        <f>COUNTIF(факт!#REF!,'факт по должностям'!$A110)</f>
        <v>#REF!</v>
      </c>
      <c r="I110" s="70" t="e">
        <f>COUNTIF(факт!#REF!,'факт по должностям'!$A110)</f>
        <v>#REF!</v>
      </c>
      <c r="J110" s="70" t="e">
        <f>COUNTIF(факт!#REF!,'факт по должностям'!$A110)</f>
        <v>#REF!</v>
      </c>
      <c r="K110" s="70" t="e">
        <f>COUNTIF(факт!#REF!,'факт по должностям'!$A110)</f>
        <v>#REF!</v>
      </c>
      <c r="L110" s="70">
        <f>COUNTIF(факт!$E$2:$E$3,'факт по должностям'!$A110)</f>
        <v>0</v>
      </c>
      <c r="M110" s="70">
        <f>COUNTIF(факт!$E$5:$E$13,'факт по должностям'!$A110)</f>
        <v>0</v>
      </c>
      <c r="N110" s="70" t="e">
        <f>COUNTIF(факт!#REF!,'факт по должностям'!$A110)</f>
        <v>#REF!</v>
      </c>
      <c r="O110" s="70" t="e">
        <f>COUNTIF(факт!#REF!,'факт по должностям'!$A110)</f>
        <v>#REF!</v>
      </c>
      <c r="P110" s="70" t="e">
        <f>COUNTIF(факт!#REF!,'факт по должностям'!$A110)</f>
        <v>#REF!</v>
      </c>
      <c r="Q110" s="70" t="e">
        <f>COUNTIF(факт!#REF!,'факт по должностям'!$A110)</f>
        <v>#REF!</v>
      </c>
      <c r="R110" s="70" t="e">
        <f>COUNTIF(факт!#REF!,'факт по должностям'!$A110)</f>
        <v>#REF!</v>
      </c>
      <c r="S110" s="70" t="e">
        <f>COUNTIF(факт!#REF!,'факт по должностям'!$A110)</f>
        <v>#REF!</v>
      </c>
      <c r="T110" s="70" t="e">
        <f>COUNTIF(факт!#REF!,'факт по должностям'!$A110)</f>
        <v>#REF!</v>
      </c>
      <c r="U110" s="70" t="e">
        <f>COUNTIF(факт!#REF!,'факт по должностям'!$A110)</f>
        <v>#REF!</v>
      </c>
      <c r="V110" s="70" t="e">
        <f>COUNTIF(факт!#REF!,'факт по должностям'!$A110)</f>
        <v>#REF!</v>
      </c>
      <c r="W110" s="70" t="e">
        <f>COUNTIF(факт!#REF!,'факт по должностям'!$A110)</f>
        <v>#REF!</v>
      </c>
      <c r="X110" s="72" t="e">
        <f>COUNTIF(факт!#REF!,'факт по должностям'!$A110)</f>
        <v>#REF!</v>
      </c>
      <c r="Y110" s="95" t="e">
        <f>SUM(C110:X110)</f>
        <v>#REF!</v>
      </c>
      <c r="Z110" s="9" t="e">
        <f>Y110=SUM(C110:X110)</f>
        <v>#REF!</v>
      </c>
    </row>
    <row r="111" spans="1:26" x14ac:dyDescent="0.2">
      <c r="A111" s="10" t="s">
        <v>114</v>
      </c>
      <c r="B111" s="121">
        <v>11301</v>
      </c>
      <c r="C111" s="112" t="e">
        <f>COUNTIF(факт!#REF!,'факт по должностям'!$A111)</f>
        <v>#REF!</v>
      </c>
      <c r="D111" s="70" t="e">
        <f>COUNTIF(факт!#REF!,'факт по должностям'!$A111)</f>
        <v>#REF!</v>
      </c>
      <c r="E111" s="70" t="e">
        <f>COUNTIF(факт!#REF!,'факт по должностям'!$A111)</f>
        <v>#REF!</v>
      </c>
      <c r="F111" s="70" t="e">
        <f>COUNTIF(факт!#REF!,'факт по должностям'!$A111)</f>
        <v>#REF!</v>
      </c>
      <c r="G111" s="70" t="e">
        <f>COUNTIF(факт!#REF!,'факт по должностям'!$A111)</f>
        <v>#REF!</v>
      </c>
      <c r="H111" s="71" t="e">
        <f>COUNTIF(факт!#REF!,'факт по должностям'!$A111)</f>
        <v>#REF!</v>
      </c>
      <c r="I111" s="70" t="e">
        <f>COUNTIF(факт!#REF!,'факт по должностям'!$A111)</f>
        <v>#REF!</v>
      </c>
      <c r="J111" s="70" t="e">
        <f>COUNTIF(факт!#REF!,'факт по должностям'!$A111)</f>
        <v>#REF!</v>
      </c>
      <c r="K111" s="70" t="e">
        <f>COUNTIF(факт!#REF!,'факт по должностям'!$A111)</f>
        <v>#REF!</v>
      </c>
      <c r="L111" s="70">
        <f>COUNTIF(факт!$E$2:$E$3,'факт по должностям'!$A111)</f>
        <v>0</v>
      </c>
      <c r="M111" s="70">
        <f>COUNTIF(факт!$E$5:$E$13,'факт по должностям'!$A111)</f>
        <v>0</v>
      </c>
      <c r="N111" s="70" t="e">
        <f>COUNTIF(факт!#REF!,'факт по должностям'!$A111)</f>
        <v>#REF!</v>
      </c>
      <c r="O111" s="70" t="e">
        <f>COUNTIF(факт!#REF!,'факт по должностям'!$A111)</f>
        <v>#REF!</v>
      </c>
      <c r="P111" s="70" t="e">
        <f>COUNTIF(факт!#REF!,'факт по должностям'!$A111)</f>
        <v>#REF!</v>
      </c>
      <c r="Q111" s="70" t="e">
        <f>COUNTIF(факт!#REF!,'факт по должностям'!$A111)</f>
        <v>#REF!</v>
      </c>
      <c r="R111" s="70" t="e">
        <f>COUNTIF(факт!#REF!,'факт по должностям'!$A111)</f>
        <v>#REF!</v>
      </c>
      <c r="S111" s="70" t="e">
        <f>COUNTIF(факт!#REF!,'факт по должностям'!$A111)</f>
        <v>#REF!</v>
      </c>
      <c r="T111" s="70" t="e">
        <f>COUNTIF(факт!#REF!,'факт по должностям'!$A111)</f>
        <v>#REF!</v>
      </c>
      <c r="U111" s="70" t="e">
        <f>COUNTIF(факт!#REF!,'факт по должностям'!$A111)</f>
        <v>#REF!</v>
      </c>
      <c r="V111" s="70" t="e">
        <f>COUNTIF(факт!#REF!,'факт по должностям'!$A111)</f>
        <v>#REF!</v>
      </c>
      <c r="W111" s="70" t="e">
        <f>COUNTIF(факт!#REF!,'факт по должностям'!$A111)</f>
        <v>#REF!</v>
      </c>
      <c r="X111" s="72" t="e">
        <f>COUNTIF(факт!#REF!,'факт по должностям'!$A111)</f>
        <v>#REF!</v>
      </c>
      <c r="Y111" s="95" t="e">
        <f>SUM(C111:X111)</f>
        <v>#REF!</v>
      </c>
      <c r="Z111" s="9" t="e">
        <f>Y111=SUM(C111:X111)</f>
        <v>#REF!</v>
      </c>
    </row>
    <row r="112" spans="1:26" x14ac:dyDescent="0.2">
      <c r="A112" s="10" t="s">
        <v>115</v>
      </c>
      <c r="B112" s="121">
        <v>14522</v>
      </c>
      <c r="C112" s="112" t="e">
        <f>COUNTIF(факт!#REF!,'факт по должностям'!$A112)</f>
        <v>#REF!</v>
      </c>
      <c r="D112" s="70" t="e">
        <f>COUNTIF(факт!#REF!,'факт по должностям'!$A112)</f>
        <v>#REF!</v>
      </c>
      <c r="E112" s="70" t="e">
        <f>COUNTIF(факт!#REF!,'факт по должностям'!$A112)</f>
        <v>#REF!</v>
      </c>
      <c r="F112" s="70" t="e">
        <f>COUNTIF(факт!#REF!,'факт по должностям'!$A112)</f>
        <v>#REF!</v>
      </c>
      <c r="G112" s="70" t="e">
        <f>COUNTIF(факт!#REF!,'факт по должностям'!$A112)</f>
        <v>#REF!</v>
      </c>
      <c r="H112" s="71" t="e">
        <f>COUNTIF(факт!#REF!,'факт по должностям'!$A112)</f>
        <v>#REF!</v>
      </c>
      <c r="I112" s="70" t="e">
        <f>COUNTIF(факт!#REF!,'факт по должностям'!$A112)</f>
        <v>#REF!</v>
      </c>
      <c r="J112" s="70" t="e">
        <f>COUNTIF(факт!#REF!,'факт по должностям'!$A112)</f>
        <v>#REF!</v>
      </c>
      <c r="K112" s="70" t="e">
        <f>COUNTIF(факт!#REF!,'факт по должностям'!$A112)</f>
        <v>#REF!</v>
      </c>
      <c r="L112" s="70">
        <f>COUNTIF(факт!$E$2:$E$3,'факт по должностям'!$A112)</f>
        <v>0</v>
      </c>
      <c r="M112" s="70">
        <f>COUNTIF(факт!$E$5:$E$13,'факт по должностям'!$A112)</f>
        <v>0</v>
      </c>
      <c r="N112" s="70" t="e">
        <f>COUNTIF(факт!#REF!,'факт по должностям'!$A112)</f>
        <v>#REF!</v>
      </c>
      <c r="O112" s="70" t="e">
        <f>COUNTIF(факт!#REF!,'факт по должностям'!$A112)</f>
        <v>#REF!</v>
      </c>
      <c r="P112" s="70" t="e">
        <f>COUNTIF(факт!#REF!,'факт по должностям'!$A112)</f>
        <v>#REF!</v>
      </c>
      <c r="Q112" s="70" t="e">
        <f>COUNTIF(факт!#REF!,'факт по должностям'!$A112)</f>
        <v>#REF!</v>
      </c>
      <c r="R112" s="70" t="e">
        <f>COUNTIF(факт!#REF!,'факт по должностям'!$A112)</f>
        <v>#REF!</v>
      </c>
      <c r="S112" s="70" t="e">
        <f>COUNTIF(факт!#REF!,'факт по должностям'!$A112)</f>
        <v>#REF!</v>
      </c>
      <c r="T112" s="70" t="e">
        <f>COUNTIF(факт!#REF!,'факт по должностям'!$A112)</f>
        <v>#REF!</v>
      </c>
      <c r="U112" s="70" t="e">
        <f>COUNTIF(факт!#REF!,'факт по должностям'!$A112)</f>
        <v>#REF!</v>
      </c>
      <c r="V112" s="70" t="e">
        <f>COUNTIF(факт!#REF!,'факт по должностям'!$A112)</f>
        <v>#REF!</v>
      </c>
      <c r="W112" s="70" t="e">
        <f>COUNTIF(факт!#REF!,'факт по должностям'!$A112)</f>
        <v>#REF!</v>
      </c>
      <c r="X112" s="72" t="e">
        <f>COUNTIF(факт!#REF!,'факт по должностям'!$A112)</f>
        <v>#REF!</v>
      </c>
      <c r="Y112" s="95" t="e">
        <f t="shared" si="12"/>
        <v>#REF!</v>
      </c>
      <c r="Z112" s="9" t="e">
        <f t="shared" si="7"/>
        <v>#REF!</v>
      </c>
    </row>
    <row r="113" spans="1:26" x14ac:dyDescent="0.2">
      <c r="A113" s="10" t="s">
        <v>28</v>
      </c>
      <c r="B113" s="121">
        <v>16771</v>
      </c>
      <c r="C113" s="112" t="e">
        <f>COUNTIF(факт!#REF!,'факт по должностям'!$A113)</f>
        <v>#REF!</v>
      </c>
      <c r="D113" s="70" t="e">
        <f>COUNTIF(факт!#REF!,'факт по должностям'!$A113)</f>
        <v>#REF!</v>
      </c>
      <c r="E113" s="70" t="e">
        <f>COUNTIF(факт!#REF!,'факт по должностям'!$A113)</f>
        <v>#REF!</v>
      </c>
      <c r="F113" s="70" t="e">
        <f>COUNTIF(факт!#REF!,'факт по должностям'!$A113)</f>
        <v>#REF!</v>
      </c>
      <c r="G113" s="70" t="e">
        <f>COUNTIF(факт!#REF!,'факт по должностям'!$A113)</f>
        <v>#REF!</v>
      </c>
      <c r="H113" s="71" t="e">
        <f>COUNTIF(факт!#REF!,'факт по должностям'!$A113)</f>
        <v>#REF!</v>
      </c>
      <c r="I113" s="70" t="e">
        <f>COUNTIF(факт!#REF!,'факт по должностям'!$A113)</f>
        <v>#REF!</v>
      </c>
      <c r="J113" s="70" t="e">
        <f>COUNTIF(факт!#REF!,'факт по должностям'!$A113)</f>
        <v>#REF!</v>
      </c>
      <c r="K113" s="70" t="e">
        <f>COUNTIF(факт!#REF!,'факт по должностям'!$A113)</f>
        <v>#REF!</v>
      </c>
      <c r="L113" s="70">
        <f>COUNTIF(факт!$E$2:$E$3,'факт по должностям'!$A113)</f>
        <v>0</v>
      </c>
      <c r="M113" s="70">
        <f>COUNTIF(факт!$E$5:$E$13,'факт по должностям'!$A113)</f>
        <v>0</v>
      </c>
      <c r="N113" s="70" t="e">
        <f>COUNTIF(факт!#REF!,'факт по должностям'!$A113)</f>
        <v>#REF!</v>
      </c>
      <c r="O113" s="70" t="e">
        <f>COUNTIF(факт!#REF!,'факт по должностям'!$A113)</f>
        <v>#REF!</v>
      </c>
      <c r="P113" s="70" t="e">
        <f>COUNTIF(факт!#REF!,'факт по должностям'!$A113)</f>
        <v>#REF!</v>
      </c>
      <c r="Q113" s="70" t="e">
        <f>COUNTIF(факт!#REF!,'факт по должностям'!$A113)</f>
        <v>#REF!</v>
      </c>
      <c r="R113" s="70" t="e">
        <f>COUNTIF(факт!#REF!,'факт по должностям'!$A113)</f>
        <v>#REF!</v>
      </c>
      <c r="S113" s="70" t="e">
        <f>COUNTIF(факт!#REF!,'факт по должностям'!$A113)</f>
        <v>#REF!</v>
      </c>
      <c r="T113" s="70" t="e">
        <f>COUNTIF(факт!#REF!,'факт по должностям'!$A113)</f>
        <v>#REF!</v>
      </c>
      <c r="U113" s="70" t="e">
        <f>COUNTIF(факт!#REF!,'факт по должностям'!$A113)</f>
        <v>#REF!</v>
      </c>
      <c r="V113" s="70" t="e">
        <f>COUNTIF(факт!#REF!,'факт по должностям'!$A113)</f>
        <v>#REF!</v>
      </c>
      <c r="W113" s="70" t="e">
        <f>COUNTIF(факт!#REF!,'факт по должностям'!$A113)</f>
        <v>#REF!</v>
      </c>
      <c r="X113" s="72" t="e">
        <f>COUNTIF(факт!#REF!,'факт по должностям'!$A113)</f>
        <v>#REF!</v>
      </c>
      <c r="Y113" s="95" t="e">
        <f t="shared" si="12"/>
        <v>#REF!</v>
      </c>
      <c r="Z113" s="9" t="e">
        <f t="shared" si="7"/>
        <v>#REF!</v>
      </c>
    </row>
    <row r="114" spans="1:26" x14ac:dyDescent="0.2">
      <c r="A114" s="10" t="s">
        <v>116</v>
      </c>
      <c r="B114" s="121">
        <v>13249</v>
      </c>
      <c r="C114" s="112" t="e">
        <f>COUNTIF(факт!#REF!,'факт по должностям'!$A114)</f>
        <v>#REF!</v>
      </c>
      <c r="D114" s="70" t="e">
        <f>COUNTIF(факт!#REF!,'факт по должностям'!$A114)</f>
        <v>#REF!</v>
      </c>
      <c r="E114" s="70" t="e">
        <f>COUNTIF(факт!#REF!,'факт по должностям'!$A114)</f>
        <v>#REF!</v>
      </c>
      <c r="F114" s="70" t="e">
        <f>COUNTIF(факт!#REF!,'факт по должностям'!$A114)</f>
        <v>#REF!</v>
      </c>
      <c r="G114" s="70" t="e">
        <f>COUNTIF(факт!#REF!,'факт по должностям'!$A114)</f>
        <v>#REF!</v>
      </c>
      <c r="H114" s="71" t="e">
        <f>COUNTIF(факт!#REF!,'факт по должностям'!$A114)</f>
        <v>#REF!</v>
      </c>
      <c r="I114" s="70" t="e">
        <f>COUNTIF(факт!#REF!,'факт по должностям'!$A114)</f>
        <v>#REF!</v>
      </c>
      <c r="J114" s="70" t="e">
        <f>COUNTIF(факт!#REF!,'факт по должностям'!$A114)</f>
        <v>#REF!</v>
      </c>
      <c r="K114" s="70" t="e">
        <f>COUNTIF(факт!#REF!,'факт по должностям'!$A114)</f>
        <v>#REF!</v>
      </c>
      <c r="L114" s="70">
        <f>COUNTIF(факт!$E$2:$E$3,'факт по должностям'!$A114)</f>
        <v>0</v>
      </c>
      <c r="M114" s="70">
        <f>COUNTIF(факт!$E$5:$E$13,'факт по должностям'!$A114)</f>
        <v>0</v>
      </c>
      <c r="N114" s="70" t="e">
        <f>COUNTIF(факт!#REF!,'факт по должностям'!$A114)</f>
        <v>#REF!</v>
      </c>
      <c r="O114" s="70" t="e">
        <f>COUNTIF(факт!#REF!,'факт по должностям'!$A114)</f>
        <v>#REF!</v>
      </c>
      <c r="P114" s="70" t="e">
        <f>COUNTIF(факт!#REF!,'факт по должностям'!$A114)</f>
        <v>#REF!</v>
      </c>
      <c r="Q114" s="70" t="e">
        <f>COUNTIF(факт!#REF!,'факт по должностям'!$A114)</f>
        <v>#REF!</v>
      </c>
      <c r="R114" s="70" t="e">
        <f>COUNTIF(факт!#REF!,'факт по должностям'!$A114)</f>
        <v>#REF!</v>
      </c>
      <c r="S114" s="70" t="e">
        <f>COUNTIF(факт!#REF!,'факт по должностям'!$A114)</f>
        <v>#REF!</v>
      </c>
      <c r="T114" s="70" t="e">
        <f>COUNTIF(факт!#REF!,'факт по должностям'!$A114)</f>
        <v>#REF!</v>
      </c>
      <c r="U114" s="70" t="e">
        <f>COUNTIF(факт!#REF!,'факт по должностям'!$A114)</f>
        <v>#REF!</v>
      </c>
      <c r="V114" s="70" t="e">
        <f>COUNTIF(факт!#REF!,'факт по должностям'!$A114)</f>
        <v>#REF!</v>
      </c>
      <c r="W114" s="70" t="e">
        <f>COUNTIF(факт!#REF!,'факт по должностям'!$A114)</f>
        <v>#REF!</v>
      </c>
      <c r="X114" s="72" t="e">
        <f>COUNTIF(факт!#REF!,'факт по должностям'!$A114)</f>
        <v>#REF!</v>
      </c>
      <c r="Y114" s="95" t="e">
        <f t="shared" si="12"/>
        <v>#REF!</v>
      </c>
      <c r="Z114" s="9" t="e">
        <f t="shared" si="7"/>
        <v>#REF!</v>
      </c>
    </row>
    <row r="115" spans="1:26" x14ac:dyDescent="0.2">
      <c r="A115" s="107" t="s">
        <v>117</v>
      </c>
      <c r="B115" s="126">
        <v>18258</v>
      </c>
      <c r="C115" s="112" t="e">
        <f>COUNTIF(факт!#REF!,'факт по должностям'!$A115)</f>
        <v>#REF!</v>
      </c>
      <c r="D115" s="70" t="e">
        <f>COUNTIF(факт!#REF!,'факт по должностям'!$A115)</f>
        <v>#REF!</v>
      </c>
      <c r="E115" s="70" t="e">
        <f>COUNTIF(факт!#REF!,'факт по должностям'!$A115)</f>
        <v>#REF!</v>
      </c>
      <c r="F115" s="70" t="e">
        <f>COUNTIF(факт!#REF!,'факт по должностям'!$A115)</f>
        <v>#REF!</v>
      </c>
      <c r="G115" s="70" t="e">
        <f>COUNTIF(факт!#REF!,'факт по должностям'!$A115)</f>
        <v>#REF!</v>
      </c>
      <c r="H115" s="71" t="e">
        <f>COUNTIF(факт!#REF!,'факт по должностям'!$A115)</f>
        <v>#REF!</v>
      </c>
      <c r="I115" s="70" t="e">
        <f>COUNTIF(факт!#REF!,'факт по должностям'!$A115)</f>
        <v>#REF!</v>
      </c>
      <c r="J115" s="70" t="e">
        <f>COUNTIF(факт!#REF!,'факт по должностям'!$A115)</f>
        <v>#REF!</v>
      </c>
      <c r="K115" s="70" t="e">
        <f>COUNTIF(факт!#REF!,'факт по должностям'!$A115)</f>
        <v>#REF!</v>
      </c>
      <c r="L115" s="70">
        <f>COUNTIF(факт!$E$2:$E$3,'факт по должностям'!$A115)</f>
        <v>0</v>
      </c>
      <c r="M115" s="70">
        <f>COUNTIF(факт!$E$5:$E$13,'факт по должностям'!$A115)</f>
        <v>0</v>
      </c>
      <c r="N115" s="70" t="e">
        <f>COUNTIF(факт!#REF!,'факт по должностям'!$A115)</f>
        <v>#REF!</v>
      </c>
      <c r="O115" s="70" t="e">
        <f>COUNTIF(факт!#REF!,'факт по должностям'!$A115)</f>
        <v>#REF!</v>
      </c>
      <c r="P115" s="70" t="e">
        <f>COUNTIF(факт!#REF!,'факт по должностям'!$A115)</f>
        <v>#REF!</v>
      </c>
      <c r="Q115" s="70" t="e">
        <f>COUNTIF(факт!#REF!,'факт по должностям'!$A115)</f>
        <v>#REF!</v>
      </c>
      <c r="R115" s="70" t="e">
        <f>COUNTIF(факт!#REF!,'факт по должностям'!$A115)</f>
        <v>#REF!</v>
      </c>
      <c r="S115" s="70" t="e">
        <f>COUNTIF(факт!#REF!,'факт по должностям'!$A115)</f>
        <v>#REF!</v>
      </c>
      <c r="T115" s="70" t="e">
        <f>COUNTIF(факт!#REF!,'факт по должностям'!$A115)</f>
        <v>#REF!</v>
      </c>
      <c r="U115" s="70" t="e">
        <f>COUNTIF(факт!#REF!,'факт по должностям'!$A115)</f>
        <v>#REF!</v>
      </c>
      <c r="V115" s="70" t="e">
        <f>COUNTIF(факт!#REF!,'факт по должностям'!$A115)</f>
        <v>#REF!</v>
      </c>
      <c r="W115" s="70" t="e">
        <f>COUNTIF(факт!#REF!,'факт по должностям'!$A115)</f>
        <v>#REF!</v>
      </c>
      <c r="X115" s="72" t="e">
        <f>COUNTIF(факт!#REF!,'факт по должностям'!$A115)</f>
        <v>#REF!</v>
      </c>
      <c r="Y115" s="95" t="e">
        <f t="shared" si="12"/>
        <v>#REF!</v>
      </c>
      <c r="Z115" s="9" t="e">
        <f t="shared" si="7"/>
        <v>#REF!</v>
      </c>
    </row>
    <row r="116" spans="1:26" x14ac:dyDescent="0.2">
      <c r="A116" s="10" t="s">
        <v>123</v>
      </c>
      <c r="B116" s="121">
        <v>16035</v>
      </c>
      <c r="C116" s="112" t="e">
        <f>COUNTIF(факт!#REF!,'факт по должностям'!$A116)</f>
        <v>#REF!</v>
      </c>
      <c r="D116" s="70" t="e">
        <f>COUNTIF(факт!#REF!,'факт по должностям'!$A116)</f>
        <v>#REF!</v>
      </c>
      <c r="E116" s="70" t="e">
        <f>COUNTIF(факт!#REF!,'факт по должностям'!$A116)</f>
        <v>#REF!</v>
      </c>
      <c r="F116" s="70" t="e">
        <f>COUNTIF(факт!#REF!,'факт по должностям'!$A116)</f>
        <v>#REF!</v>
      </c>
      <c r="G116" s="70" t="e">
        <f>COUNTIF(факт!#REF!,'факт по должностям'!$A116)</f>
        <v>#REF!</v>
      </c>
      <c r="H116" s="71" t="e">
        <f>COUNTIF(факт!#REF!,'факт по должностям'!$A116)</f>
        <v>#REF!</v>
      </c>
      <c r="I116" s="70" t="e">
        <f>COUNTIF(факт!#REF!,'факт по должностям'!$A116)</f>
        <v>#REF!</v>
      </c>
      <c r="J116" s="70" t="e">
        <f>COUNTIF(факт!#REF!,'факт по должностям'!$A116)</f>
        <v>#REF!</v>
      </c>
      <c r="K116" s="70" t="e">
        <f>COUNTIF(факт!#REF!,'факт по должностям'!$A116)</f>
        <v>#REF!</v>
      </c>
      <c r="L116" s="70">
        <f>COUNTIF(факт!$E$2:$E$3,'факт по должностям'!$A116)</f>
        <v>0</v>
      </c>
      <c r="M116" s="70">
        <f>COUNTIF(факт!$E$5:$E$13,'факт по должностям'!$A116)</f>
        <v>0</v>
      </c>
      <c r="N116" s="70" t="e">
        <f>COUNTIF(факт!#REF!,'факт по должностям'!$A116)</f>
        <v>#REF!</v>
      </c>
      <c r="O116" s="70" t="e">
        <f>COUNTIF(факт!#REF!,'факт по должностям'!$A116)</f>
        <v>#REF!</v>
      </c>
      <c r="P116" s="70" t="e">
        <f>COUNTIF(факт!#REF!,'факт по должностям'!$A116)</f>
        <v>#REF!</v>
      </c>
      <c r="Q116" s="70" t="e">
        <f>COUNTIF(факт!#REF!,'факт по должностям'!$A116)</f>
        <v>#REF!</v>
      </c>
      <c r="R116" s="70" t="e">
        <f>COUNTIF(факт!#REF!,'факт по должностям'!$A116)</f>
        <v>#REF!</v>
      </c>
      <c r="S116" s="70" t="e">
        <f>COUNTIF(факт!#REF!,'факт по должностям'!$A116)</f>
        <v>#REF!</v>
      </c>
      <c r="T116" s="70" t="e">
        <f>COUNTIF(факт!#REF!,'факт по должностям'!$A116)</f>
        <v>#REF!</v>
      </c>
      <c r="U116" s="70" t="e">
        <f>COUNTIF(факт!#REF!,'факт по должностям'!$A116)</f>
        <v>#REF!</v>
      </c>
      <c r="V116" s="70" t="e">
        <f>COUNTIF(факт!#REF!,'факт по должностям'!$A116)</f>
        <v>#REF!</v>
      </c>
      <c r="W116" s="70" t="e">
        <f>COUNTIF(факт!#REF!,'факт по должностям'!$A116)</f>
        <v>#REF!</v>
      </c>
      <c r="X116" s="72" t="e">
        <f>COUNTIF(факт!#REF!,'факт по должностям'!$A116)</f>
        <v>#REF!</v>
      </c>
      <c r="Y116" s="95" t="e">
        <f t="shared" si="12"/>
        <v>#REF!</v>
      </c>
      <c r="Z116" s="9" t="e">
        <f t="shared" si="7"/>
        <v>#REF!</v>
      </c>
    </row>
    <row r="117" spans="1:26" x14ac:dyDescent="0.2">
      <c r="A117" s="10" t="s">
        <v>33</v>
      </c>
      <c r="B117" s="121">
        <v>18560</v>
      </c>
      <c r="C117" s="112" t="e">
        <f>COUNTIF(факт!#REF!,'факт по должностям'!$A117)</f>
        <v>#REF!</v>
      </c>
      <c r="D117" s="70" t="e">
        <f>COUNTIF(факт!#REF!,'факт по должностям'!$A117)</f>
        <v>#REF!</v>
      </c>
      <c r="E117" s="70" t="e">
        <f>COUNTIF(факт!#REF!,'факт по должностям'!$A117)</f>
        <v>#REF!</v>
      </c>
      <c r="F117" s="70" t="e">
        <f>COUNTIF(факт!#REF!,'факт по должностям'!$A117)</f>
        <v>#REF!</v>
      </c>
      <c r="G117" s="70" t="e">
        <f>COUNTIF(факт!#REF!,'факт по должностям'!$A117)</f>
        <v>#REF!</v>
      </c>
      <c r="H117" s="71" t="e">
        <f>COUNTIF(факт!#REF!,'факт по должностям'!$A117)</f>
        <v>#REF!</v>
      </c>
      <c r="I117" s="70" t="e">
        <f>COUNTIF(факт!#REF!,'факт по должностям'!$A117)</f>
        <v>#REF!</v>
      </c>
      <c r="J117" s="70" t="e">
        <f>COUNTIF(факт!#REF!,'факт по должностям'!$A117)</f>
        <v>#REF!</v>
      </c>
      <c r="K117" s="70" t="e">
        <f>COUNTIF(факт!#REF!,'факт по должностям'!$A117)</f>
        <v>#REF!</v>
      </c>
      <c r="L117" s="70">
        <f>COUNTIF(факт!$E$2:$E$3,'факт по должностям'!$A117)</f>
        <v>0</v>
      </c>
      <c r="M117" s="70">
        <f>COUNTIF(факт!$E$5:$E$13,'факт по должностям'!$A117)</f>
        <v>0</v>
      </c>
      <c r="N117" s="70" t="e">
        <f>COUNTIF(факт!#REF!,'факт по должностям'!$A117)</f>
        <v>#REF!</v>
      </c>
      <c r="O117" s="70" t="e">
        <f>COUNTIF(факт!#REF!,'факт по должностям'!$A117)</f>
        <v>#REF!</v>
      </c>
      <c r="P117" s="70" t="e">
        <f>COUNTIF(факт!#REF!,'факт по должностям'!$A117)</f>
        <v>#REF!</v>
      </c>
      <c r="Q117" s="70" t="e">
        <f>COUNTIF(факт!#REF!,'факт по должностям'!$A117)</f>
        <v>#REF!</v>
      </c>
      <c r="R117" s="70" t="e">
        <f>COUNTIF(факт!#REF!,'факт по должностям'!$A117)</f>
        <v>#REF!</v>
      </c>
      <c r="S117" s="70" t="e">
        <f>COUNTIF(факт!#REF!,'факт по должностям'!$A117)</f>
        <v>#REF!</v>
      </c>
      <c r="T117" s="70" t="e">
        <f>COUNTIF(факт!#REF!,'факт по должностям'!$A117)</f>
        <v>#REF!</v>
      </c>
      <c r="U117" s="70" t="e">
        <f>COUNTIF(факт!#REF!,'факт по должностям'!$A117)</f>
        <v>#REF!</v>
      </c>
      <c r="V117" s="70" t="e">
        <f>COUNTIF(факт!#REF!,'факт по должностям'!$A117)</f>
        <v>#REF!</v>
      </c>
      <c r="W117" s="70" t="e">
        <f>COUNTIF(факт!#REF!,'факт по должностям'!$A117)</f>
        <v>#REF!</v>
      </c>
      <c r="X117" s="72" t="e">
        <f>COUNTIF(факт!#REF!,'факт по должностям'!$A117)</f>
        <v>#REF!</v>
      </c>
      <c r="Y117" s="95" t="e">
        <f t="shared" si="12"/>
        <v>#REF!</v>
      </c>
      <c r="Z117" s="9" t="e">
        <f t="shared" si="7"/>
        <v>#REF!</v>
      </c>
    </row>
    <row r="118" spans="1:26" x14ac:dyDescent="0.2">
      <c r="A118" s="10" t="s">
        <v>91</v>
      </c>
      <c r="B118" s="121">
        <v>18590</v>
      </c>
      <c r="C118" s="112" t="e">
        <f>COUNTIF(факт!#REF!,'факт по должностям'!$A118)</f>
        <v>#REF!</v>
      </c>
      <c r="D118" s="70" t="e">
        <f>COUNTIF(факт!#REF!,'факт по должностям'!$A118)</f>
        <v>#REF!</v>
      </c>
      <c r="E118" s="70" t="e">
        <f>COUNTIF(факт!#REF!,'факт по должностям'!$A118)</f>
        <v>#REF!</v>
      </c>
      <c r="F118" s="70" t="e">
        <f>COUNTIF(факт!#REF!,'факт по должностям'!$A118)</f>
        <v>#REF!</v>
      </c>
      <c r="G118" s="70" t="e">
        <f>COUNTIF(факт!#REF!,'факт по должностям'!$A118)</f>
        <v>#REF!</v>
      </c>
      <c r="H118" s="71" t="e">
        <f>COUNTIF(факт!#REF!,'факт по должностям'!$A118)</f>
        <v>#REF!</v>
      </c>
      <c r="I118" s="70" t="e">
        <f>COUNTIF(факт!#REF!,'факт по должностям'!$A118)</f>
        <v>#REF!</v>
      </c>
      <c r="J118" s="70" t="e">
        <f>COUNTIF(факт!#REF!,'факт по должностям'!$A118)</f>
        <v>#REF!</v>
      </c>
      <c r="K118" s="70" t="e">
        <f>COUNTIF(факт!#REF!,'факт по должностям'!$A118)</f>
        <v>#REF!</v>
      </c>
      <c r="L118" s="70">
        <f>COUNTIF(факт!$E$2:$E$3,'факт по должностям'!$A118)</f>
        <v>0</v>
      </c>
      <c r="M118" s="70">
        <f>COUNTIF(факт!$E$5:$E$13,'факт по должностям'!$A118)</f>
        <v>0</v>
      </c>
      <c r="N118" s="70" t="e">
        <f>COUNTIF(факт!#REF!,'факт по должностям'!$A118)</f>
        <v>#REF!</v>
      </c>
      <c r="O118" s="70" t="e">
        <f>COUNTIF(факт!#REF!,'факт по должностям'!$A118)</f>
        <v>#REF!</v>
      </c>
      <c r="P118" s="70" t="e">
        <f>COUNTIF(факт!#REF!,'факт по должностям'!$A118)</f>
        <v>#REF!</v>
      </c>
      <c r="Q118" s="70" t="e">
        <f>COUNTIF(факт!#REF!,'факт по должностям'!$A118)</f>
        <v>#REF!</v>
      </c>
      <c r="R118" s="70" t="e">
        <f>COUNTIF(факт!#REF!,'факт по должностям'!$A118)</f>
        <v>#REF!</v>
      </c>
      <c r="S118" s="70" t="e">
        <f>COUNTIF(факт!#REF!,'факт по должностям'!$A118)</f>
        <v>#REF!</v>
      </c>
      <c r="T118" s="70" t="e">
        <f>COUNTIF(факт!#REF!,'факт по должностям'!$A118)</f>
        <v>#REF!</v>
      </c>
      <c r="U118" s="70" t="e">
        <f>COUNTIF(факт!#REF!,'факт по должностям'!$A118)</f>
        <v>#REF!</v>
      </c>
      <c r="V118" s="70" t="e">
        <f>COUNTIF(факт!#REF!,'факт по должностям'!$A118)</f>
        <v>#REF!</v>
      </c>
      <c r="W118" s="70" t="e">
        <f>COUNTIF(факт!#REF!,'факт по должностям'!$A118)</f>
        <v>#REF!</v>
      </c>
      <c r="X118" s="72" t="e">
        <f>COUNTIF(факт!#REF!,'факт по должностям'!$A118)</f>
        <v>#REF!</v>
      </c>
      <c r="Y118" s="95" t="e">
        <f>SUM(C118:X118)</f>
        <v>#REF!</v>
      </c>
      <c r="Z118" s="9" t="e">
        <f>Y118=SUM(C118:X118)</f>
        <v>#REF!</v>
      </c>
    </row>
    <row r="119" spans="1:26" ht="25.5" x14ac:dyDescent="0.2">
      <c r="A119" s="10" t="s">
        <v>124</v>
      </c>
      <c r="B119" s="121">
        <v>19861</v>
      </c>
      <c r="C119" s="112" t="e">
        <f>COUNTIF(факт!#REF!,'факт по должностям'!$A119)</f>
        <v>#REF!</v>
      </c>
      <c r="D119" s="70" t="e">
        <f>COUNTIF(факт!#REF!,'факт по должностям'!$A119)</f>
        <v>#REF!</v>
      </c>
      <c r="E119" s="70" t="e">
        <f>COUNTIF(факт!#REF!,'факт по должностям'!$A119)</f>
        <v>#REF!</v>
      </c>
      <c r="F119" s="70" t="e">
        <f>COUNTIF(факт!#REF!,'факт по должностям'!$A119)</f>
        <v>#REF!</v>
      </c>
      <c r="G119" s="70" t="e">
        <f>COUNTIF(факт!#REF!,'факт по должностям'!$A119)</f>
        <v>#REF!</v>
      </c>
      <c r="H119" s="71" t="e">
        <f>COUNTIF(факт!#REF!,'факт по должностям'!$A119)</f>
        <v>#REF!</v>
      </c>
      <c r="I119" s="70" t="e">
        <f>COUNTIF(факт!#REF!,'факт по должностям'!$A119)</f>
        <v>#REF!</v>
      </c>
      <c r="J119" s="70" t="e">
        <f>COUNTIF(факт!#REF!,'факт по должностям'!$A119)</f>
        <v>#REF!</v>
      </c>
      <c r="K119" s="70" t="e">
        <f>COUNTIF(факт!#REF!,'факт по должностям'!$A119)</f>
        <v>#REF!</v>
      </c>
      <c r="L119" s="70">
        <f>COUNTIF(факт!$E$2:$E$3,'факт по должностям'!$A119)</f>
        <v>0</v>
      </c>
      <c r="M119" s="70">
        <f>COUNTIF(факт!$E$5:$E$13,'факт по должностям'!$A119)</f>
        <v>0</v>
      </c>
      <c r="N119" s="70" t="e">
        <f>COUNTIF(факт!#REF!,'факт по должностям'!$A119)</f>
        <v>#REF!</v>
      </c>
      <c r="O119" s="70" t="e">
        <f>COUNTIF(факт!#REF!,'факт по должностям'!$A119)</f>
        <v>#REF!</v>
      </c>
      <c r="P119" s="70" t="e">
        <f>COUNTIF(факт!#REF!,'факт по должностям'!$A119)</f>
        <v>#REF!</v>
      </c>
      <c r="Q119" s="70" t="e">
        <f>COUNTIF(факт!#REF!,'факт по должностям'!$A119)</f>
        <v>#REF!</v>
      </c>
      <c r="R119" s="70" t="e">
        <f>COUNTIF(факт!#REF!,'факт по должностям'!$A119)</f>
        <v>#REF!</v>
      </c>
      <c r="S119" s="70" t="e">
        <f>COUNTIF(факт!#REF!,'факт по должностям'!$A119)</f>
        <v>#REF!</v>
      </c>
      <c r="T119" s="70" t="e">
        <f>COUNTIF(факт!#REF!,'факт по должностям'!$A119)</f>
        <v>#REF!</v>
      </c>
      <c r="U119" s="70" t="e">
        <f>COUNTIF(факт!#REF!,'факт по должностям'!$A119)</f>
        <v>#REF!</v>
      </c>
      <c r="V119" s="70" t="e">
        <f>COUNTIF(факт!#REF!,'факт по должностям'!$A119)</f>
        <v>#REF!</v>
      </c>
      <c r="W119" s="70" t="e">
        <f>COUNTIF(факт!#REF!,'факт по должностям'!$A119)</f>
        <v>#REF!</v>
      </c>
      <c r="X119" s="72" t="e">
        <f>COUNTIF(факт!#REF!,'факт по должностям'!$A119)</f>
        <v>#REF!</v>
      </c>
      <c r="Y119" s="95" t="e">
        <f t="shared" si="12"/>
        <v>#REF!</v>
      </c>
      <c r="Z119" s="9" t="e">
        <f t="shared" si="7"/>
        <v>#REF!</v>
      </c>
    </row>
    <row r="120" spans="1:26" ht="25.5" x14ac:dyDescent="0.2">
      <c r="A120" s="10" t="s">
        <v>159</v>
      </c>
      <c r="B120" s="121">
        <v>18526</v>
      </c>
      <c r="C120" s="112" t="e">
        <f>COUNTIF(факт!#REF!,'факт по должностям'!$A120)</f>
        <v>#REF!</v>
      </c>
      <c r="D120" s="70" t="e">
        <f>COUNTIF(факт!#REF!,'факт по должностям'!$A120)</f>
        <v>#REF!</v>
      </c>
      <c r="E120" s="70" t="e">
        <f>COUNTIF(факт!#REF!,'факт по должностям'!$A120)</f>
        <v>#REF!</v>
      </c>
      <c r="F120" s="70" t="e">
        <f>COUNTIF(факт!#REF!,'факт по должностям'!$A120)</f>
        <v>#REF!</v>
      </c>
      <c r="G120" s="70" t="e">
        <f>COUNTIF(факт!#REF!,'факт по должностям'!$A120)</f>
        <v>#REF!</v>
      </c>
      <c r="H120" s="71" t="e">
        <f>COUNTIF(факт!#REF!,'факт по должностям'!$A120)</f>
        <v>#REF!</v>
      </c>
      <c r="I120" s="70" t="e">
        <f>COUNTIF(факт!#REF!,'факт по должностям'!$A120)</f>
        <v>#REF!</v>
      </c>
      <c r="J120" s="70" t="e">
        <f>COUNTIF(факт!#REF!,'факт по должностям'!$A120)</f>
        <v>#REF!</v>
      </c>
      <c r="K120" s="70" t="e">
        <f>COUNTIF(факт!#REF!,'факт по должностям'!$A120)</f>
        <v>#REF!</v>
      </c>
      <c r="L120" s="70">
        <f>COUNTIF(факт!$E$2:$E$3,'факт по должностям'!$A120)</f>
        <v>0</v>
      </c>
      <c r="M120" s="70">
        <f>COUNTIF(факт!$E$5:$E$13,'факт по должностям'!$A120)</f>
        <v>0</v>
      </c>
      <c r="N120" s="70" t="e">
        <f>COUNTIF(факт!#REF!,'факт по должностям'!$A120)</f>
        <v>#REF!</v>
      </c>
      <c r="O120" s="70" t="e">
        <f>COUNTIF(факт!#REF!,'факт по должностям'!$A120)</f>
        <v>#REF!</v>
      </c>
      <c r="P120" s="70" t="e">
        <f>COUNTIF(факт!#REF!,'факт по должностям'!$A120)</f>
        <v>#REF!</v>
      </c>
      <c r="Q120" s="70" t="e">
        <f>COUNTIF(факт!#REF!,'факт по должностям'!$A120)</f>
        <v>#REF!</v>
      </c>
      <c r="R120" s="70" t="e">
        <f>COUNTIF(факт!#REF!,'факт по должностям'!$A120)</f>
        <v>#REF!</v>
      </c>
      <c r="S120" s="70" t="e">
        <f>COUNTIF(факт!#REF!,'факт по должностям'!$A120)</f>
        <v>#REF!</v>
      </c>
      <c r="T120" s="70" t="e">
        <f>COUNTIF(факт!#REF!,'факт по должностям'!$A120)</f>
        <v>#REF!</v>
      </c>
      <c r="U120" s="70" t="e">
        <f>COUNTIF(факт!#REF!,'факт по должностям'!$A120)</f>
        <v>#REF!</v>
      </c>
      <c r="V120" s="70" t="e">
        <f>COUNTIF(факт!#REF!,'факт по должностям'!$A120)</f>
        <v>#REF!</v>
      </c>
      <c r="W120" s="70" t="e">
        <f>COUNTIF(факт!#REF!,'факт по должностям'!$A120)</f>
        <v>#REF!</v>
      </c>
      <c r="X120" s="72" t="e">
        <f>COUNTIF(факт!#REF!,'факт по должностям'!$A120)</f>
        <v>#REF!</v>
      </c>
      <c r="Y120" s="95" t="e">
        <f>SUM(C120:X120)</f>
        <v>#REF!</v>
      </c>
      <c r="Z120" s="9" t="e">
        <f>Y120=SUM(C120:X120)</f>
        <v>#REF!</v>
      </c>
    </row>
    <row r="121" spans="1:26" x14ac:dyDescent="0.2">
      <c r="A121" s="10" t="s">
        <v>34</v>
      </c>
      <c r="B121" s="121">
        <v>19756</v>
      </c>
      <c r="C121" s="112" t="e">
        <f>COUNTIF(факт!#REF!,'факт по должностям'!$A121)</f>
        <v>#REF!</v>
      </c>
      <c r="D121" s="70" t="e">
        <f>COUNTIF(факт!#REF!,'факт по должностям'!$A121)</f>
        <v>#REF!</v>
      </c>
      <c r="E121" s="70" t="e">
        <f>COUNTIF(факт!#REF!,'факт по должностям'!$A121)</f>
        <v>#REF!</v>
      </c>
      <c r="F121" s="70" t="e">
        <f>COUNTIF(факт!#REF!,'факт по должностям'!$A121)</f>
        <v>#REF!</v>
      </c>
      <c r="G121" s="70" t="e">
        <f>COUNTIF(факт!#REF!,'факт по должностям'!$A121)</f>
        <v>#REF!</v>
      </c>
      <c r="H121" s="71" t="e">
        <f>COUNTIF(факт!#REF!,'факт по должностям'!$A121)</f>
        <v>#REF!</v>
      </c>
      <c r="I121" s="70" t="e">
        <f>COUNTIF(факт!#REF!,'факт по должностям'!$A121)</f>
        <v>#REF!</v>
      </c>
      <c r="J121" s="70" t="e">
        <f>COUNTIF(факт!#REF!,'факт по должностям'!$A121)</f>
        <v>#REF!</v>
      </c>
      <c r="K121" s="70" t="e">
        <f>COUNTIF(факт!#REF!,'факт по должностям'!$A121)</f>
        <v>#REF!</v>
      </c>
      <c r="L121" s="70">
        <f>COUNTIF(факт!$E$2:$E$3,'факт по должностям'!$A121)</f>
        <v>0</v>
      </c>
      <c r="M121" s="70">
        <f>COUNTIF(факт!$E$5:$E$13,'факт по должностям'!$A121)</f>
        <v>0</v>
      </c>
      <c r="N121" s="70" t="e">
        <f>COUNTIF(факт!#REF!,'факт по должностям'!$A121)</f>
        <v>#REF!</v>
      </c>
      <c r="O121" s="70" t="e">
        <f>COUNTIF(факт!#REF!,'факт по должностям'!$A121)</f>
        <v>#REF!</v>
      </c>
      <c r="P121" s="70" t="e">
        <f>COUNTIF(факт!#REF!,'факт по должностям'!$A121)</f>
        <v>#REF!</v>
      </c>
      <c r="Q121" s="70" t="e">
        <f>COUNTIF(факт!#REF!,'факт по должностям'!$A121)</f>
        <v>#REF!</v>
      </c>
      <c r="R121" s="70" t="e">
        <f>COUNTIF(факт!#REF!,'факт по должностям'!$A121)</f>
        <v>#REF!</v>
      </c>
      <c r="S121" s="70" t="e">
        <f>COUNTIF(факт!#REF!,'факт по должностям'!$A121)</f>
        <v>#REF!</v>
      </c>
      <c r="T121" s="70" t="e">
        <f>COUNTIF(факт!#REF!,'факт по должностям'!$A121)</f>
        <v>#REF!</v>
      </c>
      <c r="U121" s="70" t="e">
        <f>COUNTIF(факт!#REF!,'факт по должностям'!$A121)</f>
        <v>#REF!</v>
      </c>
      <c r="V121" s="70" t="e">
        <f>COUNTIF(факт!#REF!,'факт по должностям'!$A121)</f>
        <v>#REF!</v>
      </c>
      <c r="W121" s="70" t="e">
        <f>COUNTIF(факт!#REF!,'факт по должностям'!$A121)</f>
        <v>#REF!</v>
      </c>
      <c r="X121" s="72" t="e">
        <f>COUNTIF(факт!#REF!,'факт по должностям'!$A121)</f>
        <v>#REF!</v>
      </c>
      <c r="Y121" s="95" t="e">
        <f t="shared" si="12"/>
        <v>#REF!</v>
      </c>
      <c r="Z121" s="9" t="e">
        <f t="shared" si="7"/>
        <v>#REF!</v>
      </c>
    </row>
    <row r="122" spans="1:26" ht="12.75" customHeight="1" x14ac:dyDescent="0.2">
      <c r="A122" s="10" t="s">
        <v>125</v>
      </c>
      <c r="B122" s="121">
        <v>11078</v>
      </c>
      <c r="C122" s="112" t="e">
        <f>COUNTIF(факт!#REF!,'факт по должностям'!$A122)</f>
        <v>#REF!</v>
      </c>
      <c r="D122" s="70" t="e">
        <f>COUNTIF(факт!#REF!,'факт по должностям'!$A122)</f>
        <v>#REF!</v>
      </c>
      <c r="E122" s="70" t="e">
        <f>COUNTIF(факт!#REF!,'факт по должностям'!$A122)</f>
        <v>#REF!</v>
      </c>
      <c r="F122" s="70" t="e">
        <f>COUNTIF(факт!#REF!,'факт по должностям'!$A122)</f>
        <v>#REF!</v>
      </c>
      <c r="G122" s="70" t="e">
        <f>COUNTIF(факт!#REF!,'факт по должностям'!$A122)</f>
        <v>#REF!</v>
      </c>
      <c r="H122" s="71" t="e">
        <f>COUNTIF(факт!#REF!,'факт по должностям'!$A122)</f>
        <v>#REF!</v>
      </c>
      <c r="I122" s="70" t="e">
        <f>COUNTIF(факт!#REF!,'факт по должностям'!$A122)</f>
        <v>#REF!</v>
      </c>
      <c r="J122" s="70" t="e">
        <f>COUNTIF(факт!#REF!,'факт по должностям'!$A122)</f>
        <v>#REF!</v>
      </c>
      <c r="K122" s="70" t="e">
        <f>COUNTIF(факт!#REF!,'факт по должностям'!$A122)</f>
        <v>#REF!</v>
      </c>
      <c r="L122" s="70">
        <f>COUNTIF(факт!$E$2:$E$3,'факт по должностям'!$A122)</f>
        <v>0</v>
      </c>
      <c r="M122" s="70">
        <f>COUNTIF(факт!$E$5:$E$13,'факт по должностям'!$A122)</f>
        <v>0</v>
      </c>
      <c r="N122" s="70" t="e">
        <f>COUNTIF(факт!#REF!,'факт по должностям'!$A122)</f>
        <v>#REF!</v>
      </c>
      <c r="O122" s="70" t="e">
        <f>COUNTIF(факт!#REF!,'факт по должностям'!$A122)</f>
        <v>#REF!</v>
      </c>
      <c r="P122" s="70" t="e">
        <f>COUNTIF(факт!#REF!,'факт по должностям'!$A122)</f>
        <v>#REF!</v>
      </c>
      <c r="Q122" s="70" t="e">
        <f>COUNTIF(факт!#REF!,'факт по должностям'!$A122)</f>
        <v>#REF!</v>
      </c>
      <c r="R122" s="70" t="e">
        <f>COUNTIF(факт!#REF!,'факт по должностям'!$A122)</f>
        <v>#REF!</v>
      </c>
      <c r="S122" s="70" t="e">
        <f>COUNTIF(факт!#REF!,'факт по должностям'!$A122)</f>
        <v>#REF!</v>
      </c>
      <c r="T122" s="70" t="e">
        <f>COUNTIF(факт!#REF!,'факт по должностям'!$A122)</f>
        <v>#REF!</v>
      </c>
      <c r="U122" s="70" t="e">
        <f>COUNTIF(факт!#REF!,'факт по должностям'!$A122)</f>
        <v>#REF!</v>
      </c>
      <c r="V122" s="70" t="e">
        <f>COUNTIF(факт!#REF!,'факт по должностям'!$A122)</f>
        <v>#REF!</v>
      </c>
      <c r="W122" s="70" t="e">
        <f>COUNTIF(факт!#REF!,'факт по должностям'!$A122)</f>
        <v>#REF!</v>
      </c>
      <c r="X122" s="72" t="e">
        <f>COUNTIF(факт!#REF!,'факт по должностям'!$A122)</f>
        <v>#REF!</v>
      </c>
      <c r="Y122" s="95" t="e">
        <f t="shared" si="12"/>
        <v>#REF!</v>
      </c>
      <c r="Z122" s="9" t="e">
        <f t="shared" si="7"/>
        <v>#REF!</v>
      </c>
    </row>
    <row r="123" spans="1:26" x14ac:dyDescent="0.2">
      <c r="A123" s="10" t="s">
        <v>126</v>
      </c>
      <c r="B123" s="121">
        <v>19727</v>
      </c>
      <c r="C123" s="112" t="e">
        <f>COUNTIF(факт!#REF!,'факт по должностям'!$A123)</f>
        <v>#REF!</v>
      </c>
      <c r="D123" s="70" t="e">
        <f>COUNTIF(факт!#REF!,'факт по должностям'!$A123)</f>
        <v>#REF!</v>
      </c>
      <c r="E123" s="70" t="e">
        <f>COUNTIF(факт!#REF!,'факт по должностям'!$A123)</f>
        <v>#REF!</v>
      </c>
      <c r="F123" s="70" t="e">
        <f>COUNTIF(факт!#REF!,'факт по должностям'!$A123)</f>
        <v>#REF!</v>
      </c>
      <c r="G123" s="70" t="e">
        <f>COUNTIF(факт!#REF!,'факт по должностям'!$A123)</f>
        <v>#REF!</v>
      </c>
      <c r="H123" s="71" t="e">
        <f>COUNTIF(факт!#REF!,'факт по должностям'!$A123)</f>
        <v>#REF!</v>
      </c>
      <c r="I123" s="70" t="e">
        <f>COUNTIF(факт!#REF!,'факт по должностям'!$A123)</f>
        <v>#REF!</v>
      </c>
      <c r="J123" s="70" t="e">
        <f>COUNTIF(факт!#REF!,'факт по должностям'!$A123)</f>
        <v>#REF!</v>
      </c>
      <c r="K123" s="70" t="e">
        <f>COUNTIF(факт!#REF!,'факт по должностям'!$A123)</f>
        <v>#REF!</v>
      </c>
      <c r="L123" s="70">
        <f>COUNTIF(факт!$E$2:$E$3,'факт по должностям'!$A123)</f>
        <v>0</v>
      </c>
      <c r="M123" s="70">
        <f>COUNTIF(факт!$E$5:$E$13,'факт по должностям'!$A123)</f>
        <v>0</v>
      </c>
      <c r="N123" s="70" t="e">
        <f>COUNTIF(факт!#REF!,'факт по должностям'!$A123)</f>
        <v>#REF!</v>
      </c>
      <c r="O123" s="70" t="e">
        <f>COUNTIF(факт!#REF!,'факт по должностям'!$A123)</f>
        <v>#REF!</v>
      </c>
      <c r="P123" s="70" t="e">
        <f>COUNTIF(факт!#REF!,'факт по должностям'!$A123)</f>
        <v>#REF!</v>
      </c>
      <c r="Q123" s="70" t="e">
        <f>COUNTIF(факт!#REF!,'факт по должностям'!$A123)</f>
        <v>#REF!</v>
      </c>
      <c r="R123" s="70" t="e">
        <f>COUNTIF(факт!#REF!,'факт по должностям'!$A123)</f>
        <v>#REF!</v>
      </c>
      <c r="S123" s="70" t="e">
        <f>COUNTIF(факт!#REF!,'факт по должностям'!$A123)</f>
        <v>#REF!</v>
      </c>
      <c r="T123" s="70" t="e">
        <f>COUNTIF(факт!#REF!,'факт по должностям'!$A123)</f>
        <v>#REF!</v>
      </c>
      <c r="U123" s="70" t="e">
        <f>COUNTIF(факт!#REF!,'факт по должностям'!$A123)</f>
        <v>#REF!</v>
      </c>
      <c r="V123" s="70" t="e">
        <f>COUNTIF(факт!#REF!,'факт по должностям'!$A123)</f>
        <v>#REF!</v>
      </c>
      <c r="W123" s="70" t="e">
        <f>COUNTIF(факт!#REF!,'факт по должностям'!$A123)</f>
        <v>#REF!</v>
      </c>
      <c r="X123" s="72" t="e">
        <f>COUNTIF(факт!#REF!,'факт по должностям'!$A123)</f>
        <v>#REF!</v>
      </c>
      <c r="Y123" s="95" t="e">
        <f t="shared" si="12"/>
        <v>#REF!</v>
      </c>
      <c r="Z123" s="9" t="e">
        <f t="shared" si="7"/>
        <v>#REF!</v>
      </c>
    </row>
    <row r="124" spans="1:26" x14ac:dyDescent="0.2">
      <c r="A124" s="11" t="s">
        <v>160</v>
      </c>
      <c r="B124" s="123">
        <v>15220</v>
      </c>
      <c r="C124" s="112" t="e">
        <f>COUNTIF(факт!#REF!,'факт по должностям'!$A124)</f>
        <v>#REF!</v>
      </c>
      <c r="D124" s="70" t="e">
        <f>COUNTIF(факт!#REF!,'факт по должностям'!$A124)</f>
        <v>#REF!</v>
      </c>
      <c r="E124" s="70" t="e">
        <f>COUNTIF(факт!#REF!,'факт по должностям'!$A124)</f>
        <v>#REF!</v>
      </c>
      <c r="F124" s="70" t="e">
        <f>COUNTIF(факт!#REF!,'факт по должностям'!$A124)</f>
        <v>#REF!</v>
      </c>
      <c r="G124" s="70" t="e">
        <f>COUNTIF(факт!#REF!,'факт по должностям'!$A124)</f>
        <v>#REF!</v>
      </c>
      <c r="H124" s="71" t="e">
        <f>COUNTIF(факт!#REF!,'факт по должностям'!$A124)</f>
        <v>#REF!</v>
      </c>
      <c r="I124" s="70" t="e">
        <f>COUNTIF(факт!#REF!,'факт по должностям'!$A124)</f>
        <v>#REF!</v>
      </c>
      <c r="J124" s="70" t="e">
        <f>COUNTIF(факт!#REF!,'факт по должностям'!$A124)</f>
        <v>#REF!</v>
      </c>
      <c r="K124" s="70" t="e">
        <f>COUNTIF(факт!#REF!,'факт по должностям'!$A124)</f>
        <v>#REF!</v>
      </c>
      <c r="L124" s="70">
        <f>COUNTIF(факт!$E$2:$E$3,'факт по должностям'!$A124)</f>
        <v>0</v>
      </c>
      <c r="M124" s="70">
        <f>COUNTIF(факт!$E$5:$E$13,'факт по должностям'!$A124)</f>
        <v>0</v>
      </c>
      <c r="N124" s="70" t="e">
        <f>COUNTIF(факт!#REF!,'факт по должностям'!$A124)</f>
        <v>#REF!</v>
      </c>
      <c r="O124" s="70" t="e">
        <f>COUNTIF(факт!#REF!,'факт по должностям'!$A124)</f>
        <v>#REF!</v>
      </c>
      <c r="P124" s="70" t="e">
        <f>COUNTIF(факт!#REF!,'факт по должностям'!$A124)</f>
        <v>#REF!</v>
      </c>
      <c r="Q124" s="70" t="e">
        <f>COUNTIF(факт!#REF!,'факт по должностям'!$A124)</f>
        <v>#REF!</v>
      </c>
      <c r="R124" s="70" t="e">
        <f>COUNTIF(факт!#REF!,'факт по должностям'!$A124)</f>
        <v>#REF!</v>
      </c>
      <c r="S124" s="70" t="e">
        <f>COUNTIF(факт!#REF!,'факт по должностям'!$A124)</f>
        <v>#REF!</v>
      </c>
      <c r="T124" s="70" t="e">
        <f>COUNTIF(факт!#REF!,'факт по должностям'!$A124)</f>
        <v>#REF!</v>
      </c>
      <c r="U124" s="70" t="e">
        <f>COUNTIF(факт!#REF!,'факт по должностям'!$A124)</f>
        <v>#REF!</v>
      </c>
      <c r="V124" s="70" t="e">
        <f>COUNTIF(факт!#REF!,'факт по должностям'!$A124)</f>
        <v>#REF!</v>
      </c>
      <c r="W124" s="70" t="e">
        <f>COUNTIF(факт!#REF!,'факт по должностям'!$A124)</f>
        <v>#REF!</v>
      </c>
      <c r="X124" s="72" t="e">
        <f>COUNTIF(факт!#REF!,'факт по должностям'!$A124)</f>
        <v>#REF!</v>
      </c>
      <c r="Y124" s="95" t="e">
        <f>SUM(C124:X124)</f>
        <v>#REF!</v>
      </c>
      <c r="Z124" s="9" t="e">
        <f>Y124=SUM(C124:X124)</f>
        <v>#REF!</v>
      </c>
    </row>
    <row r="125" spans="1:26" x14ac:dyDescent="0.2">
      <c r="A125" s="11" t="s">
        <v>40</v>
      </c>
      <c r="B125" s="123">
        <v>16671</v>
      </c>
      <c r="C125" s="112" t="e">
        <f>COUNTIF(факт!#REF!,'факт по должностям'!$A125)</f>
        <v>#REF!</v>
      </c>
      <c r="D125" s="70" t="e">
        <f>COUNTIF(факт!#REF!,'факт по должностям'!$A125)</f>
        <v>#REF!</v>
      </c>
      <c r="E125" s="70" t="e">
        <f>COUNTIF(факт!#REF!,'факт по должностям'!$A125)</f>
        <v>#REF!</v>
      </c>
      <c r="F125" s="70" t="e">
        <f>COUNTIF(факт!#REF!,'факт по должностям'!$A125)</f>
        <v>#REF!</v>
      </c>
      <c r="G125" s="70" t="e">
        <f>COUNTIF(факт!#REF!,'факт по должностям'!$A125)</f>
        <v>#REF!</v>
      </c>
      <c r="H125" s="71" t="e">
        <f>COUNTIF(факт!#REF!,'факт по должностям'!$A125)</f>
        <v>#REF!</v>
      </c>
      <c r="I125" s="70" t="e">
        <f>COUNTIF(факт!#REF!,'факт по должностям'!$A125)</f>
        <v>#REF!</v>
      </c>
      <c r="J125" s="70" t="e">
        <f>COUNTIF(факт!#REF!,'факт по должностям'!$A125)</f>
        <v>#REF!</v>
      </c>
      <c r="K125" s="70" t="e">
        <f>COUNTIF(факт!#REF!,'факт по должностям'!$A125)</f>
        <v>#REF!</v>
      </c>
      <c r="L125" s="70">
        <f>COUNTIF(факт!$E$2:$E$3,'факт по должностям'!$A125)</f>
        <v>0</v>
      </c>
      <c r="M125" s="70">
        <f>COUNTIF(факт!$E$5:$E$13,'факт по должностям'!$A125)</f>
        <v>0</v>
      </c>
      <c r="N125" s="70" t="e">
        <f>COUNTIF(факт!#REF!,'факт по должностям'!$A125)</f>
        <v>#REF!</v>
      </c>
      <c r="O125" s="70" t="e">
        <f>COUNTIF(факт!#REF!,'факт по должностям'!$A125)</f>
        <v>#REF!</v>
      </c>
      <c r="P125" s="70" t="e">
        <f>COUNTIF(факт!#REF!,'факт по должностям'!$A125)</f>
        <v>#REF!</v>
      </c>
      <c r="Q125" s="70" t="e">
        <f>COUNTIF(факт!#REF!,'факт по должностям'!$A125)</f>
        <v>#REF!</v>
      </c>
      <c r="R125" s="70" t="e">
        <f>COUNTIF(факт!#REF!,'факт по должностям'!$A125)</f>
        <v>#REF!</v>
      </c>
      <c r="S125" s="70" t="e">
        <f>COUNTIF(факт!#REF!,'факт по должностям'!$A125)</f>
        <v>#REF!</v>
      </c>
      <c r="T125" s="70" t="e">
        <f>COUNTIF(факт!#REF!,'факт по должностям'!$A125)</f>
        <v>#REF!</v>
      </c>
      <c r="U125" s="70" t="e">
        <f>COUNTIF(факт!#REF!,'факт по должностям'!$A125)</f>
        <v>#REF!</v>
      </c>
      <c r="V125" s="70" t="e">
        <f>COUNTIF(факт!#REF!,'факт по должностям'!$A125)</f>
        <v>#REF!</v>
      </c>
      <c r="W125" s="70" t="e">
        <f>COUNTIF(факт!#REF!,'факт по должностям'!$A125)</f>
        <v>#REF!</v>
      </c>
      <c r="X125" s="72" t="e">
        <f>COUNTIF(факт!#REF!,'факт по должностям'!$A125)</f>
        <v>#REF!</v>
      </c>
      <c r="Y125" s="95" t="e">
        <f t="shared" si="12"/>
        <v>#REF!</v>
      </c>
      <c r="Z125" s="9" t="e">
        <f t="shared" si="7"/>
        <v>#REF!</v>
      </c>
    </row>
    <row r="126" spans="1:26" x14ac:dyDescent="0.2">
      <c r="A126" s="10" t="s">
        <v>42</v>
      </c>
      <c r="B126" s="121">
        <v>18874</v>
      </c>
      <c r="C126" s="112" t="e">
        <f>COUNTIF(факт!#REF!,'факт по должностям'!$A126)</f>
        <v>#REF!</v>
      </c>
      <c r="D126" s="70" t="e">
        <f>COUNTIF(факт!#REF!,'факт по должностям'!$A126)</f>
        <v>#REF!</v>
      </c>
      <c r="E126" s="70" t="e">
        <f>COUNTIF(факт!#REF!,'факт по должностям'!$A126)</f>
        <v>#REF!</v>
      </c>
      <c r="F126" s="70" t="e">
        <f>COUNTIF(факт!#REF!,'факт по должностям'!$A126)</f>
        <v>#REF!</v>
      </c>
      <c r="G126" s="70" t="e">
        <f>COUNTIF(факт!#REF!,'факт по должностям'!$A126)</f>
        <v>#REF!</v>
      </c>
      <c r="H126" s="71" t="e">
        <f>COUNTIF(факт!#REF!,'факт по должностям'!$A126)</f>
        <v>#REF!</v>
      </c>
      <c r="I126" s="70" t="e">
        <f>COUNTIF(факт!#REF!,'факт по должностям'!$A126)</f>
        <v>#REF!</v>
      </c>
      <c r="J126" s="70" t="e">
        <f>COUNTIF(факт!#REF!,'факт по должностям'!$A126)</f>
        <v>#REF!</v>
      </c>
      <c r="K126" s="70" t="e">
        <f>COUNTIF(факт!#REF!,'факт по должностям'!$A126)</f>
        <v>#REF!</v>
      </c>
      <c r="L126" s="70">
        <f>COUNTIF(факт!$E$2:$E$3,'факт по должностям'!$A126)</f>
        <v>0</v>
      </c>
      <c r="M126" s="70">
        <f>COUNTIF(факт!$E$5:$E$13,'факт по должностям'!$A126)</f>
        <v>0</v>
      </c>
      <c r="N126" s="70" t="e">
        <f>COUNTIF(факт!#REF!,'факт по должностям'!$A126)</f>
        <v>#REF!</v>
      </c>
      <c r="O126" s="70" t="e">
        <f>COUNTIF(факт!#REF!,'факт по должностям'!$A126)</f>
        <v>#REF!</v>
      </c>
      <c r="P126" s="70" t="e">
        <f>COUNTIF(факт!#REF!,'факт по должностям'!$A126)</f>
        <v>#REF!</v>
      </c>
      <c r="Q126" s="70" t="e">
        <f>COUNTIF(факт!#REF!,'факт по должностям'!$A126)</f>
        <v>#REF!</v>
      </c>
      <c r="R126" s="70" t="e">
        <f>COUNTIF(факт!#REF!,'факт по должностям'!$A126)</f>
        <v>#REF!</v>
      </c>
      <c r="S126" s="70" t="e">
        <f>COUNTIF(факт!#REF!,'факт по должностям'!$A126)</f>
        <v>#REF!</v>
      </c>
      <c r="T126" s="70" t="e">
        <f>COUNTIF(факт!#REF!,'факт по должностям'!$A126)</f>
        <v>#REF!</v>
      </c>
      <c r="U126" s="70" t="e">
        <f>COUNTIF(факт!#REF!,'факт по должностям'!$A126)</f>
        <v>#REF!</v>
      </c>
      <c r="V126" s="70" t="e">
        <f>COUNTIF(факт!#REF!,'факт по должностям'!$A126)</f>
        <v>#REF!</v>
      </c>
      <c r="W126" s="70" t="e">
        <f>COUNTIF(факт!#REF!,'факт по должностям'!$A126)</f>
        <v>#REF!</v>
      </c>
      <c r="X126" s="72" t="e">
        <f>COUNTIF(факт!#REF!,'факт по должностям'!$A126)</f>
        <v>#REF!</v>
      </c>
      <c r="Y126" s="95" t="e">
        <f t="shared" si="12"/>
        <v>#REF!</v>
      </c>
      <c r="Z126" s="9" t="e">
        <f t="shared" si="7"/>
        <v>#REF!</v>
      </c>
    </row>
    <row r="127" spans="1:26" x14ac:dyDescent="0.2">
      <c r="A127" s="10" t="s">
        <v>41</v>
      </c>
      <c r="B127" s="121">
        <v>13450</v>
      </c>
      <c r="C127" s="112" t="e">
        <f>COUNTIF(факт!#REF!,'факт по должностям'!$A127)</f>
        <v>#REF!</v>
      </c>
      <c r="D127" s="70" t="e">
        <f>COUNTIF(факт!#REF!,'факт по должностям'!$A127)</f>
        <v>#REF!</v>
      </c>
      <c r="E127" s="70" t="e">
        <f>COUNTIF(факт!#REF!,'факт по должностям'!$A127)</f>
        <v>#REF!</v>
      </c>
      <c r="F127" s="70" t="e">
        <f>COUNTIF(факт!#REF!,'факт по должностям'!$A127)</f>
        <v>#REF!</v>
      </c>
      <c r="G127" s="70" t="e">
        <f>COUNTIF(факт!#REF!,'факт по должностям'!$A127)</f>
        <v>#REF!</v>
      </c>
      <c r="H127" s="71" t="e">
        <f>COUNTIF(факт!#REF!,'факт по должностям'!$A127)</f>
        <v>#REF!</v>
      </c>
      <c r="I127" s="70" t="e">
        <f>COUNTIF(факт!#REF!,'факт по должностям'!$A127)</f>
        <v>#REF!</v>
      </c>
      <c r="J127" s="70" t="e">
        <f>COUNTIF(факт!#REF!,'факт по должностям'!$A127)</f>
        <v>#REF!</v>
      </c>
      <c r="K127" s="70" t="e">
        <f>COUNTIF(факт!#REF!,'факт по должностям'!$A127)</f>
        <v>#REF!</v>
      </c>
      <c r="L127" s="70">
        <f>COUNTIF(факт!$E$2:$E$3,'факт по должностям'!$A127)</f>
        <v>0</v>
      </c>
      <c r="M127" s="70">
        <f>COUNTIF(факт!$E$5:$E$13,'факт по должностям'!$A127)</f>
        <v>0</v>
      </c>
      <c r="N127" s="70" t="e">
        <f>COUNTIF(факт!#REF!,'факт по должностям'!$A127)</f>
        <v>#REF!</v>
      </c>
      <c r="O127" s="70" t="e">
        <f>COUNTIF(факт!#REF!,'факт по должностям'!$A127)</f>
        <v>#REF!</v>
      </c>
      <c r="P127" s="70" t="e">
        <f>COUNTIF(факт!#REF!,'факт по должностям'!$A127)</f>
        <v>#REF!</v>
      </c>
      <c r="Q127" s="70" t="e">
        <f>COUNTIF(факт!#REF!,'факт по должностям'!$A127)</f>
        <v>#REF!</v>
      </c>
      <c r="R127" s="70" t="e">
        <f>COUNTIF(факт!#REF!,'факт по должностям'!$A127)</f>
        <v>#REF!</v>
      </c>
      <c r="S127" s="70" t="e">
        <f>COUNTIF(факт!#REF!,'факт по должностям'!$A127)</f>
        <v>#REF!</v>
      </c>
      <c r="T127" s="70" t="e">
        <f>COUNTIF(факт!#REF!,'факт по должностям'!$A127)</f>
        <v>#REF!</v>
      </c>
      <c r="U127" s="70" t="e">
        <f>COUNTIF(факт!#REF!,'факт по должностям'!$A127)</f>
        <v>#REF!</v>
      </c>
      <c r="V127" s="70" t="e">
        <f>COUNTIF(факт!#REF!,'факт по должностям'!$A127)</f>
        <v>#REF!</v>
      </c>
      <c r="W127" s="70" t="e">
        <f>COUNTIF(факт!#REF!,'факт по должностям'!$A127)</f>
        <v>#REF!</v>
      </c>
      <c r="X127" s="72" t="e">
        <f>COUNTIF(факт!#REF!,'факт по должностям'!$A127)</f>
        <v>#REF!</v>
      </c>
      <c r="Y127" s="95" t="e">
        <f t="shared" si="12"/>
        <v>#REF!</v>
      </c>
      <c r="Z127" s="9" t="e">
        <f t="shared" si="7"/>
        <v>#REF!</v>
      </c>
    </row>
    <row r="128" spans="1:26" x14ac:dyDescent="0.2">
      <c r="A128" s="10" t="s">
        <v>161</v>
      </c>
      <c r="B128" s="121">
        <v>13413</v>
      </c>
      <c r="C128" s="112" t="e">
        <f>COUNTIF(факт!#REF!,'факт по должностям'!$A128)</f>
        <v>#REF!</v>
      </c>
      <c r="D128" s="70" t="e">
        <f>COUNTIF(факт!#REF!,'факт по должностям'!$A128)</f>
        <v>#REF!</v>
      </c>
      <c r="E128" s="70" t="e">
        <f>COUNTIF(факт!#REF!,'факт по должностям'!$A128)</f>
        <v>#REF!</v>
      </c>
      <c r="F128" s="70" t="e">
        <f>COUNTIF(факт!#REF!,'факт по должностям'!$A128)</f>
        <v>#REF!</v>
      </c>
      <c r="G128" s="70" t="e">
        <f>COUNTIF(факт!#REF!,'факт по должностям'!$A128)</f>
        <v>#REF!</v>
      </c>
      <c r="H128" s="71" t="e">
        <f>COUNTIF(факт!#REF!,'факт по должностям'!$A128)</f>
        <v>#REF!</v>
      </c>
      <c r="I128" s="70" t="e">
        <f>COUNTIF(факт!#REF!,'факт по должностям'!$A128)</f>
        <v>#REF!</v>
      </c>
      <c r="J128" s="70" t="e">
        <f>COUNTIF(факт!#REF!,'факт по должностям'!$A128)</f>
        <v>#REF!</v>
      </c>
      <c r="K128" s="70" t="e">
        <f>COUNTIF(факт!#REF!,'факт по должностям'!$A128)</f>
        <v>#REF!</v>
      </c>
      <c r="L128" s="70">
        <f>COUNTIF(факт!$E$2:$E$3,'факт по должностям'!$A128)</f>
        <v>0</v>
      </c>
      <c r="M128" s="70">
        <f>COUNTIF(факт!$E$5:$E$13,'факт по должностям'!$A128)</f>
        <v>0</v>
      </c>
      <c r="N128" s="70" t="e">
        <f>COUNTIF(факт!#REF!,'факт по должностям'!$A128)</f>
        <v>#REF!</v>
      </c>
      <c r="O128" s="70" t="e">
        <f>COUNTIF(факт!#REF!,'факт по должностям'!$A128)</f>
        <v>#REF!</v>
      </c>
      <c r="P128" s="70" t="e">
        <f>COUNTIF(факт!#REF!,'факт по должностям'!$A128)</f>
        <v>#REF!</v>
      </c>
      <c r="Q128" s="70" t="e">
        <f>COUNTIF(факт!#REF!,'факт по должностям'!$A128)</f>
        <v>#REF!</v>
      </c>
      <c r="R128" s="70" t="e">
        <f>COUNTIF(факт!#REF!,'факт по должностям'!$A128)</f>
        <v>#REF!</v>
      </c>
      <c r="S128" s="70" t="e">
        <f>COUNTIF(факт!#REF!,'факт по должностям'!$A128)</f>
        <v>#REF!</v>
      </c>
      <c r="T128" s="70" t="e">
        <f>COUNTIF(факт!#REF!,'факт по должностям'!$A128)</f>
        <v>#REF!</v>
      </c>
      <c r="U128" s="70" t="e">
        <f>COUNTIF(факт!#REF!,'факт по должностям'!$A128)</f>
        <v>#REF!</v>
      </c>
      <c r="V128" s="70" t="e">
        <f>COUNTIF(факт!#REF!,'факт по должностям'!$A128)</f>
        <v>#REF!</v>
      </c>
      <c r="W128" s="70" t="e">
        <f>COUNTIF(факт!#REF!,'факт по должностям'!$A128)</f>
        <v>#REF!</v>
      </c>
      <c r="X128" s="72" t="e">
        <f>COUNTIF(факт!#REF!,'факт по должностям'!$A128)</f>
        <v>#REF!</v>
      </c>
      <c r="Y128" s="95" t="e">
        <f>SUM(C128:X128)</f>
        <v>#REF!</v>
      </c>
      <c r="Z128" s="9" t="e">
        <f>Y128=SUM(C128:X128)</f>
        <v>#REF!</v>
      </c>
    </row>
    <row r="129" spans="1:26" x14ac:dyDescent="0.2">
      <c r="A129" s="10" t="s">
        <v>58</v>
      </c>
      <c r="B129" s="121">
        <v>18112</v>
      </c>
      <c r="C129" s="112" t="e">
        <f>COUNTIF(факт!#REF!,'факт по должностям'!$A129)</f>
        <v>#REF!</v>
      </c>
      <c r="D129" s="70" t="e">
        <f>COUNTIF(факт!#REF!,'факт по должностям'!$A129)</f>
        <v>#REF!</v>
      </c>
      <c r="E129" s="70" t="e">
        <f>COUNTIF(факт!#REF!,'факт по должностям'!$A129)</f>
        <v>#REF!</v>
      </c>
      <c r="F129" s="70" t="e">
        <f>COUNTIF(факт!#REF!,'факт по должностям'!$A129)</f>
        <v>#REF!</v>
      </c>
      <c r="G129" s="70" t="e">
        <f>COUNTIF(факт!#REF!,'факт по должностям'!$A129)</f>
        <v>#REF!</v>
      </c>
      <c r="H129" s="71" t="e">
        <f>COUNTIF(факт!#REF!,'факт по должностям'!$A129)</f>
        <v>#REF!</v>
      </c>
      <c r="I129" s="70" t="e">
        <f>COUNTIF(факт!#REF!,'факт по должностям'!$A129)</f>
        <v>#REF!</v>
      </c>
      <c r="J129" s="70" t="e">
        <f>COUNTIF(факт!#REF!,'факт по должностям'!$A129)</f>
        <v>#REF!</v>
      </c>
      <c r="K129" s="70" t="e">
        <f>COUNTIF(факт!#REF!,'факт по должностям'!$A129)</f>
        <v>#REF!</v>
      </c>
      <c r="L129" s="70">
        <f>COUNTIF(факт!$E$2:$E$3,'факт по должностям'!$A129)</f>
        <v>0</v>
      </c>
      <c r="M129" s="70">
        <f>COUNTIF(факт!$E$5:$E$13,'факт по должностям'!$A129)</f>
        <v>3</v>
      </c>
      <c r="N129" s="70" t="e">
        <f>COUNTIF(факт!#REF!,'факт по должностям'!$A129)</f>
        <v>#REF!</v>
      </c>
      <c r="O129" s="70" t="e">
        <f>COUNTIF(факт!#REF!,'факт по должностям'!$A129)</f>
        <v>#REF!</v>
      </c>
      <c r="P129" s="70" t="e">
        <f>COUNTIF(факт!#REF!,'факт по должностям'!$A129)</f>
        <v>#REF!</v>
      </c>
      <c r="Q129" s="70" t="e">
        <f>COUNTIF(факт!#REF!,'факт по должностям'!$A129)</f>
        <v>#REF!</v>
      </c>
      <c r="R129" s="70" t="e">
        <f>COUNTIF(факт!#REF!,'факт по должностям'!$A129)</f>
        <v>#REF!</v>
      </c>
      <c r="S129" s="70" t="e">
        <f>COUNTIF(факт!#REF!,'факт по должностям'!$A129)</f>
        <v>#REF!</v>
      </c>
      <c r="T129" s="70" t="e">
        <f>COUNTIF(факт!#REF!,'факт по должностям'!$A129)</f>
        <v>#REF!</v>
      </c>
      <c r="U129" s="70" t="e">
        <f>COUNTIF(факт!#REF!,'факт по должностям'!$A129)</f>
        <v>#REF!</v>
      </c>
      <c r="V129" s="70" t="e">
        <f>COUNTIF(факт!#REF!,'факт по должностям'!$A129)</f>
        <v>#REF!</v>
      </c>
      <c r="W129" s="70" t="e">
        <f>COUNTIF(факт!#REF!,'факт по должностям'!$A129)</f>
        <v>#REF!</v>
      </c>
      <c r="X129" s="72" t="e">
        <f>COUNTIF(факт!#REF!,'факт по должностям'!$A129)</f>
        <v>#REF!</v>
      </c>
      <c r="Y129" s="95" t="e">
        <f t="shared" si="12"/>
        <v>#REF!</v>
      </c>
      <c r="Z129" s="9" t="e">
        <f t="shared" ref="Z129:Z147" si="13">Y129=SUM(C129:X129)</f>
        <v>#REF!</v>
      </c>
    </row>
    <row r="130" spans="1:26" x14ac:dyDescent="0.2">
      <c r="A130" s="10" t="s">
        <v>133</v>
      </c>
      <c r="B130" s="121">
        <v>11442</v>
      </c>
      <c r="C130" s="112" t="e">
        <f>COUNTIF(факт!#REF!,'факт по должностям'!$A130)</f>
        <v>#REF!</v>
      </c>
      <c r="D130" s="70" t="e">
        <f>COUNTIF(факт!#REF!,'факт по должностям'!$A130)</f>
        <v>#REF!</v>
      </c>
      <c r="E130" s="70" t="e">
        <f>COUNTIF(факт!#REF!,'факт по должностям'!$A130)</f>
        <v>#REF!</v>
      </c>
      <c r="F130" s="70" t="e">
        <f>COUNTIF(факт!#REF!,'факт по должностям'!$A130)</f>
        <v>#REF!</v>
      </c>
      <c r="G130" s="70" t="e">
        <f>COUNTIF(факт!#REF!,'факт по должностям'!$A130)</f>
        <v>#REF!</v>
      </c>
      <c r="H130" s="71" t="e">
        <f>COUNTIF(факт!#REF!,'факт по должностям'!$A130)</f>
        <v>#REF!</v>
      </c>
      <c r="I130" s="70" t="e">
        <f>COUNTIF(факт!#REF!,'факт по должностям'!$A130)</f>
        <v>#REF!</v>
      </c>
      <c r="J130" s="70" t="e">
        <f>COUNTIF(факт!#REF!,'факт по должностям'!$A130)</f>
        <v>#REF!</v>
      </c>
      <c r="K130" s="70" t="e">
        <f>COUNTIF(факт!#REF!,'факт по должностям'!$A130)</f>
        <v>#REF!</v>
      </c>
      <c r="L130" s="70">
        <f>COUNTIF(факт!$E$2:$E$3,'факт по должностям'!$A130)</f>
        <v>0</v>
      </c>
      <c r="M130" s="70">
        <f>COUNTIF(факт!$E$5:$E$13,'факт по должностям'!$A130)</f>
        <v>0</v>
      </c>
      <c r="N130" s="70" t="e">
        <f>COUNTIF(факт!#REF!,'факт по должностям'!$A130)</f>
        <v>#REF!</v>
      </c>
      <c r="O130" s="70" t="e">
        <f>COUNTIF(факт!#REF!,'факт по должностям'!$A130)</f>
        <v>#REF!</v>
      </c>
      <c r="P130" s="70" t="e">
        <f>COUNTIF(факт!#REF!,'факт по должностям'!$A130)</f>
        <v>#REF!</v>
      </c>
      <c r="Q130" s="70" t="e">
        <f>COUNTIF(факт!#REF!,'факт по должностям'!$A130)</f>
        <v>#REF!</v>
      </c>
      <c r="R130" s="70" t="e">
        <f>COUNTIF(факт!#REF!,'факт по должностям'!$A130)</f>
        <v>#REF!</v>
      </c>
      <c r="S130" s="70" t="e">
        <f>COUNTIF(факт!#REF!,'факт по должностям'!$A130)</f>
        <v>#REF!</v>
      </c>
      <c r="T130" s="70" t="e">
        <f>COUNTIF(факт!#REF!,'факт по должностям'!$A130)</f>
        <v>#REF!</v>
      </c>
      <c r="U130" s="70" t="e">
        <f>COUNTIF(факт!#REF!,'факт по должностям'!$A130)</f>
        <v>#REF!</v>
      </c>
      <c r="V130" s="70" t="e">
        <f>COUNTIF(факт!#REF!,'факт по должностям'!$A130)</f>
        <v>#REF!</v>
      </c>
      <c r="W130" s="70" t="e">
        <f>COUNTIF(факт!#REF!,'факт по должностям'!$A130)</f>
        <v>#REF!</v>
      </c>
      <c r="X130" s="72" t="e">
        <f>COUNTIF(факт!#REF!,'факт по должностям'!$A130)</f>
        <v>#REF!</v>
      </c>
      <c r="Y130" s="95" t="e">
        <f t="shared" si="12"/>
        <v>#REF!</v>
      </c>
      <c r="Z130" s="9" t="e">
        <f t="shared" si="13"/>
        <v>#REF!</v>
      </c>
    </row>
    <row r="131" spans="1:26" x14ac:dyDescent="0.2">
      <c r="A131" s="10" t="s">
        <v>36</v>
      </c>
      <c r="B131" s="121">
        <v>19203</v>
      </c>
      <c r="C131" s="112" t="e">
        <f>COUNTIF(факт!#REF!,'факт по должностям'!$A131)</f>
        <v>#REF!</v>
      </c>
      <c r="D131" s="70" t="e">
        <f>COUNTIF(факт!#REF!,'факт по должностям'!$A131)</f>
        <v>#REF!</v>
      </c>
      <c r="E131" s="70" t="e">
        <f>COUNTIF(факт!#REF!,'факт по должностям'!$A131)</f>
        <v>#REF!</v>
      </c>
      <c r="F131" s="70" t="e">
        <f>COUNTIF(факт!#REF!,'факт по должностям'!$A131)</f>
        <v>#REF!</v>
      </c>
      <c r="G131" s="70" t="e">
        <f>COUNTIF(факт!#REF!,'факт по должностям'!$A131)</f>
        <v>#REF!</v>
      </c>
      <c r="H131" s="71" t="e">
        <f>COUNTIF(факт!#REF!,'факт по должностям'!$A131)</f>
        <v>#REF!</v>
      </c>
      <c r="I131" s="70" t="e">
        <f>COUNTIF(факт!#REF!,'факт по должностям'!$A131)</f>
        <v>#REF!</v>
      </c>
      <c r="J131" s="70" t="e">
        <f>COUNTIF(факт!#REF!,'факт по должностям'!$A131)</f>
        <v>#REF!</v>
      </c>
      <c r="K131" s="70" t="e">
        <f>COUNTIF(факт!#REF!,'факт по должностям'!$A131)</f>
        <v>#REF!</v>
      </c>
      <c r="L131" s="70">
        <f>COUNTIF(факт!$E$2:$E$3,'факт по должностям'!$A131)</f>
        <v>0</v>
      </c>
      <c r="M131" s="70">
        <f>COUNTIF(факт!$E$5:$E$13,'факт по должностям'!$A131)</f>
        <v>0</v>
      </c>
      <c r="N131" s="70" t="e">
        <f>COUNTIF(факт!#REF!,'факт по должностям'!$A131)</f>
        <v>#REF!</v>
      </c>
      <c r="O131" s="70" t="e">
        <f>COUNTIF(факт!#REF!,'факт по должностям'!$A131)</f>
        <v>#REF!</v>
      </c>
      <c r="P131" s="70" t="e">
        <f>COUNTIF(факт!#REF!,'факт по должностям'!$A131)</f>
        <v>#REF!</v>
      </c>
      <c r="Q131" s="70" t="e">
        <f>COUNTIF(факт!#REF!,'факт по должностям'!$A131)</f>
        <v>#REF!</v>
      </c>
      <c r="R131" s="70" t="e">
        <f>COUNTIF(факт!#REF!,'факт по должностям'!$A131)</f>
        <v>#REF!</v>
      </c>
      <c r="S131" s="70" t="e">
        <f>COUNTIF(факт!#REF!,'факт по должностям'!$A131)</f>
        <v>#REF!</v>
      </c>
      <c r="T131" s="70" t="e">
        <f>COUNTIF(факт!#REF!,'факт по должностям'!$A131)</f>
        <v>#REF!</v>
      </c>
      <c r="U131" s="70" t="e">
        <f>COUNTIF(факт!#REF!,'факт по должностям'!$A131)</f>
        <v>#REF!</v>
      </c>
      <c r="V131" s="70" t="e">
        <f>COUNTIF(факт!#REF!,'факт по должностям'!$A131)</f>
        <v>#REF!</v>
      </c>
      <c r="W131" s="70" t="e">
        <f>COUNTIF(факт!#REF!,'факт по должностям'!$A131)</f>
        <v>#REF!</v>
      </c>
      <c r="X131" s="72" t="e">
        <f>COUNTIF(факт!#REF!,'факт по должностям'!$A131)</f>
        <v>#REF!</v>
      </c>
      <c r="Y131" s="95" t="e">
        <f t="shared" si="12"/>
        <v>#REF!</v>
      </c>
      <c r="Z131" s="9" t="e">
        <f t="shared" si="13"/>
        <v>#REF!</v>
      </c>
    </row>
    <row r="132" spans="1:26" x14ac:dyDescent="0.2">
      <c r="A132" s="10" t="s">
        <v>177</v>
      </c>
      <c r="B132" s="121">
        <v>18511</v>
      </c>
      <c r="C132" s="112" t="e">
        <f>COUNTIF(факт!#REF!,'факт по должностям'!$A132)</f>
        <v>#REF!</v>
      </c>
      <c r="D132" s="70" t="e">
        <f>COUNTIF(факт!#REF!,'факт по должностям'!$A132)</f>
        <v>#REF!</v>
      </c>
      <c r="E132" s="70" t="e">
        <f>COUNTIF(факт!#REF!,'факт по должностям'!$A132)</f>
        <v>#REF!</v>
      </c>
      <c r="F132" s="70" t="e">
        <f>COUNTIF(факт!#REF!,'факт по должностям'!$A132)</f>
        <v>#REF!</v>
      </c>
      <c r="G132" s="70" t="e">
        <f>COUNTIF(факт!#REF!,'факт по должностям'!$A132)</f>
        <v>#REF!</v>
      </c>
      <c r="H132" s="71" t="e">
        <f>COUNTIF(факт!#REF!,'факт по должностям'!$A132)</f>
        <v>#REF!</v>
      </c>
      <c r="I132" s="70" t="e">
        <f>COUNTIF(факт!#REF!,'факт по должностям'!$A132)</f>
        <v>#REF!</v>
      </c>
      <c r="J132" s="70" t="e">
        <f>COUNTIF(факт!#REF!,'факт по должностям'!$A132)</f>
        <v>#REF!</v>
      </c>
      <c r="K132" s="70" t="e">
        <f>COUNTIF(факт!#REF!,'факт по должностям'!$A132)</f>
        <v>#REF!</v>
      </c>
      <c r="L132" s="70">
        <f>COUNTIF(факт!$E$2:$E$3,'факт по должностям'!$A132)</f>
        <v>0</v>
      </c>
      <c r="M132" s="70">
        <f>COUNTIF(факт!$E$5:$E$13,'факт по должностям'!$A132)</f>
        <v>0</v>
      </c>
      <c r="N132" s="70" t="e">
        <f>COUNTIF(факт!#REF!,'факт по должностям'!$A132)</f>
        <v>#REF!</v>
      </c>
      <c r="O132" s="70" t="e">
        <f>COUNTIF(факт!#REF!,'факт по должностям'!$A132)</f>
        <v>#REF!</v>
      </c>
      <c r="P132" s="70" t="e">
        <f>COUNTIF(факт!#REF!,'факт по должностям'!$A132)</f>
        <v>#REF!</v>
      </c>
      <c r="Q132" s="70" t="e">
        <f>COUNTIF(факт!#REF!,'факт по должностям'!$A132)</f>
        <v>#REF!</v>
      </c>
      <c r="R132" s="70" t="e">
        <f>COUNTIF(факт!#REF!,'факт по должностям'!$A132)</f>
        <v>#REF!</v>
      </c>
      <c r="S132" s="70" t="e">
        <f>COUNTIF(факт!#REF!,'факт по должностям'!$A132)</f>
        <v>#REF!</v>
      </c>
      <c r="T132" s="70" t="e">
        <f>COUNTIF(факт!#REF!,'факт по должностям'!$A132)</f>
        <v>#REF!</v>
      </c>
      <c r="U132" s="70" t="e">
        <f>COUNTIF(факт!#REF!,'факт по должностям'!$A132)</f>
        <v>#REF!</v>
      </c>
      <c r="V132" s="70" t="e">
        <f>COUNTIF(факт!#REF!,'факт по должностям'!$A132)</f>
        <v>#REF!</v>
      </c>
      <c r="W132" s="70" t="e">
        <f>COUNTIF(факт!#REF!,'факт по должностям'!$A132)</f>
        <v>#REF!</v>
      </c>
      <c r="X132" s="72" t="e">
        <f>COUNTIF(факт!#REF!,'факт по должностям'!$A132)</f>
        <v>#REF!</v>
      </c>
      <c r="Y132" s="95" t="e">
        <f t="shared" si="12"/>
        <v>#REF!</v>
      </c>
      <c r="Z132" s="9" t="e">
        <f t="shared" si="13"/>
        <v>#REF!</v>
      </c>
    </row>
    <row r="133" spans="1:26" x14ac:dyDescent="0.2">
      <c r="A133" s="10" t="s">
        <v>134</v>
      </c>
      <c r="B133" s="121">
        <v>17531</v>
      </c>
      <c r="C133" s="112" t="e">
        <f>COUNTIF(факт!#REF!,'факт по должностям'!$A133)</f>
        <v>#REF!</v>
      </c>
      <c r="D133" s="70" t="e">
        <f>COUNTIF(факт!#REF!,'факт по должностям'!$A133)</f>
        <v>#REF!</v>
      </c>
      <c r="E133" s="70" t="e">
        <f>COUNTIF(факт!#REF!,'факт по должностям'!$A133)</f>
        <v>#REF!</v>
      </c>
      <c r="F133" s="70" t="e">
        <f>COUNTIF(факт!#REF!,'факт по должностям'!$A133)</f>
        <v>#REF!</v>
      </c>
      <c r="G133" s="70" t="e">
        <f>COUNTIF(факт!#REF!,'факт по должностям'!$A133)</f>
        <v>#REF!</v>
      </c>
      <c r="H133" s="71" t="e">
        <f>COUNTIF(факт!#REF!,'факт по должностям'!$A133)</f>
        <v>#REF!</v>
      </c>
      <c r="I133" s="70" t="e">
        <f>COUNTIF(факт!#REF!,'факт по должностям'!$A133)</f>
        <v>#REF!</v>
      </c>
      <c r="J133" s="70" t="e">
        <f>COUNTIF(факт!#REF!,'факт по должностям'!$A133)</f>
        <v>#REF!</v>
      </c>
      <c r="K133" s="70" t="e">
        <f>COUNTIF(факт!#REF!,'факт по должностям'!$A133)</f>
        <v>#REF!</v>
      </c>
      <c r="L133" s="70">
        <f>COUNTIF(факт!$E$2:$E$3,'факт по должностям'!$A133)</f>
        <v>0</v>
      </c>
      <c r="M133" s="70">
        <f>COUNTIF(факт!$E$5:$E$13,'факт по должностям'!$A133)</f>
        <v>0</v>
      </c>
      <c r="N133" s="70" t="e">
        <f>COUNTIF(факт!#REF!,'факт по должностям'!$A133)</f>
        <v>#REF!</v>
      </c>
      <c r="O133" s="70" t="e">
        <f>COUNTIF(факт!#REF!,'факт по должностям'!$A133)</f>
        <v>#REF!</v>
      </c>
      <c r="P133" s="70" t="e">
        <f>COUNTIF(факт!#REF!,'факт по должностям'!$A133)</f>
        <v>#REF!</v>
      </c>
      <c r="Q133" s="70" t="e">
        <f>COUNTIF(факт!#REF!,'факт по должностям'!$A133)</f>
        <v>#REF!</v>
      </c>
      <c r="R133" s="70" t="e">
        <f>COUNTIF(факт!#REF!,'факт по должностям'!$A133)</f>
        <v>#REF!</v>
      </c>
      <c r="S133" s="70" t="e">
        <f>COUNTIF(факт!#REF!,'факт по должностям'!$A133)</f>
        <v>#REF!</v>
      </c>
      <c r="T133" s="70" t="e">
        <f>COUNTIF(факт!#REF!,'факт по должностям'!$A133)</f>
        <v>#REF!</v>
      </c>
      <c r="U133" s="70" t="e">
        <f>COUNTIF(факт!#REF!,'факт по должностям'!$A133)</f>
        <v>#REF!</v>
      </c>
      <c r="V133" s="70" t="e">
        <f>COUNTIF(факт!#REF!,'факт по должностям'!$A133)</f>
        <v>#REF!</v>
      </c>
      <c r="W133" s="70" t="e">
        <f>COUNTIF(факт!#REF!,'факт по должностям'!$A133)</f>
        <v>#REF!</v>
      </c>
      <c r="X133" s="72" t="e">
        <f>COUNTIF(факт!#REF!,'факт по должностям'!$A133)</f>
        <v>#REF!</v>
      </c>
      <c r="Y133" s="95" t="e">
        <f t="shared" si="12"/>
        <v>#REF!</v>
      </c>
      <c r="Z133" s="9" t="e">
        <f t="shared" si="13"/>
        <v>#REF!</v>
      </c>
    </row>
    <row r="134" spans="1:26" x14ac:dyDescent="0.2">
      <c r="A134" s="10" t="s">
        <v>135</v>
      </c>
      <c r="B134" s="121">
        <v>18524</v>
      </c>
      <c r="C134" s="112" t="e">
        <f>COUNTIF(факт!#REF!,'факт по должностям'!$A134)</f>
        <v>#REF!</v>
      </c>
      <c r="D134" s="70" t="e">
        <f>COUNTIF(факт!#REF!,'факт по должностям'!$A134)</f>
        <v>#REF!</v>
      </c>
      <c r="E134" s="70" t="e">
        <f>COUNTIF(факт!#REF!,'факт по должностям'!$A134)</f>
        <v>#REF!</v>
      </c>
      <c r="F134" s="70" t="e">
        <f>COUNTIF(факт!#REF!,'факт по должностям'!$A134)</f>
        <v>#REF!</v>
      </c>
      <c r="G134" s="70" t="e">
        <f>COUNTIF(факт!#REF!,'факт по должностям'!$A134)</f>
        <v>#REF!</v>
      </c>
      <c r="H134" s="71" t="e">
        <f>COUNTIF(факт!#REF!,'факт по должностям'!$A134)</f>
        <v>#REF!</v>
      </c>
      <c r="I134" s="70" t="e">
        <f>COUNTIF(факт!#REF!,'факт по должностям'!$A134)</f>
        <v>#REF!</v>
      </c>
      <c r="J134" s="70" t="e">
        <f>COUNTIF(факт!#REF!,'факт по должностям'!$A134)</f>
        <v>#REF!</v>
      </c>
      <c r="K134" s="70" t="e">
        <f>COUNTIF(факт!#REF!,'факт по должностям'!$A134)</f>
        <v>#REF!</v>
      </c>
      <c r="L134" s="70">
        <f>COUNTIF(факт!$E$2:$E$3,'факт по должностям'!$A134)</f>
        <v>0</v>
      </c>
      <c r="M134" s="70">
        <f>COUNTIF(факт!$E$5:$E$13,'факт по должностям'!$A134)</f>
        <v>0</v>
      </c>
      <c r="N134" s="70" t="e">
        <f>COUNTIF(факт!#REF!,'факт по должностям'!$A134)</f>
        <v>#REF!</v>
      </c>
      <c r="O134" s="70" t="e">
        <f>COUNTIF(факт!#REF!,'факт по должностям'!$A134)</f>
        <v>#REF!</v>
      </c>
      <c r="P134" s="70" t="e">
        <f>COUNTIF(факт!#REF!,'факт по должностям'!$A134)</f>
        <v>#REF!</v>
      </c>
      <c r="Q134" s="70" t="e">
        <f>COUNTIF(факт!#REF!,'факт по должностям'!$A134)</f>
        <v>#REF!</v>
      </c>
      <c r="R134" s="70" t="e">
        <f>COUNTIF(факт!#REF!,'факт по должностям'!$A134)</f>
        <v>#REF!</v>
      </c>
      <c r="S134" s="70" t="e">
        <f>COUNTIF(факт!#REF!,'факт по должностям'!$A134)</f>
        <v>#REF!</v>
      </c>
      <c r="T134" s="70" t="e">
        <f>COUNTIF(факт!#REF!,'факт по должностям'!$A134)</f>
        <v>#REF!</v>
      </c>
      <c r="U134" s="70" t="e">
        <f>COUNTIF(факт!#REF!,'факт по должностям'!$A134)</f>
        <v>#REF!</v>
      </c>
      <c r="V134" s="70" t="e">
        <f>COUNTIF(факт!#REF!,'факт по должностям'!$A134)</f>
        <v>#REF!</v>
      </c>
      <c r="W134" s="70" t="e">
        <f>COUNTIF(факт!#REF!,'факт по должностям'!$A134)</f>
        <v>#REF!</v>
      </c>
      <c r="X134" s="72" t="e">
        <f>COUNTIF(факт!#REF!,'факт по должностям'!$A134)</f>
        <v>#REF!</v>
      </c>
      <c r="Y134" s="95" t="e">
        <f t="shared" si="12"/>
        <v>#REF!</v>
      </c>
      <c r="Z134" s="9" t="e">
        <f t="shared" si="13"/>
        <v>#REF!</v>
      </c>
    </row>
    <row r="135" spans="1:26" x14ac:dyDescent="0.2">
      <c r="A135" s="10" t="s">
        <v>43</v>
      </c>
      <c r="B135" s="121">
        <v>19601</v>
      </c>
      <c r="C135" s="112" t="e">
        <f>COUNTIF(факт!#REF!,'факт по должностям'!$A135)</f>
        <v>#REF!</v>
      </c>
      <c r="D135" s="70" t="e">
        <f>COUNTIF(факт!#REF!,'факт по должностям'!$A135)</f>
        <v>#REF!</v>
      </c>
      <c r="E135" s="70" t="e">
        <f>COUNTIF(факт!#REF!,'факт по должностям'!$A135)</f>
        <v>#REF!</v>
      </c>
      <c r="F135" s="70" t="e">
        <f>COUNTIF(факт!#REF!,'факт по должностям'!$A135)</f>
        <v>#REF!</v>
      </c>
      <c r="G135" s="70" t="e">
        <f>COUNTIF(факт!#REF!,'факт по должностям'!$A135)</f>
        <v>#REF!</v>
      </c>
      <c r="H135" s="71" t="e">
        <f>COUNTIF(факт!#REF!,'факт по должностям'!$A135)</f>
        <v>#REF!</v>
      </c>
      <c r="I135" s="70" t="e">
        <f>COUNTIF(факт!#REF!,'факт по должностям'!$A135)</f>
        <v>#REF!</v>
      </c>
      <c r="J135" s="70" t="e">
        <f>COUNTIF(факт!#REF!,'факт по должностям'!$A135)</f>
        <v>#REF!</v>
      </c>
      <c r="K135" s="70" t="e">
        <f>COUNTIF(факт!#REF!,'факт по должностям'!$A135)</f>
        <v>#REF!</v>
      </c>
      <c r="L135" s="70">
        <f>COUNTIF(факт!$E$2:$E$3,'факт по должностям'!$A135)</f>
        <v>0</v>
      </c>
      <c r="M135" s="70">
        <f>COUNTIF(факт!$E$5:$E$13,'факт по должностям'!$A135)</f>
        <v>0</v>
      </c>
      <c r="N135" s="70" t="e">
        <f>COUNTIF(факт!#REF!,'факт по должностям'!$A135)</f>
        <v>#REF!</v>
      </c>
      <c r="O135" s="70" t="e">
        <f>COUNTIF(факт!#REF!,'факт по должностям'!$A135)</f>
        <v>#REF!</v>
      </c>
      <c r="P135" s="70" t="e">
        <f>COUNTIF(факт!#REF!,'факт по должностям'!$A135)</f>
        <v>#REF!</v>
      </c>
      <c r="Q135" s="70" t="e">
        <f>COUNTIF(факт!#REF!,'факт по должностям'!$A135)</f>
        <v>#REF!</v>
      </c>
      <c r="R135" s="70" t="e">
        <f>COUNTIF(факт!#REF!,'факт по должностям'!$A135)</f>
        <v>#REF!</v>
      </c>
      <c r="S135" s="70" t="e">
        <f>COUNTIF(факт!#REF!,'факт по должностям'!$A135)</f>
        <v>#REF!</v>
      </c>
      <c r="T135" s="70" t="e">
        <f>COUNTIF(факт!#REF!,'факт по должностям'!$A135)</f>
        <v>#REF!</v>
      </c>
      <c r="U135" s="70" t="e">
        <f>COUNTIF(факт!#REF!,'факт по должностям'!$A135)</f>
        <v>#REF!</v>
      </c>
      <c r="V135" s="70" t="e">
        <f>COUNTIF(факт!#REF!,'факт по должностям'!$A135)</f>
        <v>#REF!</v>
      </c>
      <c r="W135" s="70" t="e">
        <f>COUNTIF(факт!#REF!,'факт по должностям'!$A135)</f>
        <v>#REF!</v>
      </c>
      <c r="X135" s="72" t="e">
        <f>COUNTIF(факт!#REF!,'факт по должностям'!$A135)</f>
        <v>#REF!</v>
      </c>
      <c r="Y135" s="95" t="e">
        <f t="shared" si="12"/>
        <v>#REF!</v>
      </c>
      <c r="Z135" s="9" t="e">
        <f t="shared" si="13"/>
        <v>#REF!</v>
      </c>
    </row>
    <row r="136" spans="1:26" x14ac:dyDescent="0.2">
      <c r="A136" s="10" t="s">
        <v>79</v>
      </c>
      <c r="B136" s="121">
        <v>16437</v>
      </c>
      <c r="C136" s="112" t="e">
        <f>COUNTIF(факт!#REF!,'факт по должностям'!$A136)</f>
        <v>#REF!</v>
      </c>
      <c r="D136" s="70" t="e">
        <f>COUNTIF(факт!#REF!,'факт по должностям'!$A136)</f>
        <v>#REF!</v>
      </c>
      <c r="E136" s="70" t="e">
        <f>COUNTIF(факт!#REF!,'факт по должностям'!$A136)</f>
        <v>#REF!</v>
      </c>
      <c r="F136" s="70" t="e">
        <f>COUNTIF(факт!#REF!,'факт по должностям'!$A136)</f>
        <v>#REF!</v>
      </c>
      <c r="G136" s="70" t="e">
        <f>COUNTIF(факт!#REF!,'факт по должностям'!$A136)</f>
        <v>#REF!</v>
      </c>
      <c r="H136" s="71" t="e">
        <f>COUNTIF(факт!#REF!,'факт по должностям'!$A136)</f>
        <v>#REF!</v>
      </c>
      <c r="I136" s="70" t="e">
        <f>COUNTIF(факт!#REF!,'факт по должностям'!$A136)</f>
        <v>#REF!</v>
      </c>
      <c r="J136" s="70" t="e">
        <f>COUNTIF(факт!#REF!,'факт по должностям'!$A136)</f>
        <v>#REF!</v>
      </c>
      <c r="K136" s="70" t="e">
        <f>COUNTIF(факт!#REF!,'факт по должностям'!$A136)</f>
        <v>#REF!</v>
      </c>
      <c r="L136" s="70">
        <f>COUNTIF(факт!$E$2:$E$3,'факт по должностям'!$A136)</f>
        <v>0</v>
      </c>
      <c r="M136" s="70">
        <f>COUNTIF(факт!$E$5:$E$13,'факт по должностям'!$A136)</f>
        <v>0</v>
      </c>
      <c r="N136" s="70" t="e">
        <f>COUNTIF(факт!#REF!,'факт по должностям'!$A136)</f>
        <v>#REF!</v>
      </c>
      <c r="O136" s="70" t="e">
        <f>COUNTIF(факт!#REF!,'факт по должностям'!$A136)</f>
        <v>#REF!</v>
      </c>
      <c r="P136" s="70" t="e">
        <f>COUNTIF(факт!#REF!,'факт по должностям'!$A136)</f>
        <v>#REF!</v>
      </c>
      <c r="Q136" s="70" t="e">
        <f>COUNTIF(факт!#REF!,'факт по должностям'!$A136)</f>
        <v>#REF!</v>
      </c>
      <c r="R136" s="70" t="e">
        <f>COUNTIF(факт!#REF!,'факт по должностям'!$A136)</f>
        <v>#REF!</v>
      </c>
      <c r="S136" s="70" t="e">
        <f>COUNTIF(факт!#REF!,'факт по должностям'!$A136)</f>
        <v>#REF!</v>
      </c>
      <c r="T136" s="70" t="e">
        <f>COUNTIF(факт!#REF!,'факт по должностям'!$A136)</f>
        <v>#REF!</v>
      </c>
      <c r="U136" s="70" t="e">
        <f>COUNTIF(факт!#REF!,'факт по должностям'!$A136)</f>
        <v>#REF!</v>
      </c>
      <c r="V136" s="70" t="e">
        <f>COUNTIF(факт!#REF!,'факт по должностям'!$A136)</f>
        <v>#REF!</v>
      </c>
      <c r="W136" s="70" t="e">
        <f>COUNTIF(факт!#REF!,'факт по должностям'!$A136)</f>
        <v>#REF!</v>
      </c>
      <c r="X136" s="72" t="e">
        <f>COUNTIF(факт!#REF!,'факт по должностям'!$A136)</f>
        <v>#REF!</v>
      </c>
      <c r="Y136" s="95" t="e">
        <f t="shared" si="12"/>
        <v>#REF!</v>
      </c>
      <c r="Z136" s="9" t="e">
        <f t="shared" si="13"/>
        <v>#REF!</v>
      </c>
    </row>
    <row r="137" spans="1:26" x14ac:dyDescent="0.2">
      <c r="A137" s="10" t="s">
        <v>179</v>
      </c>
      <c r="B137" s="121">
        <v>13456</v>
      </c>
      <c r="C137" s="112" t="e">
        <f>COUNTIF(факт!#REF!,'факт по должностям'!$A137)</f>
        <v>#REF!</v>
      </c>
      <c r="D137" s="70" t="e">
        <f>COUNTIF(факт!#REF!,'факт по должностям'!$A137)</f>
        <v>#REF!</v>
      </c>
      <c r="E137" s="70" t="e">
        <f>COUNTIF(факт!#REF!,'факт по должностям'!$A137)</f>
        <v>#REF!</v>
      </c>
      <c r="F137" s="70" t="e">
        <f>COUNTIF(факт!#REF!,'факт по должностям'!$A137)</f>
        <v>#REF!</v>
      </c>
      <c r="G137" s="70" t="e">
        <f>COUNTIF(факт!#REF!,'факт по должностям'!$A137)</f>
        <v>#REF!</v>
      </c>
      <c r="H137" s="71" t="e">
        <f>COUNTIF(факт!#REF!,'факт по должностям'!$A137)</f>
        <v>#REF!</v>
      </c>
      <c r="I137" s="70" t="e">
        <f>COUNTIF(факт!#REF!,'факт по должностям'!$A137)</f>
        <v>#REF!</v>
      </c>
      <c r="J137" s="70" t="e">
        <f>COUNTIF(факт!#REF!,'факт по должностям'!$A137)</f>
        <v>#REF!</v>
      </c>
      <c r="K137" s="70" t="e">
        <f>COUNTIF(факт!#REF!,'факт по должностям'!$A137)</f>
        <v>#REF!</v>
      </c>
      <c r="L137" s="70">
        <f>COUNTIF(факт!$E$2:$E$3,'факт по должностям'!$A137)</f>
        <v>0</v>
      </c>
      <c r="M137" s="70">
        <f>COUNTIF(факт!$E$5:$E$13,'факт по должностям'!$A137)</f>
        <v>0</v>
      </c>
      <c r="N137" s="70" t="e">
        <f>COUNTIF(факт!#REF!,'факт по должностям'!$A137)</f>
        <v>#REF!</v>
      </c>
      <c r="O137" s="70" t="e">
        <f>COUNTIF(факт!#REF!,'факт по должностям'!$A137)</f>
        <v>#REF!</v>
      </c>
      <c r="P137" s="70" t="e">
        <f>COUNTIF(факт!#REF!,'факт по должностям'!$A137)</f>
        <v>#REF!</v>
      </c>
      <c r="Q137" s="70" t="e">
        <f>COUNTIF(факт!#REF!,'факт по должностям'!$A137)</f>
        <v>#REF!</v>
      </c>
      <c r="R137" s="70" t="e">
        <f>COUNTIF(факт!#REF!,'факт по должностям'!$A137)</f>
        <v>#REF!</v>
      </c>
      <c r="S137" s="70" t="e">
        <f>COUNTIF(факт!#REF!,'факт по должностям'!$A137)</f>
        <v>#REF!</v>
      </c>
      <c r="T137" s="70" t="e">
        <f>COUNTIF(факт!#REF!,'факт по должностям'!$A137)</f>
        <v>#REF!</v>
      </c>
      <c r="U137" s="70" t="e">
        <f>COUNTIF(факт!#REF!,'факт по должностям'!$A137)</f>
        <v>#REF!</v>
      </c>
      <c r="V137" s="70" t="e">
        <f>COUNTIF(факт!#REF!,'факт по должностям'!$A137)</f>
        <v>#REF!</v>
      </c>
      <c r="W137" s="70" t="e">
        <f>COUNTIF(факт!#REF!,'факт по должностям'!$A137)</f>
        <v>#REF!</v>
      </c>
      <c r="X137" s="72" t="e">
        <f>COUNTIF(факт!#REF!,'факт по должностям'!$A137)</f>
        <v>#REF!</v>
      </c>
      <c r="Y137" s="95" t="e">
        <f>SUM(C137:X137)</f>
        <v>#REF!</v>
      </c>
      <c r="Z137" s="9" t="e">
        <f>Y137=SUM(C137:X137)</f>
        <v>#REF!</v>
      </c>
    </row>
    <row r="138" spans="1:26" x14ac:dyDescent="0.2">
      <c r="A138" s="10" t="s">
        <v>136</v>
      </c>
      <c r="B138" s="121">
        <v>18559</v>
      </c>
      <c r="C138" s="112" t="e">
        <f>COUNTIF(факт!#REF!,'факт по должностям'!$A138)</f>
        <v>#REF!</v>
      </c>
      <c r="D138" s="70" t="e">
        <f>COUNTIF(факт!#REF!,'факт по должностям'!$A138)</f>
        <v>#REF!</v>
      </c>
      <c r="E138" s="70" t="e">
        <f>COUNTIF(факт!#REF!,'факт по должностям'!$A138)</f>
        <v>#REF!</v>
      </c>
      <c r="F138" s="70" t="e">
        <f>COUNTIF(факт!#REF!,'факт по должностям'!$A138)</f>
        <v>#REF!</v>
      </c>
      <c r="G138" s="70" t="e">
        <f>COUNTIF(факт!#REF!,'факт по должностям'!$A138)</f>
        <v>#REF!</v>
      </c>
      <c r="H138" s="71" t="e">
        <f>COUNTIF(факт!#REF!,'факт по должностям'!$A138)</f>
        <v>#REF!</v>
      </c>
      <c r="I138" s="70" t="e">
        <f>COUNTIF(факт!#REF!,'факт по должностям'!$A138)</f>
        <v>#REF!</v>
      </c>
      <c r="J138" s="70" t="e">
        <f>COUNTIF(факт!#REF!,'факт по должностям'!$A138)</f>
        <v>#REF!</v>
      </c>
      <c r="K138" s="70" t="e">
        <f>COUNTIF(факт!#REF!,'факт по должностям'!$A138)</f>
        <v>#REF!</v>
      </c>
      <c r="L138" s="70">
        <f>COUNTIF(факт!$E$2:$E$3,'факт по должностям'!$A138)</f>
        <v>0</v>
      </c>
      <c r="M138" s="70">
        <f>COUNTIF(факт!$E$5:$E$13,'факт по должностям'!$A138)</f>
        <v>0</v>
      </c>
      <c r="N138" s="70" t="e">
        <f>COUNTIF(факт!#REF!,'факт по должностям'!$A138)</f>
        <v>#REF!</v>
      </c>
      <c r="O138" s="70" t="e">
        <f>COUNTIF(факт!#REF!,'факт по должностям'!$A138)</f>
        <v>#REF!</v>
      </c>
      <c r="P138" s="70" t="e">
        <f>COUNTIF(факт!#REF!,'факт по должностям'!$A138)</f>
        <v>#REF!</v>
      </c>
      <c r="Q138" s="70" t="e">
        <f>COUNTIF(факт!#REF!,'факт по должностям'!$A138)</f>
        <v>#REF!</v>
      </c>
      <c r="R138" s="70" t="e">
        <f>COUNTIF(факт!#REF!,'факт по должностям'!$A138)</f>
        <v>#REF!</v>
      </c>
      <c r="S138" s="70" t="e">
        <f>COUNTIF(факт!#REF!,'факт по должностям'!$A138)</f>
        <v>#REF!</v>
      </c>
      <c r="T138" s="70" t="e">
        <f>COUNTIF(факт!#REF!,'факт по должностям'!$A138)</f>
        <v>#REF!</v>
      </c>
      <c r="U138" s="70" t="e">
        <f>COUNTIF(факт!#REF!,'факт по должностям'!$A138)</f>
        <v>#REF!</v>
      </c>
      <c r="V138" s="70" t="e">
        <f>COUNTIF(факт!#REF!,'факт по должностям'!$A138)</f>
        <v>#REF!</v>
      </c>
      <c r="W138" s="70" t="e">
        <f>COUNTIF(факт!#REF!,'факт по должностям'!$A138)</f>
        <v>#REF!</v>
      </c>
      <c r="X138" s="72" t="e">
        <f>COUNTIF(факт!#REF!,'факт по должностям'!$A138)</f>
        <v>#REF!</v>
      </c>
      <c r="Y138" s="95" t="e">
        <f>SUM(C138:X138)</f>
        <v>#REF!</v>
      </c>
      <c r="Z138" s="9" t="e">
        <f>Y138=SUM(C138:X138)</f>
        <v>#REF!</v>
      </c>
    </row>
    <row r="139" spans="1:26" ht="25.5" x14ac:dyDescent="0.2">
      <c r="A139" s="10" t="s">
        <v>137</v>
      </c>
      <c r="B139" s="121" t="s">
        <v>180</v>
      </c>
      <c r="C139" s="112" t="e">
        <f>COUNTIF(факт!#REF!,'факт по должностям'!$A139)</f>
        <v>#REF!</v>
      </c>
      <c r="D139" s="70" t="e">
        <f>COUNTIF(факт!#REF!,'факт по должностям'!$A139)</f>
        <v>#REF!</v>
      </c>
      <c r="E139" s="70" t="e">
        <f>COUNTIF(факт!#REF!,'факт по должностям'!$A139)</f>
        <v>#REF!</v>
      </c>
      <c r="F139" s="70" t="e">
        <f>COUNTIF(факт!#REF!,'факт по должностям'!$A139)</f>
        <v>#REF!</v>
      </c>
      <c r="G139" s="70" t="e">
        <f>COUNTIF(факт!#REF!,'факт по должностям'!$A139)</f>
        <v>#REF!</v>
      </c>
      <c r="H139" s="71" t="e">
        <f>COUNTIF(факт!#REF!,'факт по должностям'!$A139)</f>
        <v>#REF!</v>
      </c>
      <c r="I139" s="70" t="e">
        <f>COUNTIF(факт!#REF!,'факт по должностям'!$A139)</f>
        <v>#REF!</v>
      </c>
      <c r="J139" s="70" t="e">
        <f>COUNTIF(факт!#REF!,'факт по должностям'!$A139)</f>
        <v>#REF!</v>
      </c>
      <c r="K139" s="70" t="e">
        <f>COUNTIF(факт!#REF!,'факт по должностям'!$A139)</f>
        <v>#REF!</v>
      </c>
      <c r="L139" s="70">
        <f>COUNTIF(факт!$E$2:$E$3,'факт по должностям'!$A139)</f>
        <v>0</v>
      </c>
      <c r="M139" s="70">
        <f>COUNTIF(факт!$E$5:$E$13,'факт по должностям'!$A139)</f>
        <v>0</v>
      </c>
      <c r="N139" s="70" t="e">
        <f>COUNTIF(факт!#REF!,'факт по должностям'!$A139)</f>
        <v>#REF!</v>
      </c>
      <c r="O139" s="70" t="e">
        <f>COUNTIF(факт!#REF!,'факт по должностям'!$A139)</f>
        <v>#REF!</v>
      </c>
      <c r="P139" s="70" t="e">
        <f>COUNTIF(факт!#REF!,'факт по должностям'!$A139)</f>
        <v>#REF!</v>
      </c>
      <c r="Q139" s="70" t="e">
        <f>COUNTIF(факт!#REF!,'факт по должностям'!$A139)</f>
        <v>#REF!</v>
      </c>
      <c r="R139" s="70" t="e">
        <f>COUNTIF(факт!#REF!,'факт по должностям'!$A139)</f>
        <v>#REF!</v>
      </c>
      <c r="S139" s="70" t="e">
        <f>COUNTIF(факт!#REF!,'факт по должностям'!$A139)</f>
        <v>#REF!</v>
      </c>
      <c r="T139" s="70" t="e">
        <f>COUNTIF(факт!#REF!,'факт по должностям'!$A139)</f>
        <v>#REF!</v>
      </c>
      <c r="U139" s="70" t="e">
        <f>COUNTIF(факт!#REF!,'факт по должностям'!$A139)</f>
        <v>#REF!</v>
      </c>
      <c r="V139" s="70" t="e">
        <f>COUNTIF(факт!#REF!,'факт по должностям'!$A139)</f>
        <v>#REF!</v>
      </c>
      <c r="W139" s="70" t="e">
        <f>COUNTIF(факт!#REF!,'факт по должностям'!$A139)</f>
        <v>#REF!</v>
      </c>
      <c r="X139" s="72" t="e">
        <f>COUNTIF(факт!#REF!,'факт по должностям'!$A139)</f>
        <v>#REF!</v>
      </c>
      <c r="Y139" s="95" t="e">
        <f t="shared" si="12"/>
        <v>#REF!</v>
      </c>
      <c r="Z139" s="9" t="e">
        <f t="shared" si="13"/>
        <v>#REF!</v>
      </c>
    </row>
    <row r="140" spans="1:26" x14ac:dyDescent="0.2">
      <c r="A140" s="10" t="s">
        <v>138</v>
      </c>
      <c r="B140" s="121">
        <v>15661</v>
      </c>
      <c r="C140" s="112" t="e">
        <f>COUNTIF(факт!#REF!,'факт по должностям'!$A140)</f>
        <v>#REF!</v>
      </c>
      <c r="D140" s="70" t="e">
        <f>COUNTIF(факт!#REF!,'факт по должностям'!$A140)</f>
        <v>#REF!</v>
      </c>
      <c r="E140" s="70" t="e">
        <f>COUNTIF(факт!#REF!,'факт по должностям'!$A140)</f>
        <v>#REF!</v>
      </c>
      <c r="F140" s="70" t="e">
        <f>COUNTIF(факт!#REF!,'факт по должностям'!$A140)</f>
        <v>#REF!</v>
      </c>
      <c r="G140" s="70" t="e">
        <f>COUNTIF(факт!#REF!,'факт по должностям'!$A140)</f>
        <v>#REF!</v>
      </c>
      <c r="H140" s="71" t="e">
        <f>COUNTIF(факт!#REF!,'факт по должностям'!$A140)</f>
        <v>#REF!</v>
      </c>
      <c r="I140" s="70" t="e">
        <f>COUNTIF(факт!#REF!,'факт по должностям'!$A140)</f>
        <v>#REF!</v>
      </c>
      <c r="J140" s="70" t="e">
        <f>COUNTIF(факт!#REF!,'факт по должностям'!$A140)</f>
        <v>#REF!</v>
      </c>
      <c r="K140" s="70" t="e">
        <f>COUNTIF(факт!#REF!,'факт по должностям'!$A140)</f>
        <v>#REF!</v>
      </c>
      <c r="L140" s="70">
        <f>COUNTIF(факт!$E$2:$E$3,'факт по должностям'!$A140)</f>
        <v>0</v>
      </c>
      <c r="M140" s="70">
        <f>COUNTIF(факт!$E$5:$E$13,'факт по должностям'!$A140)</f>
        <v>0</v>
      </c>
      <c r="N140" s="70" t="e">
        <f>COUNTIF(факт!#REF!,'факт по должностям'!$A140)</f>
        <v>#REF!</v>
      </c>
      <c r="O140" s="70" t="e">
        <f>COUNTIF(факт!#REF!,'факт по должностям'!$A140)</f>
        <v>#REF!</v>
      </c>
      <c r="P140" s="70" t="e">
        <f>COUNTIF(факт!#REF!,'факт по должностям'!$A140)</f>
        <v>#REF!</v>
      </c>
      <c r="Q140" s="70" t="e">
        <f>COUNTIF(факт!#REF!,'факт по должностям'!$A140)</f>
        <v>#REF!</v>
      </c>
      <c r="R140" s="70" t="e">
        <f>COUNTIF(факт!#REF!,'факт по должностям'!$A140)</f>
        <v>#REF!</v>
      </c>
      <c r="S140" s="70" t="e">
        <f>COUNTIF(факт!#REF!,'факт по должностям'!$A140)</f>
        <v>#REF!</v>
      </c>
      <c r="T140" s="70" t="e">
        <f>COUNTIF(факт!#REF!,'факт по должностям'!$A140)</f>
        <v>#REF!</v>
      </c>
      <c r="U140" s="70" t="e">
        <f>COUNTIF(факт!#REF!,'факт по должностям'!$A140)</f>
        <v>#REF!</v>
      </c>
      <c r="V140" s="70" t="e">
        <f>COUNTIF(факт!#REF!,'факт по должностям'!$A140)</f>
        <v>#REF!</v>
      </c>
      <c r="W140" s="70" t="e">
        <f>COUNTIF(факт!#REF!,'факт по должностям'!$A140)</f>
        <v>#REF!</v>
      </c>
      <c r="X140" s="72" t="e">
        <f>COUNTIF(факт!#REF!,'факт по должностям'!$A140)</f>
        <v>#REF!</v>
      </c>
      <c r="Y140" s="95" t="e">
        <f t="shared" si="12"/>
        <v>#REF!</v>
      </c>
      <c r="Z140" s="9" t="e">
        <f t="shared" si="13"/>
        <v>#REF!</v>
      </c>
    </row>
    <row r="141" spans="1:26" x14ac:dyDescent="0.2">
      <c r="A141" s="10" t="s">
        <v>46</v>
      </c>
      <c r="B141" s="121">
        <v>11768</v>
      </c>
      <c r="C141" s="112" t="e">
        <f>COUNTIF(факт!#REF!,'факт по должностям'!$A141)</f>
        <v>#REF!</v>
      </c>
      <c r="D141" s="70" t="e">
        <f>COUNTIF(факт!#REF!,'факт по должностям'!$A141)</f>
        <v>#REF!</v>
      </c>
      <c r="E141" s="70" t="e">
        <f>COUNTIF(факт!#REF!,'факт по должностям'!$A141)</f>
        <v>#REF!</v>
      </c>
      <c r="F141" s="70" t="e">
        <f>COUNTIF(факт!#REF!,'факт по должностям'!$A141)</f>
        <v>#REF!</v>
      </c>
      <c r="G141" s="70" t="e">
        <f>COUNTIF(факт!#REF!,'факт по должностям'!$A141)</f>
        <v>#REF!</v>
      </c>
      <c r="H141" s="71" t="e">
        <f>COUNTIF(факт!#REF!,'факт по должностям'!$A141)</f>
        <v>#REF!</v>
      </c>
      <c r="I141" s="70" t="e">
        <f>COUNTIF(факт!#REF!,'факт по должностям'!$A141)</f>
        <v>#REF!</v>
      </c>
      <c r="J141" s="70" t="e">
        <f>COUNTIF(факт!#REF!,'факт по должностям'!$A141)</f>
        <v>#REF!</v>
      </c>
      <c r="K141" s="70" t="e">
        <f>COUNTIF(факт!#REF!,'факт по должностям'!$A141)</f>
        <v>#REF!</v>
      </c>
      <c r="L141" s="70">
        <f>COUNTIF(факт!$E$2:$E$3,'факт по должностям'!$A141)</f>
        <v>0</v>
      </c>
      <c r="M141" s="70">
        <f>COUNTIF(факт!$E$5:$E$13,'факт по должностям'!$A141)</f>
        <v>0</v>
      </c>
      <c r="N141" s="70" t="e">
        <f>COUNTIF(факт!#REF!,'факт по должностям'!$A141)</f>
        <v>#REF!</v>
      </c>
      <c r="O141" s="70" t="e">
        <f>COUNTIF(факт!#REF!,'факт по должностям'!$A141)</f>
        <v>#REF!</v>
      </c>
      <c r="P141" s="70" t="e">
        <f>COUNTIF(факт!#REF!,'факт по должностям'!$A141)</f>
        <v>#REF!</v>
      </c>
      <c r="Q141" s="70" t="e">
        <f>COUNTIF(факт!#REF!,'факт по должностям'!$A141)</f>
        <v>#REF!</v>
      </c>
      <c r="R141" s="70" t="e">
        <f>COUNTIF(факт!#REF!,'факт по должностям'!$A141)</f>
        <v>#REF!</v>
      </c>
      <c r="S141" s="70" t="e">
        <f>COUNTIF(факт!#REF!,'факт по должностям'!$A141)</f>
        <v>#REF!</v>
      </c>
      <c r="T141" s="70" t="e">
        <f>COUNTIF(факт!#REF!,'факт по должностям'!$A141)</f>
        <v>#REF!</v>
      </c>
      <c r="U141" s="70" t="e">
        <f>COUNTIF(факт!#REF!,'факт по должностям'!$A141)</f>
        <v>#REF!</v>
      </c>
      <c r="V141" s="70" t="e">
        <f>COUNTIF(факт!#REF!,'факт по должностям'!$A141)</f>
        <v>#REF!</v>
      </c>
      <c r="W141" s="70" t="e">
        <f>COUNTIF(факт!#REF!,'факт по должностям'!$A141)</f>
        <v>#REF!</v>
      </c>
      <c r="X141" s="72" t="e">
        <f>COUNTIF(факт!#REF!,'факт по должностям'!$A141)</f>
        <v>#REF!</v>
      </c>
      <c r="Y141" s="95" t="e">
        <f t="shared" si="12"/>
        <v>#REF!</v>
      </c>
      <c r="Z141" s="9" t="e">
        <f t="shared" si="13"/>
        <v>#REF!</v>
      </c>
    </row>
    <row r="142" spans="1:26" x14ac:dyDescent="0.2">
      <c r="A142" s="10" t="s">
        <v>139</v>
      </c>
      <c r="B142" s="121">
        <v>15643</v>
      </c>
      <c r="C142" s="112" t="e">
        <f>COUNTIF(факт!#REF!,'факт по должностям'!$A142)</f>
        <v>#REF!</v>
      </c>
      <c r="D142" s="70" t="e">
        <f>COUNTIF(факт!#REF!,'факт по должностям'!$A142)</f>
        <v>#REF!</v>
      </c>
      <c r="E142" s="70" t="e">
        <f>COUNTIF(факт!#REF!,'факт по должностям'!$A142)</f>
        <v>#REF!</v>
      </c>
      <c r="F142" s="70" t="e">
        <f>COUNTIF(факт!#REF!,'факт по должностям'!$A142)</f>
        <v>#REF!</v>
      </c>
      <c r="G142" s="70" t="e">
        <f>COUNTIF(факт!#REF!,'факт по должностям'!$A142)</f>
        <v>#REF!</v>
      </c>
      <c r="H142" s="71" t="e">
        <f>COUNTIF(факт!#REF!,'факт по должностям'!$A142)</f>
        <v>#REF!</v>
      </c>
      <c r="I142" s="70" t="e">
        <f>COUNTIF(факт!#REF!,'факт по должностям'!$A142)</f>
        <v>#REF!</v>
      </c>
      <c r="J142" s="70" t="e">
        <f>COUNTIF(факт!#REF!,'факт по должностям'!$A142)</f>
        <v>#REF!</v>
      </c>
      <c r="K142" s="70" t="e">
        <f>COUNTIF(факт!#REF!,'факт по должностям'!$A142)</f>
        <v>#REF!</v>
      </c>
      <c r="L142" s="70">
        <f>COUNTIF(факт!$E$2:$E$3,'факт по должностям'!$A142)</f>
        <v>0</v>
      </c>
      <c r="M142" s="70">
        <f>COUNTIF(факт!$E$5:$E$13,'факт по должностям'!$A142)</f>
        <v>0</v>
      </c>
      <c r="N142" s="70" t="e">
        <f>COUNTIF(факт!#REF!,'факт по должностям'!$A142)</f>
        <v>#REF!</v>
      </c>
      <c r="O142" s="70" t="e">
        <f>COUNTIF(факт!#REF!,'факт по должностям'!$A142)</f>
        <v>#REF!</v>
      </c>
      <c r="P142" s="70" t="e">
        <f>COUNTIF(факт!#REF!,'факт по должностям'!$A142)</f>
        <v>#REF!</v>
      </c>
      <c r="Q142" s="70" t="e">
        <f>COUNTIF(факт!#REF!,'факт по должностям'!$A142)</f>
        <v>#REF!</v>
      </c>
      <c r="R142" s="70" t="e">
        <f>COUNTIF(факт!#REF!,'факт по должностям'!$A142)</f>
        <v>#REF!</v>
      </c>
      <c r="S142" s="70" t="e">
        <f>COUNTIF(факт!#REF!,'факт по должностям'!$A142)</f>
        <v>#REF!</v>
      </c>
      <c r="T142" s="70" t="e">
        <f>COUNTIF(факт!#REF!,'факт по должностям'!$A142)</f>
        <v>#REF!</v>
      </c>
      <c r="U142" s="70" t="e">
        <f>COUNTIF(факт!#REF!,'факт по должностям'!$A142)</f>
        <v>#REF!</v>
      </c>
      <c r="V142" s="70" t="e">
        <f>COUNTIF(факт!#REF!,'факт по должностям'!$A142)</f>
        <v>#REF!</v>
      </c>
      <c r="W142" s="70" t="e">
        <f>COUNTIF(факт!#REF!,'факт по должностям'!$A142)</f>
        <v>#REF!</v>
      </c>
      <c r="X142" s="72" t="e">
        <f>COUNTIF(факт!#REF!,'факт по должностям'!$A142)</f>
        <v>#REF!</v>
      </c>
      <c r="Y142" s="95" t="e">
        <f t="shared" si="12"/>
        <v>#REF!</v>
      </c>
      <c r="Z142" s="9" t="e">
        <f t="shared" si="13"/>
        <v>#REF!</v>
      </c>
    </row>
    <row r="143" spans="1:26" x14ac:dyDescent="0.2">
      <c r="A143" s="10" t="s">
        <v>69</v>
      </c>
      <c r="B143" s="121">
        <v>18535</v>
      </c>
      <c r="C143" s="112" t="e">
        <f>COUNTIF(факт!#REF!,'факт по должностям'!$A143)</f>
        <v>#REF!</v>
      </c>
      <c r="D143" s="70" t="e">
        <f>COUNTIF(факт!#REF!,'факт по должностям'!$A143)</f>
        <v>#REF!</v>
      </c>
      <c r="E143" s="70" t="e">
        <f>COUNTIF(факт!#REF!,'факт по должностям'!$A143)</f>
        <v>#REF!</v>
      </c>
      <c r="F143" s="70" t="e">
        <f>COUNTIF(факт!#REF!,'факт по должностям'!$A143)</f>
        <v>#REF!</v>
      </c>
      <c r="G143" s="70" t="e">
        <f>COUNTIF(факт!#REF!,'факт по должностям'!$A143)</f>
        <v>#REF!</v>
      </c>
      <c r="H143" s="71" t="e">
        <f>COUNTIF(факт!#REF!,'факт по должностям'!$A143)</f>
        <v>#REF!</v>
      </c>
      <c r="I143" s="70" t="e">
        <f>COUNTIF(факт!#REF!,'факт по должностям'!$A143)</f>
        <v>#REF!</v>
      </c>
      <c r="J143" s="70" t="e">
        <f>COUNTIF(факт!#REF!,'факт по должностям'!$A143)</f>
        <v>#REF!</v>
      </c>
      <c r="K143" s="70" t="e">
        <f>COUNTIF(факт!#REF!,'факт по должностям'!$A143)</f>
        <v>#REF!</v>
      </c>
      <c r="L143" s="70">
        <f>COUNTIF(факт!$E$2:$E$3,'факт по должностям'!$A143)</f>
        <v>0</v>
      </c>
      <c r="M143" s="70">
        <f>COUNTIF(факт!$E$5:$E$13,'факт по должностям'!$A143)</f>
        <v>0</v>
      </c>
      <c r="N143" s="70" t="e">
        <f>COUNTIF(факт!#REF!,'факт по должностям'!$A143)</f>
        <v>#REF!</v>
      </c>
      <c r="O143" s="70" t="e">
        <f>COUNTIF(факт!#REF!,'факт по должностям'!$A143)</f>
        <v>#REF!</v>
      </c>
      <c r="P143" s="70" t="e">
        <f>COUNTIF(факт!#REF!,'факт по должностям'!$A143)</f>
        <v>#REF!</v>
      </c>
      <c r="Q143" s="70" t="e">
        <f>COUNTIF(факт!#REF!,'факт по должностям'!$A143)</f>
        <v>#REF!</v>
      </c>
      <c r="R143" s="70" t="e">
        <f>COUNTIF(факт!#REF!,'факт по должностям'!$A143)</f>
        <v>#REF!</v>
      </c>
      <c r="S143" s="70" t="e">
        <f>COUNTIF(факт!#REF!,'факт по должностям'!$A143)</f>
        <v>#REF!</v>
      </c>
      <c r="T143" s="70" t="e">
        <f>COUNTIF(факт!#REF!,'факт по должностям'!$A143)</f>
        <v>#REF!</v>
      </c>
      <c r="U143" s="70" t="e">
        <f>COUNTIF(факт!#REF!,'факт по должностям'!$A143)</f>
        <v>#REF!</v>
      </c>
      <c r="V143" s="70" t="e">
        <f>COUNTIF(факт!#REF!,'факт по должностям'!$A143)</f>
        <v>#REF!</v>
      </c>
      <c r="W143" s="70" t="e">
        <f>COUNTIF(факт!#REF!,'факт по должностям'!$A143)</f>
        <v>#REF!</v>
      </c>
      <c r="X143" s="72" t="e">
        <f>COUNTIF(факт!#REF!,'факт по должностям'!$A143)</f>
        <v>#REF!</v>
      </c>
      <c r="Y143" s="95" t="e">
        <f t="shared" si="12"/>
        <v>#REF!</v>
      </c>
      <c r="Z143" s="9" t="e">
        <f t="shared" si="13"/>
        <v>#REF!</v>
      </c>
    </row>
    <row r="144" spans="1:26" ht="25.5" x14ac:dyDescent="0.2">
      <c r="A144" s="17" t="s">
        <v>140</v>
      </c>
      <c r="B144" s="121">
        <v>18494</v>
      </c>
      <c r="C144" s="112" t="e">
        <f>COUNTIF(факт!#REF!,'факт по должностям'!$A144)</f>
        <v>#REF!</v>
      </c>
      <c r="D144" s="70" t="e">
        <f>COUNTIF(факт!#REF!,'факт по должностям'!$A144)</f>
        <v>#REF!</v>
      </c>
      <c r="E144" s="70" t="e">
        <f>COUNTIF(факт!#REF!,'факт по должностям'!$A144)</f>
        <v>#REF!</v>
      </c>
      <c r="F144" s="70" t="e">
        <f>COUNTIF(факт!#REF!,'факт по должностям'!$A144)</f>
        <v>#REF!</v>
      </c>
      <c r="G144" s="70" t="e">
        <f>COUNTIF(факт!#REF!,'факт по должностям'!$A144)</f>
        <v>#REF!</v>
      </c>
      <c r="H144" s="71" t="e">
        <f>COUNTIF(факт!#REF!,'факт по должностям'!$A144)</f>
        <v>#REF!</v>
      </c>
      <c r="I144" s="70" t="e">
        <f>COUNTIF(факт!#REF!,'факт по должностям'!$A144)</f>
        <v>#REF!</v>
      </c>
      <c r="J144" s="70" t="e">
        <f>COUNTIF(факт!#REF!,'факт по должностям'!$A144)</f>
        <v>#REF!</v>
      </c>
      <c r="K144" s="70" t="e">
        <f>COUNTIF(факт!#REF!,'факт по должностям'!$A144)</f>
        <v>#REF!</v>
      </c>
      <c r="L144" s="70">
        <f>COUNTIF(факт!$E$2:$E$3,'факт по должностям'!$A144)</f>
        <v>0</v>
      </c>
      <c r="M144" s="70">
        <f>COUNTIF(факт!$E$5:$E$13,'факт по должностям'!$A144)</f>
        <v>0</v>
      </c>
      <c r="N144" s="70" t="e">
        <f>COUNTIF(факт!#REF!,'факт по должностям'!$A144)</f>
        <v>#REF!</v>
      </c>
      <c r="O144" s="70" t="e">
        <f>COUNTIF(факт!#REF!,'факт по должностям'!$A144)</f>
        <v>#REF!</v>
      </c>
      <c r="P144" s="70" t="e">
        <f>COUNTIF(факт!#REF!,'факт по должностям'!$A144)</f>
        <v>#REF!</v>
      </c>
      <c r="Q144" s="70" t="e">
        <f>COUNTIF(факт!#REF!,'факт по должностям'!$A144)</f>
        <v>#REF!</v>
      </c>
      <c r="R144" s="70" t="e">
        <f>COUNTIF(факт!#REF!,'факт по должностям'!$A144)</f>
        <v>#REF!</v>
      </c>
      <c r="S144" s="70" t="e">
        <f>COUNTIF(факт!#REF!,'факт по должностям'!$A144)</f>
        <v>#REF!</v>
      </c>
      <c r="T144" s="70" t="e">
        <f>COUNTIF(факт!#REF!,'факт по должностям'!$A144)</f>
        <v>#REF!</v>
      </c>
      <c r="U144" s="70" t="e">
        <f>COUNTIF(факт!#REF!,'факт по должностям'!$A144)</f>
        <v>#REF!</v>
      </c>
      <c r="V144" s="70" t="e">
        <f>COUNTIF(факт!#REF!,'факт по должностям'!$A144)</f>
        <v>#REF!</v>
      </c>
      <c r="W144" s="70" t="e">
        <f>COUNTIF(факт!#REF!,'факт по должностям'!$A144)</f>
        <v>#REF!</v>
      </c>
      <c r="X144" s="72" t="e">
        <f>COUNTIF(факт!#REF!,'факт по должностям'!$A144)</f>
        <v>#REF!</v>
      </c>
      <c r="Y144" s="95" t="e">
        <f t="shared" si="12"/>
        <v>#REF!</v>
      </c>
      <c r="Z144" s="9" t="e">
        <f t="shared" si="13"/>
        <v>#REF!</v>
      </c>
    </row>
    <row r="145" spans="1:26" x14ac:dyDescent="0.2">
      <c r="A145" s="10" t="s">
        <v>141</v>
      </c>
      <c r="B145" s="121"/>
      <c r="C145" s="112" t="e">
        <f>COUNTIF(факт!#REF!,'факт по должностям'!$A145)</f>
        <v>#REF!</v>
      </c>
      <c r="D145" s="70" t="e">
        <f>COUNTIF(факт!#REF!,'факт по должностям'!$A145)</f>
        <v>#REF!</v>
      </c>
      <c r="E145" s="70" t="e">
        <f>COUNTIF(факт!#REF!,'факт по должностям'!$A145)</f>
        <v>#REF!</v>
      </c>
      <c r="F145" s="70" t="e">
        <f>COUNTIF(факт!#REF!,'факт по должностям'!$A145)</f>
        <v>#REF!</v>
      </c>
      <c r="G145" s="70" t="e">
        <f>COUNTIF(факт!#REF!,'факт по должностям'!$A145)</f>
        <v>#REF!</v>
      </c>
      <c r="H145" s="71" t="e">
        <f>COUNTIF(факт!#REF!,'факт по должностям'!$A145)</f>
        <v>#REF!</v>
      </c>
      <c r="I145" s="70" t="e">
        <f>COUNTIF(факт!#REF!,'факт по должностям'!$A145)</f>
        <v>#REF!</v>
      </c>
      <c r="J145" s="70" t="e">
        <f>COUNTIF(факт!#REF!,'факт по должностям'!$A145)</f>
        <v>#REF!</v>
      </c>
      <c r="K145" s="70" t="e">
        <f>COUNTIF(факт!#REF!,'факт по должностям'!$A145)</f>
        <v>#REF!</v>
      </c>
      <c r="L145" s="70">
        <f>COUNTIF(факт!$E$2:$E$3,'факт по должностям'!$A145)</f>
        <v>0</v>
      </c>
      <c r="M145" s="70">
        <f>COUNTIF(факт!$E$5:$E$13,'факт по должностям'!$A145)</f>
        <v>0</v>
      </c>
      <c r="N145" s="70" t="e">
        <f>COUNTIF(факт!#REF!,'факт по должностям'!$A145)</f>
        <v>#REF!</v>
      </c>
      <c r="O145" s="70" t="e">
        <f>COUNTIF(факт!#REF!,'факт по должностям'!$A145)</f>
        <v>#REF!</v>
      </c>
      <c r="P145" s="70" t="e">
        <f>COUNTIF(факт!#REF!,'факт по должностям'!$A145)</f>
        <v>#REF!</v>
      </c>
      <c r="Q145" s="70" t="e">
        <f>COUNTIF(факт!#REF!,'факт по должностям'!$A145)</f>
        <v>#REF!</v>
      </c>
      <c r="R145" s="70" t="e">
        <f>COUNTIF(факт!#REF!,'факт по должностям'!$A145)</f>
        <v>#REF!</v>
      </c>
      <c r="S145" s="70" t="e">
        <f>COUNTIF(факт!#REF!,'факт по должностям'!$A145)</f>
        <v>#REF!</v>
      </c>
      <c r="T145" s="70" t="e">
        <f>COUNTIF(факт!#REF!,'факт по должностям'!$A145)</f>
        <v>#REF!</v>
      </c>
      <c r="U145" s="70" t="e">
        <f>COUNTIF(факт!#REF!,'факт по должностям'!$A145)</f>
        <v>#REF!</v>
      </c>
      <c r="V145" s="70" t="e">
        <f>COUNTIF(факт!#REF!,'факт по должностям'!$A145)</f>
        <v>#REF!</v>
      </c>
      <c r="W145" s="70" t="e">
        <f>COUNTIF(факт!#REF!,'факт по должностям'!$A145)</f>
        <v>#REF!</v>
      </c>
      <c r="X145" s="72" t="e">
        <f>COUNTIF(факт!#REF!,'факт по должностям'!$A145)</f>
        <v>#REF!</v>
      </c>
      <c r="Y145" s="95" t="e">
        <f t="shared" si="12"/>
        <v>#REF!</v>
      </c>
      <c r="Z145" s="9" t="e">
        <f t="shared" si="13"/>
        <v>#REF!</v>
      </c>
    </row>
    <row r="146" spans="1:26" x14ac:dyDescent="0.2">
      <c r="A146" s="10" t="s">
        <v>142</v>
      </c>
      <c r="B146" s="121"/>
      <c r="C146" s="112" t="e">
        <f>COUNTIF(факт!#REF!,'факт по должностям'!$A146)</f>
        <v>#REF!</v>
      </c>
      <c r="D146" s="70" t="e">
        <f>COUNTIF(факт!#REF!,'факт по должностям'!$A146)</f>
        <v>#REF!</v>
      </c>
      <c r="E146" s="70" t="e">
        <f>COUNTIF(факт!#REF!,'факт по должностям'!$A146)</f>
        <v>#REF!</v>
      </c>
      <c r="F146" s="70" t="e">
        <f>COUNTIF(факт!#REF!,'факт по должностям'!$A146)</f>
        <v>#REF!</v>
      </c>
      <c r="G146" s="70" t="e">
        <f>COUNTIF(факт!#REF!,'факт по должностям'!$A146)</f>
        <v>#REF!</v>
      </c>
      <c r="H146" s="71" t="e">
        <f>COUNTIF(факт!#REF!,'факт по должностям'!$A146)</f>
        <v>#REF!</v>
      </c>
      <c r="I146" s="70" t="e">
        <f>COUNTIF(факт!#REF!,'факт по должностям'!$A146)</f>
        <v>#REF!</v>
      </c>
      <c r="J146" s="70" t="e">
        <f>COUNTIF(факт!#REF!,'факт по должностям'!$A146)</f>
        <v>#REF!</v>
      </c>
      <c r="K146" s="70" t="e">
        <f>COUNTIF(факт!#REF!,'факт по должностям'!$A146)</f>
        <v>#REF!</v>
      </c>
      <c r="L146" s="70">
        <f>COUNTIF(факт!$E$2:$E$3,'факт по должностям'!$A146)</f>
        <v>0</v>
      </c>
      <c r="M146" s="70">
        <f>COUNTIF(факт!$E$5:$E$13,'факт по должностям'!$A146)</f>
        <v>0</v>
      </c>
      <c r="N146" s="70" t="e">
        <f>COUNTIF(факт!#REF!,'факт по должностям'!$A146)</f>
        <v>#REF!</v>
      </c>
      <c r="O146" s="70" t="e">
        <f>COUNTIF(факт!#REF!,'факт по должностям'!$A146)</f>
        <v>#REF!</v>
      </c>
      <c r="P146" s="70" t="e">
        <f>COUNTIF(факт!#REF!,'факт по должностям'!$A146)</f>
        <v>#REF!</v>
      </c>
      <c r="Q146" s="70" t="e">
        <f>COUNTIF(факт!#REF!,'факт по должностям'!$A146)</f>
        <v>#REF!</v>
      </c>
      <c r="R146" s="70" t="e">
        <f>COUNTIF(факт!#REF!,'факт по должностям'!$A146)</f>
        <v>#REF!</v>
      </c>
      <c r="S146" s="70" t="e">
        <f>COUNTIF(факт!#REF!,'факт по должностям'!$A146)</f>
        <v>#REF!</v>
      </c>
      <c r="T146" s="70" t="e">
        <f>COUNTIF(факт!#REF!,'факт по должностям'!$A146)</f>
        <v>#REF!</v>
      </c>
      <c r="U146" s="70" t="e">
        <f>COUNTIF(факт!#REF!,'факт по должностям'!$A146)</f>
        <v>#REF!</v>
      </c>
      <c r="V146" s="70" t="e">
        <f>COUNTIF(факт!#REF!,'факт по должностям'!$A146)</f>
        <v>#REF!</v>
      </c>
      <c r="W146" s="70" t="e">
        <f>COUNTIF(факт!#REF!,'факт по должностям'!$A146)</f>
        <v>#REF!</v>
      </c>
      <c r="X146" s="72" t="e">
        <f>COUNTIF(факт!#REF!,'факт по должностям'!$A146)</f>
        <v>#REF!</v>
      </c>
      <c r="Y146" s="95" t="e">
        <f>SUM(C146:X146)</f>
        <v>#REF!</v>
      </c>
      <c r="Z146" s="9" t="e">
        <f>Y146=SUM(C146:X146)</f>
        <v>#REF!</v>
      </c>
    </row>
    <row r="147" spans="1:26" x14ac:dyDescent="0.2">
      <c r="A147" s="17"/>
      <c r="B147" s="121"/>
      <c r="C147" s="112"/>
      <c r="D147" s="70"/>
      <c r="E147" s="70"/>
      <c r="F147" s="70"/>
      <c r="G147" s="70"/>
      <c r="H147" s="71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2"/>
      <c r="Y147" s="95">
        <f t="shared" si="12"/>
        <v>0</v>
      </c>
      <c r="Z147" s="9" t="b">
        <f t="shared" si="13"/>
        <v>1</v>
      </c>
    </row>
    <row r="148" spans="1:26" ht="13.5" thickBot="1" x14ac:dyDescent="0.25">
      <c r="A148" s="108"/>
      <c r="B148" s="127"/>
      <c r="C148" s="113" t="e">
        <f>COUNTIF(факт!#REF!,'факт по должностям'!$A148)</f>
        <v>#REF!</v>
      </c>
      <c r="D148" s="73" t="e">
        <f>COUNTIF(факт!#REF!,'факт по должностям'!$A148)</f>
        <v>#REF!</v>
      </c>
      <c r="E148" s="73"/>
      <c r="F148" s="73" t="e">
        <f>COUNTIF(факт!#REF!,'факт по должностям'!$A148)</f>
        <v>#REF!</v>
      </c>
      <c r="G148" s="73" t="e">
        <f>COUNTIF(факт!#REF!,'факт по должностям'!$A148)</f>
        <v>#REF!</v>
      </c>
      <c r="H148" s="81">
        <f>COUNTIF(факт!$E$2:$E$3,'факт по должностям'!$A148)</f>
        <v>0</v>
      </c>
      <c r="I148" s="73" t="e">
        <f>COUNTIF(факт!#REF!,'факт по должностям'!$A148)</f>
        <v>#REF!</v>
      </c>
      <c r="J148" s="73" t="e">
        <f>COUNTIF(факт!#REF!,'факт по должностям'!$A148)</f>
        <v>#REF!</v>
      </c>
      <c r="K148" s="73" t="e">
        <f>COUNTIF(факт!#REF!,'факт по должностям'!$A148)</f>
        <v>#REF!</v>
      </c>
      <c r="L148" s="73" t="e">
        <f>COUNTIF(факт!#REF!,'факт по должностям'!$A148)</f>
        <v>#REF!</v>
      </c>
      <c r="M148" s="73" t="e">
        <f>COUNTIF(факт!#REF!,'факт по должностям'!$A148)</f>
        <v>#REF!</v>
      </c>
      <c r="N148" s="73" t="e">
        <f>COUNTIF(факт!#REF!,'факт по должностям'!$A148)</f>
        <v>#REF!</v>
      </c>
      <c r="O148" s="73">
        <f>COUNTIF(факт!$E$5:$E$13,'факт по должностям'!$A148)</f>
        <v>0</v>
      </c>
      <c r="P148" s="73" t="e">
        <f>COUNTIF(факт!#REF!,'факт по должностям'!$A148)</f>
        <v>#REF!</v>
      </c>
      <c r="Q148" s="73" t="e">
        <f>COUNTIF(факт!#REF!,'факт по должностям'!$A148)</f>
        <v>#REF!</v>
      </c>
      <c r="R148" s="73" t="e">
        <f>COUNTIF(факт!#REF!,'факт по должностям'!$A148)</f>
        <v>#REF!</v>
      </c>
      <c r="S148" s="73" t="e">
        <f>COUNTIF(факт!#REF!,'факт по должностям'!$A148)</f>
        <v>#REF!</v>
      </c>
      <c r="T148" s="73" t="e">
        <f>COUNTIF(факт!#REF!,'факт по должностям'!$A148)</f>
        <v>#REF!</v>
      </c>
      <c r="U148" s="73" t="e">
        <f>COUNTIF(факт!#REF!,'факт по должностям'!$A148)</f>
        <v>#REF!</v>
      </c>
      <c r="V148" s="73" t="e">
        <f>COUNTIF(факт!#REF!,'факт по должностям'!$A148)</f>
        <v>#REF!</v>
      </c>
      <c r="W148" s="73" t="e">
        <f>COUNTIF(факт!#REF!,'факт по должностям'!$A148)</f>
        <v>#REF!</v>
      </c>
      <c r="X148" s="87" t="e">
        <f>COUNTIF(факт!#REF!,'факт по должностям'!$A148)</f>
        <v>#REF!</v>
      </c>
      <c r="Y148" s="96" t="e">
        <f>SUM(C148:X148)</f>
        <v>#REF!</v>
      </c>
      <c r="Z148" s="9" t="e">
        <f>Y148=SUM(C148:X148)</f>
        <v>#REF!</v>
      </c>
    </row>
    <row r="149" spans="1:26" ht="15.75" thickBot="1" x14ac:dyDescent="0.25">
      <c r="A149" s="109" t="s">
        <v>13</v>
      </c>
      <c r="B149" s="58"/>
      <c r="C149" s="88" t="e">
        <f t="shared" ref="C149:X149" si="14">SUM(C6,C30,C95,C106)</f>
        <v>#REF!</v>
      </c>
      <c r="D149" s="89" t="e">
        <f t="shared" si="14"/>
        <v>#REF!</v>
      </c>
      <c r="E149" s="89" t="e">
        <f t="shared" si="14"/>
        <v>#REF!</v>
      </c>
      <c r="F149" s="89" t="e">
        <f t="shared" si="14"/>
        <v>#REF!</v>
      </c>
      <c r="G149" s="89" t="e">
        <f t="shared" si="14"/>
        <v>#REF!</v>
      </c>
      <c r="H149" s="89" t="e">
        <f t="shared" si="14"/>
        <v>#REF!</v>
      </c>
      <c r="I149" s="89" t="e">
        <f t="shared" si="14"/>
        <v>#REF!</v>
      </c>
      <c r="J149" s="89" t="e">
        <f t="shared" si="14"/>
        <v>#REF!</v>
      </c>
      <c r="K149" s="89" t="e">
        <f t="shared" si="14"/>
        <v>#REF!</v>
      </c>
      <c r="L149" s="89" t="e">
        <f t="shared" si="14"/>
        <v>#REF!</v>
      </c>
      <c r="M149" s="89" t="e">
        <f t="shared" si="14"/>
        <v>#REF!</v>
      </c>
      <c r="N149" s="89" t="e">
        <f t="shared" si="14"/>
        <v>#REF!</v>
      </c>
      <c r="O149" s="89" t="e">
        <f t="shared" si="14"/>
        <v>#REF!</v>
      </c>
      <c r="P149" s="89" t="e">
        <f t="shared" si="14"/>
        <v>#REF!</v>
      </c>
      <c r="Q149" s="89" t="e">
        <f t="shared" si="14"/>
        <v>#REF!</v>
      </c>
      <c r="R149" s="89" t="e">
        <f t="shared" si="14"/>
        <v>#REF!</v>
      </c>
      <c r="S149" s="89" t="e">
        <f t="shared" si="14"/>
        <v>#REF!</v>
      </c>
      <c r="T149" s="89" t="e">
        <f t="shared" si="14"/>
        <v>#REF!</v>
      </c>
      <c r="U149" s="89" t="e">
        <f t="shared" si="14"/>
        <v>#REF!</v>
      </c>
      <c r="V149" s="89" t="e">
        <f t="shared" si="14"/>
        <v>#REF!</v>
      </c>
      <c r="W149" s="89" t="e">
        <f t="shared" si="14"/>
        <v>#REF!</v>
      </c>
      <c r="X149" s="90" t="e">
        <f t="shared" si="14"/>
        <v>#REF!</v>
      </c>
      <c r="Y149" s="98" t="e">
        <f>SUM(C149:X149)</f>
        <v>#REF!</v>
      </c>
      <c r="Z149" s="9" t="e">
        <f>Y149=SUM(C149:X149)</f>
        <v>#REF!</v>
      </c>
    </row>
    <row r="150" spans="1:26" ht="12.75" customHeight="1" x14ac:dyDescent="0.2">
      <c r="C150" s="142" t="e">
        <f>C149=факт!#REF!</f>
        <v>#REF!</v>
      </c>
      <c r="D150" s="142" t="e">
        <f>D149=факт!#REF!</f>
        <v>#REF!</v>
      </c>
      <c r="E150" s="142" t="e">
        <f>E149=факт!#REF!</f>
        <v>#REF!</v>
      </c>
      <c r="F150" s="142" t="e">
        <f>F149=факт!#REF!</f>
        <v>#REF!</v>
      </c>
      <c r="G150" s="142" t="e">
        <f>G149=факт!#REF!</f>
        <v>#REF!</v>
      </c>
      <c r="H150" s="142" t="e">
        <f>H149=факт!#REF!</f>
        <v>#REF!</v>
      </c>
      <c r="I150" s="142" t="e">
        <f>I149=факт!#REF!</f>
        <v>#REF!</v>
      </c>
      <c r="J150" s="142" t="e">
        <f>J149=факт!#REF!</f>
        <v>#REF!</v>
      </c>
      <c r="K150" s="142" t="e">
        <f>K149=факт!#REF!</f>
        <v>#REF!</v>
      </c>
      <c r="L150" s="142" t="e">
        <f>L149=факт!#REF!</f>
        <v>#REF!</v>
      </c>
      <c r="M150" s="142" t="e">
        <f>M149=факт!#REF!</f>
        <v>#REF!</v>
      </c>
      <c r="N150" s="142" t="e">
        <f>N149=факт!#REF!</f>
        <v>#REF!</v>
      </c>
      <c r="O150" s="142" t="e">
        <f>O149=факт!#REF!</f>
        <v>#REF!</v>
      </c>
      <c r="P150" s="142" t="e">
        <f>P149=факт!#REF!</f>
        <v>#REF!</v>
      </c>
      <c r="Q150" s="142" t="e">
        <f>Q149=факт!#REF!</f>
        <v>#REF!</v>
      </c>
      <c r="R150" s="142" t="e">
        <f>R149=факт!#REF!</f>
        <v>#REF!</v>
      </c>
      <c r="S150" s="142" t="e">
        <f>S149=факт!#REF!</f>
        <v>#REF!</v>
      </c>
      <c r="T150" s="142" t="e">
        <f>T149=факт!#REF!</f>
        <v>#REF!</v>
      </c>
      <c r="U150" s="142" t="e">
        <f>U149=факт!#REF!</f>
        <v>#REF!</v>
      </c>
      <c r="V150" s="142" t="e">
        <f>V149=факт!#REF!</f>
        <v>#REF!</v>
      </c>
      <c r="W150" s="142" t="e">
        <f>W149=факт!#REF!</f>
        <v>#REF!</v>
      </c>
      <c r="X150" s="142" t="e">
        <f>X149=факт!#REF!</f>
        <v>#REF!</v>
      </c>
      <c r="Y150" s="142" t="e">
        <f>Y149=факт!#REF!</f>
        <v>#REF!</v>
      </c>
    </row>
    <row r="151" spans="1:26" x14ac:dyDescent="0.2"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  <c r="R151" s="143"/>
      <c r="S151" s="143"/>
      <c r="T151" s="143"/>
      <c r="U151" s="143"/>
      <c r="V151" s="143"/>
      <c r="W151" s="143"/>
      <c r="X151" s="143"/>
      <c r="Y151" s="143"/>
    </row>
    <row r="152" spans="1:26" x14ac:dyDescent="0.2"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  <c r="R152" s="143"/>
      <c r="S152" s="143"/>
      <c r="T152" s="143"/>
      <c r="U152" s="143"/>
      <c r="V152" s="143"/>
      <c r="W152" s="143"/>
      <c r="X152" s="143"/>
      <c r="Y152" s="143"/>
    </row>
    <row r="153" spans="1:26" x14ac:dyDescent="0.2"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3"/>
      <c r="U153" s="143"/>
      <c r="V153" s="143"/>
      <c r="W153" s="143"/>
      <c r="X153" s="143"/>
      <c r="Y153" s="143"/>
    </row>
    <row r="154" spans="1:26" x14ac:dyDescent="0.2"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  <c r="R154" s="143"/>
      <c r="S154" s="143"/>
      <c r="T154" s="143"/>
      <c r="U154" s="143"/>
      <c r="V154" s="143"/>
      <c r="W154" s="143"/>
      <c r="X154" s="143"/>
      <c r="Y154" s="143"/>
    </row>
  </sheetData>
  <mergeCells count="49">
    <mergeCell ref="Y150:Y154"/>
    <mergeCell ref="X150:X154"/>
    <mergeCell ref="N150:N154"/>
    <mergeCell ref="O150:O154"/>
    <mergeCell ref="P150:P154"/>
    <mergeCell ref="Q150:Q154"/>
    <mergeCell ref="R150:R154"/>
    <mergeCell ref="U150:U154"/>
    <mergeCell ref="T150:T154"/>
    <mergeCell ref="W150:W154"/>
    <mergeCell ref="V150:V154"/>
    <mergeCell ref="S150:S154"/>
    <mergeCell ref="C150:C154"/>
    <mergeCell ref="D150:D154"/>
    <mergeCell ref="F150:F154"/>
    <mergeCell ref="G150:G154"/>
    <mergeCell ref="H150:H154"/>
    <mergeCell ref="X3:X4"/>
    <mergeCell ref="L3:L4"/>
    <mergeCell ref="M3:M4"/>
    <mergeCell ref="I150:I154"/>
    <mergeCell ref="J150:J154"/>
    <mergeCell ref="K150:K154"/>
    <mergeCell ref="L150:L154"/>
    <mergeCell ref="M150:M154"/>
    <mergeCell ref="O3:O4"/>
    <mergeCell ref="P3:P4"/>
    <mergeCell ref="Q3:Q4"/>
    <mergeCell ref="N3:N4"/>
    <mergeCell ref="U3:U4"/>
    <mergeCell ref="T3:T4"/>
    <mergeCell ref="W3:W4"/>
    <mergeCell ref="V3:V4"/>
    <mergeCell ref="B3:B4"/>
    <mergeCell ref="E3:E4"/>
    <mergeCell ref="E150:E154"/>
    <mergeCell ref="C1:Y1"/>
    <mergeCell ref="A3:A4"/>
    <mergeCell ref="C3:C4"/>
    <mergeCell ref="Y3:Y4"/>
    <mergeCell ref="D3:D4"/>
    <mergeCell ref="F3:F4"/>
    <mergeCell ref="G3:G4"/>
    <mergeCell ref="H3:H4"/>
    <mergeCell ref="I3:I4"/>
    <mergeCell ref="J3:J4"/>
    <mergeCell ref="K3:K4"/>
    <mergeCell ref="R3:R4"/>
    <mergeCell ref="S3:S4"/>
  </mergeCells>
  <phoneticPr fontId="8" type="noConversion"/>
  <pageMargins left="0.15748031496062992" right="0.31496062992125984" top="0.23622047244094491" bottom="0.19685039370078741" header="0.23622047244094491" footer="0.15748031496062992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U37"/>
  <sheetViews>
    <sheetView showGridLines="0" tabSelected="1" topLeftCell="A13" zoomScale="85" zoomScaleNormal="85" workbookViewId="0">
      <selection activeCell="M35" sqref="M35"/>
    </sheetView>
  </sheetViews>
  <sheetFormatPr defaultRowHeight="12.75" x14ac:dyDescent="0.2"/>
  <cols>
    <col min="1" max="1" width="3.85546875" style="43" customWidth="1"/>
    <col min="2" max="2" width="14.140625" style="52" customWidth="1"/>
    <col min="3" max="3" width="3.140625" style="23" customWidth="1"/>
    <col min="4" max="4" width="6" style="2" customWidth="1"/>
    <col min="5" max="5" width="22.140625" style="2" customWidth="1"/>
    <col min="6" max="6" width="8.42578125" style="4" customWidth="1"/>
    <col min="7" max="7" width="3.140625" style="7" customWidth="1"/>
    <col min="8" max="8" width="3.85546875" style="22" customWidth="1"/>
  </cols>
  <sheetData>
    <row r="1" spans="1:13" ht="17.25" customHeight="1" x14ac:dyDescent="0.25">
      <c r="A1" s="168" t="s">
        <v>128</v>
      </c>
      <c r="B1" s="169"/>
      <c r="C1" s="169"/>
      <c r="D1" s="169"/>
      <c r="E1" s="169"/>
      <c r="F1" s="169"/>
      <c r="G1" s="169"/>
      <c r="H1" s="169"/>
    </row>
    <row r="2" spans="1:13" ht="21" customHeight="1" x14ac:dyDescent="0.2">
      <c r="A2" s="42" t="s">
        <v>95</v>
      </c>
      <c r="B2" s="16"/>
      <c r="C2" s="21" t="s">
        <v>93</v>
      </c>
      <c r="D2" s="20"/>
      <c r="E2" s="12" t="s">
        <v>127</v>
      </c>
      <c r="F2" s="14"/>
      <c r="G2" s="132"/>
      <c r="H2" s="28" t="s">
        <v>80</v>
      </c>
    </row>
    <row r="3" spans="1:13" ht="21" customHeight="1" thickBot="1" x14ac:dyDescent="0.25">
      <c r="A3" s="42" t="s">
        <v>95</v>
      </c>
      <c r="B3" s="16"/>
      <c r="C3" s="21" t="s">
        <v>93</v>
      </c>
      <c r="D3" s="20"/>
      <c r="E3" s="12" t="s">
        <v>17</v>
      </c>
      <c r="F3" s="14"/>
      <c r="G3" s="132"/>
      <c r="H3" s="28" t="s">
        <v>80</v>
      </c>
    </row>
    <row r="4" spans="1:13" ht="21" customHeight="1" x14ac:dyDescent="0.25">
      <c r="A4" s="170" t="s">
        <v>201</v>
      </c>
      <c r="B4" s="171"/>
      <c r="C4" s="171"/>
      <c r="D4" s="171"/>
      <c r="E4" s="171"/>
      <c r="F4" s="171"/>
      <c r="G4" s="171"/>
      <c r="H4" s="171"/>
    </row>
    <row r="5" spans="1:13" ht="21" customHeight="1" x14ac:dyDescent="0.2">
      <c r="A5" s="42" t="s">
        <v>95</v>
      </c>
      <c r="B5" s="16"/>
      <c r="C5" s="21" t="s">
        <v>93</v>
      </c>
      <c r="D5" s="1"/>
      <c r="E5" s="12" t="s">
        <v>202</v>
      </c>
      <c r="F5" s="14"/>
      <c r="G5" s="132"/>
      <c r="H5" s="40" t="s">
        <v>80</v>
      </c>
    </row>
    <row r="6" spans="1:13" ht="21" customHeight="1" x14ac:dyDescent="0.2">
      <c r="A6" s="42" t="s">
        <v>95</v>
      </c>
      <c r="B6" s="15"/>
      <c r="C6" s="21" t="s">
        <v>93</v>
      </c>
      <c r="D6" s="1"/>
      <c r="E6" s="12" t="s">
        <v>48</v>
      </c>
      <c r="F6" s="14" t="s">
        <v>7</v>
      </c>
      <c r="G6" s="132"/>
      <c r="H6" s="28" t="s">
        <v>75</v>
      </c>
      <c r="J6" t="s">
        <v>207</v>
      </c>
    </row>
    <row r="7" spans="1:13" ht="21" customHeight="1" x14ac:dyDescent="0.2">
      <c r="A7" s="128" t="s">
        <v>94</v>
      </c>
      <c r="B7" s="15"/>
      <c r="C7" s="21" t="s">
        <v>93</v>
      </c>
      <c r="D7" s="1"/>
      <c r="E7" s="12" t="s">
        <v>48</v>
      </c>
      <c r="F7" s="14"/>
      <c r="G7" s="132"/>
      <c r="H7" s="28" t="s">
        <v>75</v>
      </c>
      <c r="J7" t="s">
        <v>208</v>
      </c>
    </row>
    <row r="8" spans="1:13" ht="21" customHeight="1" x14ac:dyDescent="0.2">
      <c r="A8" s="128" t="s">
        <v>94</v>
      </c>
      <c r="B8" s="15"/>
      <c r="C8" s="21" t="s">
        <v>93</v>
      </c>
      <c r="D8" s="1"/>
      <c r="E8" s="12" t="s">
        <v>48</v>
      </c>
      <c r="F8" s="14" t="s">
        <v>2</v>
      </c>
      <c r="G8" s="132"/>
      <c r="H8" s="28" t="s">
        <v>75</v>
      </c>
      <c r="J8" t="s">
        <v>209</v>
      </c>
    </row>
    <row r="9" spans="1:13" ht="21" customHeight="1" x14ac:dyDescent="0.2">
      <c r="A9" s="42" t="s">
        <v>95</v>
      </c>
      <c r="B9" s="16"/>
      <c r="C9" s="21" t="s">
        <v>93</v>
      </c>
      <c r="D9" s="1"/>
      <c r="E9" s="13" t="s">
        <v>52</v>
      </c>
      <c r="F9" s="14" t="s">
        <v>3</v>
      </c>
      <c r="G9" s="132"/>
      <c r="H9" s="28" t="s">
        <v>75</v>
      </c>
      <c r="J9" t="s">
        <v>210</v>
      </c>
    </row>
    <row r="10" spans="1:13" ht="21" customHeight="1" x14ac:dyDescent="0.2">
      <c r="A10" s="128" t="s">
        <v>94</v>
      </c>
      <c r="B10" s="16"/>
      <c r="C10" s="21" t="s">
        <v>93</v>
      </c>
      <c r="D10" s="1"/>
      <c r="E10" s="12" t="s">
        <v>49</v>
      </c>
      <c r="F10" s="14" t="s">
        <v>3</v>
      </c>
      <c r="G10" s="132"/>
      <c r="H10" s="28" t="s">
        <v>75</v>
      </c>
      <c r="J10" t="s">
        <v>211</v>
      </c>
    </row>
    <row r="11" spans="1:13" ht="21" customHeight="1" x14ac:dyDescent="0.2">
      <c r="A11" s="42" t="s">
        <v>95</v>
      </c>
      <c r="B11" s="16"/>
      <c r="C11" s="21" t="s">
        <v>93</v>
      </c>
      <c r="D11" s="1"/>
      <c r="E11" s="13" t="s">
        <v>58</v>
      </c>
      <c r="F11" s="14"/>
      <c r="G11" s="132"/>
      <c r="H11" s="28" t="s">
        <v>76</v>
      </c>
    </row>
    <row r="12" spans="1:13" ht="21" customHeight="1" x14ac:dyDescent="0.2">
      <c r="A12" s="42" t="s">
        <v>95</v>
      </c>
      <c r="B12" s="16"/>
      <c r="C12" s="21" t="s">
        <v>93</v>
      </c>
      <c r="D12" s="1"/>
      <c r="E12" s="12" t="s">
        <v>58</v>
      </c>
      <c r="F12" s="14"/>
      <c r="G12" s="132"/>
      <c r="H12" s="28" t="s">
        <v>76</v>
      </c>
    </row>
    <row r="13" spans="1:13" ht="21" customHeight="1" x14ac:dyDescent="0.2">
      <c r="A13" s="128" t="s">
        <v>94</v>
      </c>
      <c r="B13" s="16"/>
      <c r="C13" s="21" t="s">
        <v>93</v>
      </c>
      <c r="D13" s="1"/>
      <c r="E13" s="12" t="s">
        <v>58</v>
      </c>
      <c r="F13" s="14"/>
      <c r="G13" s="132"/>
      <c r="H13" s="28" t="s">
        <v>76</v>
      </c>
    </row>
    <row r="14" spans="1:13" ht="18.75" thickBot="1" x14ac:dyDescent="0.3">
      <c r="A14" s="41"/>
      <c r="D14" s="3"/>
      <c r="K14" s="134" t="s">
        <v>206</v>
      </c>
      <c r="L14" s="134"/>
      <c r="M14" s="134"/>
    </row>
    <row r="15" spans="1:13" ht="16.5" customHeight="1" thickBot="1" x14ac:dyDescent="0.25">
      <c r="A15" s="156" t="e">
        <f>#REF!</f>
        <v>#REF!</v>
      </c>
      <c r="B15" s="172" t="s">
        <v>96</v>
      </c>
      <c r="C15" s="173"/>
      <c r="D15" s="173"/>
      <c r="E15" s="50" t="s">
        <v>4</v>
      </c>
      <c r="F15" s="49" t="s">
        <v>95</v>
      </c>
      <c r="G15" s="174" t="s">
        <v>94</v>
      </c>
      <c r="H15" s="175"/>
      <c r="I15" s="5" t="s">
        <v>205</v>
      </c>
      <c r="J15" s="49" t="s">
        <v>95</v>
      </c>
      <c r="K15" s="174" t="s">
        <v>94</v>
      </c>
      <c r="L15" s="175"/>
    </row>
    <row r="16" spans="1:13" ht="21" customHeight="1" x14ac:dyDescent="0.2">
      <c r="A16" s="156"/>
      <c r="B16" s="54"/>
      <c r="C16" s="51" t="s">
        <v>8</v>
      </c>
      <c r="D16" s="55"/>
      <c r="E16" s="46" t="s">
        <v>85</v>
      </c>
      <c r="F16" s="48">
        <f>COUNTIF($A1:$A13,F$15)</f>
        <v>7</v>
      </c>
      <c r="G16" s="194">
        <f t="shared" ref="G16:H16" si="0">COUNTIF($A1:$A13,G$15)</f>
        <v>4</v>
      </c>
      <c r="H16" s="195">
        <f t="shared" si="0"/>
        <v>0</v>
      </c>
      <c r="J16" s="133">
        <v>7</v>
      </c>
      <c r="K16" s="190">
        <v>4</v>
      </c>
      <c r="L16" s="191"/>
    </row>
    <row r="17" spans="1:21" ht="18" x14ac:dyDescent="0.2">
      <c r="A17" s="156"/>
      <c r="B17" s="129" t="s">
        <v>4</v>
      </c>
      <c r="C17" s="51"/>
      <c r="D17" s="51"/>
      <c r="E17" s="46" t="s">
        <v>0</v>
      </c>
      <c r="F17" s="196">
        <f>COUNTIFS($A$2:$A$13,F$15,$F$2:$F$13,$C17&amp;"")</f>
        <v>5</v>
      </c>
      <c r="G17" s="163">
        <f t="shared" ref="G17:H20" si="1">COUNTIFS($A$2:$A$13,G$15,$F$2:$F$13,$C17&amp;"")</f>
        <v>2</v>
      </c>
      <c r="H17" s="164">
        <f t="shared" si="1"/>
        <v>0</v>
      </c>
      <c r="J17" s="136">
        <v>5</v>
      </c>
      <c r="K17" s="192">
        <v>2</v>
      </c>
      <c r="L17" s="193"/>
    </row>
    <row r="18" spans="1:21" ht="18" x14ac:dyDescent="0.2">
      <c r="A18" s="156"/>
      <c r="B18" s="129"/>
      <c r="C18" s="165" t="s">
        <v>2</v>
      </c>
      <c r="D18" s="165"/>
      <c r="E18" s="46" t="s">
        <v>77</v>
      </c>
      <c r="F18" s="196">
        <f t="shared" ref="F18:F20" si="2">COUNTIFS($A$2:$A$13,F$15,$F$2:$F$13,$C18&amp;"")</f>
        <v>0</v>
      </c>
      <c r="G18" s="163">
        <f t="shared" si="1"/>
        <v>1</v>
      </c>
      <c r="H18" s="164">
        <f t="shared" si="1"/>
        <v>0</v>
      </c>
      <c r="J18" s="136">
        <v>0</v>
      </c>
      <c r="K18" s="192">
        <v>1</v>
      </c>
      <c r="L18" s="193"/>
    </row>
    <row r="19" spans="1:21" ht="18" x14ac:dyDescent="0.2">
      <c r="A19" s="156"/>
      <c r="B19" s="130" t="s">
        <v>6</v>
      </c>
      <c r="C19" s="166" t="s">
        <v>3</v>
      </c>
      <c r="D19" s="166"/>
      <c r="E19" s="46" t="s">
        <v>10</v>
      </c>
      <c r="F19" s="196">
        <f t="shared" si="2"/>
        <v>1</v>
      </c>
      <c r="G19" s="163">
        <f t="shared" si="1"/>
        <v>1</v>
      </c>
      <c r="H19" s="164">
        <f t="shared" si="1"/>
        <v>0</v>
      </c>
      <c r="J19" s="136">
        <v>1</v>
      </c>
      <c r="K19" s="192">
        <v>1</v>
      </c>
      <c r="L19" s="193"/>
    </row>
    <row r="20" spans="1:21" ht="18.75" thickBot="1" x14ac:dyDescent="0.25">
      <c r="A20" s="156"/>
      <c r="B20" s="131"/>
      <c r="C20" s="167" t="s">
        <v>7</v>
      </c>
      <c r="D20" s="167"/>
      <c r="E20" s="47" t="s">
        <v>5</v>
      </c>
      <c r="F20" s="196">
        <f t="shared" si="2"/>
        <v>1</v>
      </c>
      <c r="G20" s="163">
        <f t="shared" si="1"/>
        <v>0</v>
      </c>
      <c r="H20" s="164">
        <f t="shared" si="1"/>
        <v>0</v>
      </c>
      <c r="J20" s="137">
        <v>1</v>
      </c>
      <c r="K20" s="176">
        <v>0</v>
      </c>
      <c r="L20" s="177"/>
    </row>
    <row r="21" spans="1:21" x14ac:dyDescent="0.2">
      <c r="A21" s="41"/>
      <c r="B21" s="53"/>
      <c r="D21" s="25"/>
      <c r="E21" s="24"/>
      <c r="F21" s="26"/>
      <c r="G21" s="155" t="b">
        <f>G16=SUM(G17:H20)</f>
        <v>1</v>
      </c>
      <c r="H21" s="155"/>
    </row>
    <row r="22" spans="1:21" ht="13.5" thickBot="1" x14ac:dyDescent="0.25">
      <c r="A22" s="41"/>
      <c r="B22" s="53"/>
      <c r="D22" s="25"/>
      <c r="E22" s="24"/>
      <c r="F22" s="26"/>
      <c r="G22" s="23"/>
    </row>
    <row r="23" spans="1:21" ht="13.5" thickBot="1" x14ac:dyDescent="0.25">
      <c r="A23" s="41"/>
      <c r="B23" s="172"/>
      <c r="C23" s="173"/>
      <c r="D23" s="37"/>
      <c r="E23" s="99"/>
      <c r="F23" s="56"/>
      <c r="G23" s="179"/>
      <c r="H23" s="179"/>
    </row>
    <row r="24" spans="1:21" ht="13.5" thickBot="1" x14ac:dyDescent="0.25">
      <c r="A24" s="41"/>
      <c r="B24" s="186"/>
      <c r="C24" s="187"/>
      <c r="D24" s="38"/>
      <c r="E24" s="100"/>
      <c r="F24" s="36"/>
      <c r="G24" s="180"/>
      <c r="H24" s="180"/>
    </row>
    <row r="25" spans="1:21" x14ac:dyDescent="0.2">
      <c r="B25" s="53"/>
      <c r="D25" s="24"/>
      <c r="E25" s="24"/>
      <c r="F25" s="26"/>
      <c r="G25" s="23"/>
    </row>
    <row r="26" spans="1:21" ht="13.5" thickBot="1" x14ac:dyDescent="0.25">
      <c r="B26" s="53"/>
      <c r="D26" s="24"/>
      <c r="E26" s="24" t="s">
        <v>95</v>
      </c>
      <c r="F26" s="26" t="s">
        <v>94</v>
      </c>
      <c r="G26" s="23"/>
    </row>
    <row r="27" spans="1:21" ht="32.25" customHeight="1" thickBot="1" x14ac:dyDescent="0.25">
      <c r="B27" s="188" t="s">
        <v>84</v>
      </c>
      <c r="C27" s="189"/>
      <c r="D27" s="34">
        <f>COUNTIF(G1:G13,#REF!)</f>
        <v>0</v>
      </c>
      <c r="E27" s="33" t="s">
        <v>203</v>
      </c>
      <c r="F27" s="181" t="s">
        <v>204</v>
      </c>
      <c r="G27" s="182"/>
      <c r="H27" s="182"/>
    </row>
    <row r="28" spans="1:21" ht="25.5" customHeight="1" x14ac:dyDescent="0.2">
      <c r="A28" s="44" t="s">
        <v>80</v>
      </c>
      <c r="B28" s="183" t="s">
        <v>11</v>
      </c>
      <c r="C28" s="184"/>
      <c r="D28" s="29">
        <v>3</v>
      </c>
      <c r="E28" s="197">
        <f>COUNTIFS($A$2:$A$13,E$26,$H$2:$H$13,LOOKUP(,-CODE($B$27:$B28),$A$27:$A28))</f>
        <v>3</v>
      </c>
      <c r="F28" s="178">
        <f>COUNTIFS($A$2:$A$13,F$26,$H$2:$H$13,LOOKUP(,-CODE($B$27:$B28),$A$27:$A28))</f>
        <v>0</v>
      </c>
      <c r="G28" s="178">
        <f>COUNTIFS($A$2:$A$13,G$26,$H$2:$H$13,LOOKUP(,-CODE($B$27:$B28),$A$27:$A28))</f>
        <v>0</v>
      </c>
      <c r="H28" s="178">
        <f>COUNTIFS($A$2:$A$13,H$26,$H$2:$H$13,LOOKUP(,-CODE($B$27:$B28),$A$27:$A28))</f>
        <v>0</v>
      </c>
      <c r="J28" s="135" t="s">
        <v>212</v>
      </c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</row>
    <row r="29" spans="1:21" ht="27" customHeight="1" x14ac:dyDescent="0.2">
      <c r="A29" s="157" t="s">
        <v>200</v>
      </c>
      <c r="B29" s="158"/>
      <c r="C29" s="159"/>
      <c r="D29" s="30">
        <v>3</v>
      </c>
      <c r="E29" s="197">
        <f>COUNTIFS($A$2:$A$13,E$26,$F$2:$F$13,IF(COUNT(MATCH($A29,$F$2:$F$13,)),$A29,""),$H$2:$H$13,LOOKUP(,-CODE($B$27:$B29),$A$27:$A29))</f>
        <v>3</v>
      </c>
      <c r="F29" s="178">
        <f>COUNTIFS($A$2:$A$13,F$26,$F$2:$F$13,IF(COUNT(MATCH($A29,$F$2:$F$13,)),$A29,""),$H$2:$H$13,LOOKUP(,-CODE($B$27:$B29),$A$27:$A29))</f>
        <v>0</v>
      </c>
      <c r="G29" s="178">
        <f>COUNTIFS($A$2:$A$13,G$26,$F$2:$F$13,IF(COUNT(MATCH($A29,$F$2:$F$13,)),$A29,""),$H$2:$H$13,LOOKUP(,-CODE($B$27:$B29),$A$27:$A29))</f>
        <v>0</v>
      </c>
      <c r="H29" s="178">
        <f>COUNTIFS($A$2:$A$13,H$26,$F$2:$F$13,IF(COUNT(MATCH($A29,$F$2:$F$13,)),$A29,""),$H$2:$H$13,LOOKUP(,-CODE($B$27:$B29),$A$27:$A29))</f>
        <v>0</v>
      </c>
      <c r="J29" s="135" t="s">
        <v>213</v>
      </c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</row>
    <row r="30" spans="1:21" ht="27" customHeight="1" x14ac:dyDescent="0.2">
      <c r="A30" s="157" t="s">
        <v>2</v>
      </c>
      <c r="B30" s="158"/>
      <c r="C30" s="159"/>
      <c r="D30" s="30">
        <v>0</v>
      </c>
      <c r="E30" s="197">
        <f>COUNTIFS($A$2:$A$13,E$26,$F$2:$F$13,IF(COUNT(MATCH($A30,$F$2:$F$13,)),$A30,""),$H$2:$H$13,LOOKUP(,-CODE($B$27:$B30),$A$27:$A30))</f>
        <v>0</v>
      </c>
      <c r="F30" s="178">
        <f>COUNTIFS($A$2:$A$13,F$26,$F$2:$F$13,IF(COUNT(MATCH($A30,$F$2:$F$13,)),$A30,""),$H$2:$H$13,LOOKUP(,-CODE($B$27:$B30),$A$27:$A30))</f>
        <v>0</v>
      </c>
      <c r="G30" s="178">
        <f>COUNTIFS($A$2:$A$13,G$26,$F$2:$F$13,IF(COUNT(MATCH($A30,$F$2:$F$13,)),$A30,""),$H$2:$H$13,LOOKUP(,-CODE($B$27:$B30),$A$27:$A30))</f>
        <v>0</v>
      </c>
      <c r="H30" s="178">
        <f>COUNTIFS($A$2:$A$13,H$26,$F$2:$F$13,IF(COUNT(MATCH($A30,$F$2:$F$13,)),$A30,""),$H$2:$H$13,LOOKUP(,-CODE($B$27:$B30),$A$27:$A30))</f>
        <v>0</v>
      </c>
      <c r="J30" s="135" t="s">
        <v>214</v>
      </c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</row>
    <row r="31" spans="1:21" ht="27" customHeight="1" x14ac:dyDescent="0.2">
      <c r="A31" s="157" t="s">
        <v>3</v>
      </c>
      <c r="B31" s="158"/>
      <c r="C31" s="159"/>
      <c r="D31" s="30">
        <v>0</v>
      </c>
      <c r="E31" s="197">
        <f>COUNTIFS($A$2:$A$13,E$26,$F$2:$F$13,IF(COUNT(MATCH($A31,$F$2:$F$13,)),$A31,""),$H$2:$H$13,LOOKUP(,-CODE($B$27:$B31),$A$27:$A31))</f>
        <v>0</v>
      </c>
      <c r="F31" s="178">
        <f>COUNTIFS($A$2:$A$13,F$26,$F$2:$F$13,IF(COUNT(MATCH($A31,$F$2:$F$13,)),$A31,""),$H$2:$H$13,LOOKUP(,-CODE($B$27:$B31),$A$27:$A31))</f>
        <v>0</v>
      </c>
      <c r="G31" s="178">
        <f>COUNTIFS($A$2:$A$13,G$26,$F$2:$F$13,IF(COUNT(MATCH($A31,$F$2:$F$13,)),$A31,""),$H$2:$H$13,LOOKUP(,-CODE($B$27:$B31),$A$27:$A31))</f>
        <v>0</v>
      </c>
      <c r="H31" s="178">
        <f>COUNTIFS($A$2:$A$13,H$26,$F$2:$F$13,IF(COUNT(MATCH($A31,$F$2:$F$13,)),$A31,""),$H$2:$H$13,LOOKUP(,-CODE($B$27:$B31),$A$27:$A31))</f>
        <v>0</v>
      </c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</row>
    <row r="32" spans="1:21" ht="27" customHeight="1" thickBot="1" x14ac:dyDescent="0.25">
      <c r="A32" s="160" t="s">
        <v>7</v>
      </c>
      <c r="B32" s="161"/>
      <c r="C32" s="162"/>
      <c r="D32" s="31">
        <v>0</v>
      </c>
      <c r="E32" s="197">
        <f>COUNTIFS($A$2:$A$13,E$26,$F$2:$F$13,IF(COUNT(MATCH($A32,$F$2:$F$13,)),$A32,""),$H$2:$H$13,LOOKUP(,-CODE($B$27:$B32),$A$27:$A32))</f>
        <v>0</v>
      </c>
      <c r="F32" s="178">
        <f>COUNTIFS($A$2:$A$13,F$26,$F$2:$F$13,IF(COUNT(MATCH($A32,$F$2:$F$13,)),$A32,""),$H$2:$H$13,LOOKUP(,-CODE($B$27:$B32),$A$27:$A32))</f>
        <v>0</v>
      </c>
      <c r="G32" s="178">
        <f>COUNTIFS($A$2:$A$13,G$26,$F$2:$F$13,IF(COUNT(MATCH($A32,$F$2:$F$13,)),$A32,""),$H$2:$H$13,LOOKUP(,-CODE($B$27:$B32),$A$27:$A32))</f>
        <v>0</v>
      </c>
      <c r="H32" s="178">
        <f>COUNTIFS($A$2:$A$13,H$26,$F$2:$F$13,IF(COUNT(MATCH($A32,$F$2:$F$13,)),$A32,""),$H$2:$H$13,LOOKUP(,-CODE($B$27:$B32),$A$27:$A32))</f>
        <v>0</v>
      </c>
    </row>
    <row r="33" spans="1:8" ht="27" customHeight="1" x14ac:dyDescent="0.2">
      <c r="A33" s="45" t="s">
        <v>75</v>
      </c>
      <c r="B33" s="183" t="s">
        <v>74</v>
      </c>
      <c r="C33" s="185"/>
      <c r="D33" s="32">
        <f>COUNTIF($H$1:$H$13,A33)</f>
        <v>5</v>
      </c>
      <c r="E33" s="197">
        <f>COUNTIFS($A$2:$A$13,E$26,$H$2:$H$13,LOOKUP(,-CODE($B$27:$B33),$A$27:$A33))</f>
        <v>2</v>
      </c>
      <c r="F33" s="178">
        <f>COUNTIFS($A$2:$A$13,F$26,$H$2:$H$13,LOOKUP(,-CODE($B$27:$B33),$A$27:$A33))</f>
        <v>3</v>
      </c>
      <c r="G33" s="178">
        <f>COUNTIFS($A$2:$A$13,G$26,$H$2:$H$13,LOOKUP(,-CODE($B$27:$B33),$A$27:$A33))</f>
        <v>0</v>
      </c>
      <c r="H33" s="178">
        <f>COUNTIFS($A$2:$A$13,H$26,$H$2:$H$13,LOOKUP(,-CODE($B$27:$B33),$A$27:$A33))</f>
        <v>0</v>
      </c>
    </row>
    <row r="34" spans="1:8" ht="27" customHeight="1" x14ac:dyDescent="0.2">
      <c r="A34" s="157" t="s">
        <v>200</v>
      </c>
      <c r="B34" s="158"/>
      <c r="C34" s="159"/>
      <c r="D34" s="30">
        <v>1</v>
      </c>
      <c r="E34" s="197">
        <f>COUNTIFS($A$2:$A$13,E$26,$F$2:$F$13,IF(COUNT(MATCH($A34,$F$2:$F$13,)),$A34,""),$H$2:$H$13,LOOKUP(,-CODE($B$27:$B34),$A$27:$A34))</f>
        <v>0</v>
      </c>
      <c r="F34" s="198">
        <f>COUNTIFS($A$2:$A$13,F$26,$F$2:$F$13,IF(COUNT(MATCH($A34,$F$2:$F$13,)),$A34,""),$H$2:$H$13,LOOKUP(,-CODE($B$27:$B34),$A$27:$A34))</f>
        <v>1</v>
      </c>
      <c r="G34" s="198"/>
      <c r="H34" s="198"/>
    </row>
    <row r="35" spans="1:8" ht="27" customHeight="1" x14ac:dyDescent="0.2">
      <c r="A35" s="157" t="s">
        <v>2</v>
      </c>
      <c r="B35" s="158"/>
      <c r="C35" s="159"/>
      <c r="D35" s="30">
        <v>1</v>
      </c>
      <c r="E35" s="197">
        <f>COUNTIFS($A$2:$A$13,E$26,$F$2:$F$13,IF(COUNT(MATCH($A35,$F$2:$F$13,)),$A35,""),$H$2:$H$13,LOOKUP(,-CODE($B$27:$B35),$A$27:$A35))</f>
        <v>0</v>
      </c>
      <c r="F35" s="198">
        <f>COUNTIFS($A$2:$A$13,F$26,$F$2:$F$13,IF(COUNT(MATCH($A35,$F$2:$F$13,)),$A35,""),$H$2:$H$13,LOOKUP(,-CODE($B$27:$B35),$A$27:$A35))</f>
        <v>1</v>
      </c>
      <c r="G35" s="198"/>
      <c r="H35" s="198"/>
    </row>
    <row r="36" spans="1:8" ht="27" customHeight="1" x14ac:dyDescent="0.2">
      <c r="A36" s="157" t="s">
        <v>3</v>
      </c>
      <c r="B36" s="158"/>
      <c r="C36" s="159"/>
      <c r="D36" s="30">
        <v>2</v>
      </c>
      <c r="E36" s="197">
        <f>COUNTIFS($A$2:$A$13,E$26,$F$2:$F$13,IF(COUNT(MATCH($A36,$F$2:$F$13,)),$A36,""),$H$2:$H$13,LOOKUP(,-CODE($B$27:$B36),$A$27:$A36))</f>
        <v>1</v>
      </c>
      <c r="F36" s="198">
        <f>COUNTIFS($A$2:$A$13,F$26,$F$2:$F$13,IF(COUNT(MATCH($A36,$F$2:$F$13,)),$A36,""),$H$2:$H$13,LOOKUP(,-CODE($B$27:$B36),$A$27:$A36))</f>
        <v>1</v>
      </c>
      <c r="G36" s="198"/>
      <c r="H36" s="198"/>
    </row>
    <row r="37" spans="1:8" ht="27" customHeight="1" thickBot="1" x14ac:dyDescent="0.25">
      <c r="A37" s="160" t="s">
        <v>7</v>
      </c>
      <c r="B37" s="161"/>
      <c r="C37" s="162"/>
      <c r="D37" s="31">
        <v>1</v>
      </c>
      <c r="E37" s="197">
        <f>COUNTIFS($A$2:$A$13,E$26,$F$2:$F$13,IF(COUNT(MATCH($A37,$F$2:$F$13,)),$A37,""),$H$2:$H$13,LOOKUP(,-CODE($B$27:$B37),$A$27:$A37))</f>
        <v>1</v>
      </c>
      <c r="F37" s="198">
        <f>COUNTIFS($A$2:$A$13,F$26,$F$2:$F$13,IF(COUNT(MATCH($A37,$F$2:$F$13,)),$A37,""),$H$2:$H$13,LOOKUP(,-CODE($B$27:$B37),$A$27:$A37))</f>
        <v>0</v>
      </c>
      <c r="G37" s="198"/>
      <c r="H37" s="198"/>
    </row>
  </sheetData>
  <mergeCells count="46">
    <mergeCell ref="F35:H35"/>
    <mergeCell ref="F36:H36"/>
    <mergeCell ref="F37:H37"/>
    <mergeCell ref="K15:L15"/>
    <mergeCell ref="K16:L16"/>
    <mergeCell ref="K17:L17"/>
    <mergeCell ref="K18:L18"/>
    <mergeCell ref="K19:L19"/>
    <mergeCell ref="K20:L20"/>
    <mergeCell ref="A36:C36"/>
    <mergeCell ref="A37:C37"/>
    <mergeCell ref="F29:H29"/>
    <mergeCell ref="F30:H30"/>
    <mergeCell ref="F31:H31"/>
    <mergeCell ref="G23:H23"/>
    <mergeCell ref="G24:H24"/>
    <mergeCell ref="F27:H27"/>
    <mergeCell ref="B28:C28"/>
    <mergeCell ref="B33:C33"/>
    <mergeCell ref="B23:C23"/>
    <mergeCell ref="B24:C24"/>
    <mergeCell ref="B27:C27"/>
    <mergeCell ref="A29:C29"/>
    <mergeCell ref="A1:H1"/>
    <mergeCell ref="A4:H4"/>
    <mergeCell ref="B15:D15"/>
    <mergeCell ref="G15:H15"/>
    <mergeCell ref="G17:H17"/>
    <mergeCell ref="A34:C34"/>
    <mergeCell ref="A35:C35"/>
    <mergeCell ref="G18:H18"/>
    <mergeCell ref="G19:H19"/>
    <mergeCell ref="G20:H20"/>
    <mergeCell ref="C18:D18"/>
    <mergeCell ref="C19:D19"/>
    <mergeCell ref="C20:D20"/>
    <mergeCell ref="F32:H32"/>
    <mergeCell ref="F28:H28"/>
    <mergeCell ref="F33:H33"/>
    <mergeCell ref="F34:H34"/>
    <mergeCell ref="G21:H21"/>
    <mergeCell ref="A15:A20"/>
    <mergeCell ref="A30:C30"/>
    <mergeCell ref="A31:C31"/>
    <mergeCell ref="A32:C32"/>
    <mergeCell ref="G16:H16"/>
  </mergeCells>
  <pageMargins left="0.19" right="0.19" top="0.2" bottom="0.2" header="0.2" footer="0.2"/>
  <pageSetup paperSize="9" orientation="portrait" r:id="rId1"/>
  <headerFooter alignWithMargins="0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факт по должностям</vt:lpstr>
      <vt:lpstr>факт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...</dc:creator>
  <cp:lastModifiedBy>_Boroda_</cp:lastModifiedBy>
  <cp:lastPrinted>2014-07-29T06:50:37Z</cp:lastPrinted>
  <dcterms:created xsi:type="dcterms:W3CDTF">2010-07-07T08:27:01Z</dcterms:created>
  <dcterms:modified xsi:type="dcterms:W3CDTF">2014-08-12T05:28:36Z</dcterms:modified>
</cp:coreProperties>
</file>