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440" windowHeight="7950" activeTab="1"/>
  </bookViews>
  <sheets>
    <sheet name="Лист1" sheetId="1" r:id="rId1"/>
    <sheet name="Лист2 " sheetId="4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" i="4" l="1"/>
  <c r="D7" i="4"/>
  <c r="C7" i="4"/>
  <c r="P6" i="4"/>
  <c r="P5" i="4" l="1"/>
  <c r="E8" i="1"/>
  <c r="E7" i="1"/>
</calcChain>
</file>

<file path=xl/sharedStrings.xml><?xml version="1.0" encoding="utf-8"?>
<sst xmlns="http://schemas.openxmlformats.org/spreadsheetml/2006/main" count="23" uniqueCount="14">
  <si>
    <t>время</t>
  </si>
  <si>
    <t>подания</t>
  </si>
  <si>
    <t>результат</t>
  </si>
  <si>
    <t xml:space="preserve">Упражнение </t>
  </si>
  <si>
    <t>А</t>
  </si>
  <si>
    <t>В</t>
  </si>
  <si>
    <t>С</t>
  </si>
  <si>
    <t>№ упр</t>
  </si>
  <si>
    <t>поподание</t>
  </si>
  <si>
    <t>Таблица итогов</t>
  </si>
  <si>
    <t>Условие3</t>
  </si>
  <si>
    <t>Условие4</t>
  </si>
  <si>
    <t>Условие5</t>
  </si>
  <si>
    <t>Условие6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</si>
</sst>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3" borderId="1" xfId="0" applyFill="1" applyBorder="1"/>
    <xf numFmtId="0" fontId="4" fillId="3" borderId="0" xfId="0" applyFont="1" applyFill="1"/>
    <xf numFmtId="0" fontId="0" fillId="0" borderId="1" xfId="0" applyFill="1" applyBorder="1"/>
    <xf numFmtId="0" fontId="5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0" fillId="2" borderId="3" xfId="0" applyFill="1" applyBorder="1"/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0"/>
  <sheetViews>
    <sheetView workbookViewId="0">
      <selection activeCell="D7" sqref="D7"/>
    </sheetView>
  </sheetViews>
  <sheetFormatPr defaultRowHeight="15" x14ac:dyDescent="0.25"/>
  <cols>
    <col min="5" max="5" width="11.85546875" customWidth="1"/>
    <col min="8" max="8" width="8.42578125" customWidth="1"/>
  </cols>
  <sheetData>
    <row r="3" spans="3:12" x14ac:dyDescent="0.25">
      <c r="H3" s="4"/>
    </row>
    <row r="4" spans="3:12" x14ac:dyDescent="0.25">
      <c r="C4" s="1" t="s">
        <v>3</v>
      </c>
      <c r="D4" s="1"/>
      <c r="E4" s="3">
        <v>1</v>
      </c>
      <c r="I4" s="5" t="s">
        <v>7</v>
      </c>
      <c r="J4" s="5" t="s">
        <v>4</v>
      </c>
      <c r="K4" s="5" t="s">
        <v>5</v>
      </c>
      <c r="L4" s="5" t="s">
        <v>6</v>
      </c>
    </row>
    <row r="5" spans="3:12" x14ac:dyDescent="0.25">
      <c r="C5" s="5" t="s">
        <v>4</v>
      </c>
      <c r="D5" s="5" t="s">
        <v>5</v>
      </c>
      <c r="E5" s="5"/>
      <c r="I5" s="5">
        <v>1</v>
      </c>
      <c r="J5" s="5">
        <v>3</v>
      </c>
      <c r="K5" s="5">
        <v>10</v>
      </c>
      <c r="L5" s="5"/>
    </row>
    <row r="6" spans="3:12" x14ac:dyDescent="0.25">
      <c r="C6" s="1" t="s">
        <v>1</v>
      </c>
      <c r="D6" s="1" t="s">
        <v>0</v>
      </c>
      <c r="E6" s="1" t="s">
        <v>2</v>
      </c>
      <c r="I6" s="5">
        <v>2</v>
      </c>
      <c r="J6" s="5">
        <v>5</v>
      </c>
      <c r="K6" s="5">
        <v>2</v>
      </c>
      <c r="L6" s="5"/>
    </row>
    <row r="7" spans="3:12" x14ac:dyDescent="0.25">
      <c r="C7" s="3">
        <v>3</v>
      </c>
      <c r="D7" s="3">
        <v>9</v>
      </c>
      <c r="E7" s="2" t="str">
        <f>IF(E4=1,IF(C7&gt;=3,"уд.",IF(C7&lt;3,"неуд.",IF(D7&gt;=10,"уд.",IF(D7&lt;10,"неуд.")))))</f>
        <v>уд.</v>
      </c>
      <c r="I7" s="5">
        <v>3</v>
      </c>
      <c r="J7" s="5"/>
      <c r="K7" s="5"/>
      <c r="L7" s="5"/>
    </row>
    <row r="8" spans="3:12" x14ac:dyDescent="0.25">
      <c r="E8" s="6" t="str">
        <f>IF(SUMPRODUCT(($C$7&gt;=VLOOKUP($E$4,$I$5:$L$20,2,0))*($D$7&lt;=VLOOKUP($E$4,$I$5:$L$20,3,0))),"уд","неуд")</f>
        <v>уд</v>
      </c>
      <c r="I8" s="5">
        <v>4</v>
      </c>
      <c r="J8" s="5"/>
      <c r="K8" s="5"/>
      <c r="L8" s="5"/>
    </row>
    <row r="9" spans="3:12" x14ac:dyDescent="0.25">
      <c r="I9" s="5">
        <v>5</v>
      </c>
      <c r="J9" s="5"/>
      <c r="K9" s="5"/>
      <c r="L9" s="5"/>
    </row>
    <row r="10" spans="3:12" x14ac:dyDescent="0.25">
      <c r="I10" s="5">
        <v>6</v>
      </c>
      <c r="J10" s="5"/>
      <c r="K10" s="5"/>
      <c r="L10" s="5"/>
    </row>
    <row r="11" spans="3:12" x14ac:dyDescent="0.25">
      <c r="I11" s="5">
        <v>7</v>
      </c>
      <c r="J11" s="5"/>
      <c r="K11" s="5"/>
      <c r="L11" s="5"/>
    </row>
    <row r="12" spans="3:12" x14ac:dyDescent="0.25">
      <c r="I12" s="5">
        <v>8</v>
      </c>
      <c r="J12" s="5"/>
      <c r="K12" s="5"/>
      <c r="L12" s="5"/>
    </row>
    <row r="13" spans="3:12" x14ac:dyDescent="0.25">
      <c r="I13" s="5">
        <v>9</v>
      </c>
      <c r="J13" s="5"/>
      <c r="K13" s="5"/>
      <c r="L13" s="5"/>
    </row>
    <row r="14" spans="3:12" x14ac:dyDescent="0.25">
      <c r="I14" s="5">
        <v>10</v>
      </c>
      <c r="J14" s="5"/>
      <c r="K14" s="5"/>
      <c r="L14" s="5"/>
    </row>
    <row r="15" spans="3:12" x14ac:dyDescent="0.25">
      <c r="I15" s="5">
        <v>11</v>
      </c>
      <c r="J15" s="5"/>
      <c r="K15" s="5"/>
      <c r="L15" s="5"/>
    </row>
    <row r="16" spans="3:12" x14ac:dyDescent="0.25">
      <c r="I16" s="5">
        <v>12</v>
      </c>
      <c r="J16" s="5"/>
      <c r="K16" s="5"/>
      <c r="L16" s="5"/>
    </row>
    <row r="17" spans="9:12" x14ac:dyDescent="0.25">
      <c r="I17" s="5">
        <v>13</v>
      </c>
      <c r="J17" s="5"/>
      <c r="K17" s="5"/>
      <c r="L17" s="5"/>
    </row>
    <row r="18" spans="9:12" x14ac:dyDescent="0.25">
      <c r="I18" s="5">
        <v>14</v>
      </c>
      <c r="J18" s="5"/>
      <c r="K18" s="5"/>
      <c r="L18" s="5"/>
    </row>
    <row r="19" spans="9:12" x14ac:dyDescent="0.25">
      <c r="I19" s="5">
        <v>15</v>
      </c>
      <c r="J19" s="5"/>
      <c r="K19" s="5"/>
      <c r="L19" s="5"/>
    </row>
    <row r="20" spans="9:12" x14ac:dyDescent="0.25">
      <c r="I20" s="5">
        <v>16</v>
      </c>
      <c r="J20" s="5"/>
      <c r="K20" s="5"/>
      <c r="L20" s="5"/>
    </row>
  </sheetData>
  <dataValidations count="1">
    <dataValidation type="list" allowBlank="1" showInputMessage="1" showErrorMessage="1" sqref="E4">
      <formula1>$I$5:$I$20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0"/>
  <sheetViews>
    <sheetView tabSelected="1" workbookViewId="0">
      <selection activeCell="P5" sqref="P5"/>
    </sheetView>
  </sheetViews>
  <sheetFormatPr defaultRowHeight="15" x14ac:dyDescent="0.25"/>
  <cols>
    <col min="5" max="5" width="11.85546875" customWidth="1"/>
    <col min="8" max="8" width="8.42578125" customWidth="1"/>
    <col min="16" max="16" width="13.85546875" customWidth="1"/>
  </cols>
  <sheetData>
    <row r="3" spans="3:16" x14ac:dyDescent="0.25">
      <c r="H3" s="4"/>
      <c r="I3" t="s">
        <v>9</v>
      </c>
    </row>
    <row r="4" spans="3:16" x14ac:dyDescent="0.25">
      <c r="C4" s="1" t="s">
        <v>3</v>
      </c>
      <c r="D4" s="1"/>
      <c r="E4" s="11">
        <v>2</v>
      </c>
      <c r="I4" s="5" t="s">
        <v>7</v>
      </c>
      <c r="J4" s="5" t="s">
        <v>8</v>
      </c>
      <c r="K4" s="5" t="s">
        <v>0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2</v>
      </c>
    </row>
    <row r="5" spans="3:16" x14ac:dyDescent="0.25">
      <c r="C5" s="10"/>
      <c r="D5" s="10"/>
      <c r="E5" s="10"/>
      <c r="I5" s="8">
        <v>1</v>
      </c>
      <c r="J5" s="8">
        <v>3</v>
      </c>
      <c r="K5" s="8">
        <v>10</v>
      </c>
      <c r="L5" s="8"/>
      <c r="M5" s="8"/>
      <c r="N5" s="8"/>
      <c r="O5" s="8"/>
      <c r="P5" s="12" t="str">
        <f>IF(AND(J5&gt;=3,K5&lt;=10),"уд.","неуд.")</f>
        <v>уд.</v>
      </c>
    </row>
    <row r="6" spans="3:16" x14ac:dyDescent="0.25">
      <c r="C6" s="1" t="s">
        <v>1</v>
      </c>
      <c r="D6" s="1" t="s">
        <v>0</v>
      </c>
      <c r="E6" s="1" t="s">
        <v>2</v>
      </c>
      <c r="I6" s="8">
        <v>2</v>
      </c>
      <c r="J6" s="8">
        <v>4</v>
      </c>
      <c r="K6" s="8">
        <v>12</v>
      </c>
      <c r="L6" s="8"/>
      <c r="M6" s="8"/>
      <c r="N6" s="8"/>
      <c r="O6" s="8"/>
      <c r="P6" s="9" t="str">
        <f>IF(AND(J6&gt;=5,K6&lt;=20),"уд.","неуд.")</f>
        <v>неуд.</v>
      </c>
    </row>
    <row r="7" spans="3:16" x14ac:dyDescent="0.25">
      <c r="C7" s="11">
        <f>VLOOKUP($E$4,$I$5:$P$20,2,0)</f>
        <v>4</v>
      </c>
      <c r="D7" s="11">
        <f>VLOOKUP($E$4,$I$5:$P$20,3,0)</f>
        <v>12</v>
      </c>
      <c r="E7" s="14" t="str">
        <f>VLOOKUP($E$4,$I$5:$P$20,8,0)</f>
        <v>неуд.</v>
      </c>
      <c r="I7" s="5">
        <v>3</v>
      </c>
      <c r="J7" s="5"/>
      <c r="K7" s="5"/>
      <c r="L7" s="5"/>
      <c r="M7" s="5"/>
      <c r="N7" s="5"/>
      <c r="O7" s="5"/>
      <c r="P7" s="13"/>
    </row>
    <row r="8" spans="3:16" x14ac:dyDescent="0.25">
      <c r="E8" s="7"/>
      <c r="I8" s="5">
        <v>4</v>
      </c>
      <c r="J8" s="5"/>
      <c r="K8" s="5"/>
      <c r="L8" s="5"/>
      <c r="M8" s="5"/>
      <c r="N8" s="5"/>
      <c r="O8" s="5"/>
      <c r="P8" s="13"/>
    </row>
    <row r="9" spans="3:16" x14ac:dyDescent="0.25">
      <c r="I9" s="5">
        <v>5</v>
      </c>
      <c r="J9" s="5"/>
      <c r="K9" s="5"/>
      <c r="L9" s="5"/>
      <c r="M9" s="5"/>
      <c r="N9" s="5"/>
      <c r="O9" s="5"/>
      <c r="P9" s="5"/>
    </row>
    <row r="10" spans="3:16" x14ac:dyDescent="0.25">
      <c r="I10" s="5">
        <v>6</v>
      </c>
      <c r="J10" s="5"/>
      <c r="K10" s="5"/>
      <c r="L10" s="5"/>
      <c r="M10" s="5"/>
      <c r="N10" s="5"/>
      <c r="O10" s="5"/>
      <c r="P10" s="5"/>
    </row>
    <row r="11" spans="3:16" x14ac:dyDescent="0.25">
      <c r="I11" s="5">
        <v>7</v>
      </c>
      <c r="J11" s="5"/>
      <c r="K11" s="5"/>
      <c r="L11" s="5"/>
      <c r="M11" s="5"/>
      <c r="N11" s="5"/>
      <c r="O11" s="5"/>
      <c r="P11" s="5"/>
    </row>
    <row r="12" spans="3:16" x14ac:dyDescent="0.25">
      <c r="I12" s="5">
        <v>8</v>
      </c>
      <c r="J12" s="5"/>
      <c r="K12" s="5"/>
      <c r="L12" s="5"/>
      <c r="M12" s="5"/>
      <c r="N12" s="5"/>
      <c r="O12" s="5"/>
      <c r="P12" s="5"/>
    </row>
    <row r="13" spans="3:16" x14ac:dyDescent="0.25">
      <c r="I13" s="5">
        <v>9</v>
      </c>
      <c r="J13" s="5"/>
      <c r="K13" s="5"/>
      <c r="L13" s="5"/>
      <c r="M13" s="5"/>
      <c r="N13" s="5"/>
      <c r="O13" s="5"/>
      <c r="P13" s="5"/>
    </row>
    <row r="14" spans="3:16" x14ac:dyDescent="0.25">
      <c r="I14" s="5">
        <v>10</v>
      </c>
      <c r="J14" s="5"/>
      <c r="K14" s="5"/>
      <c r="L14" s="5"/>
      <c r="M14" s="5"/>
      <c r="N14" s="5"/>
      <c r="O14" s="5"/>
      <c r="P14" s="5"/>
    </row>
    <row r="15" spans="3:16" x14ac:dyDescent="0.25">
      <c r="I15" s="5">
        <v>11</v>
      </c>
      <c r="J15" s="5"/>
      <c r="K15" s="5"/>
      <c r="L15" s="5"/>
      <c r="M15" s="5"/>
      <c r="N15" s="5"/>
      <c r="O15" s="5"/>
      <c r="P15" s="5"/>
    </row>
    <row r="16" spans="3:16" x14ac:dyDescent="0.25">
      <c r="I16" s="5">
        <v>12</v>
      </c>
      <c r="J16" s="5"/>
      <c r="K16" s="5"/>
      <c r="L16" s="5"/>
      <c r="M16" s="5"/>
      <c r="N16" s="5"/>
      <c r="O16" s="5"/>
      <c r="P16" s="5"/>
    </row>
    <row r="17" spans="9:16" x14ac:dyDescent="0.25">
      <c r="I17" s="5">
        <v>13</v>
      </c>
      <c r="J17" s="5"/>
      <c r="K17" s="5"/>
      <c r="L17" s="5"/>
      <c r="M17" s="5"/>
      <c r="N17" s="5"/>
      <c r="O17" s="5"/>
      <c r="P17" s="5"/>
    </row>
    <row r="18" spans="9:16" x14ac:dyDescent="0.25">
      <c r="I18" s="5">
        <v>14</v>
      </c>
      <c r="J18" s="5"/>
      <c r="K18" s="5"/>
      <c r="L18" s="5"/>
      <c r="M18" s="5"/>
      <c r="N18" s="5"/>
      <c r="O18" s="5"/>
      <c r="P18" s="5"/>
    </row>
    <row r="19" spans="9:16" x14ac:dyDescent="0.25">
      <c r="I19" s="5">
        <v>15</v>
      </c>
      <c r="J19" s="5"/>
      <c r="K19" s="5"/>
      <c r="L19" s="5"/>
      <c r="M19" s="5"/>
      <c r="N19" s="5"/>
      <c r="O19" s="5"/>
      <c r="P19" s="5"/>
    </row>
    <row r="20" spans="9:16" x14ac:dyDescent="0.25">
      <c r="I20" s="5">
        <v>16</v>
      </c>
      <c r="J20" s="5"/>
      <c r="K20" s="5"/>
      <c r="L20" s="5"/>
      <c r="M20" s="5"/>
      <c r="N20" s="5"/>
      <c r="O20" s="5"/>
      <c r="P20" s="5"/>
    </row>
  </sheetData>
  <dataValidations count="1">
    <dataValidation type="list" allowBlank="1" showInputMessage="1" showErrorMessage="1" sqref="E4">
      <formula1>$I$5:$I$20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hardl hardl</dc:creator>
  <cp:lastModifiedBy>user</cp:lastModifiedBy>
  <dcterms:created xsi:type="dcterms:W3CDTF">2014-08-10T16:29:54Z</dcterms:created>
  <dcterms:modified xsi:type="dcterms:W3CDTF">2014-08-10T20:53:12Z</dcterms:modified>
</cp:coreProperties>
</file>