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Ежедневный отчет" sheetId="1" r:id="rId1"/>
    <sheet name="График показателей" sheetId="2" r:id="rId2"/>
    <sheet name="Лист3" sheetId="3" r:id="rId3"/>
  </sheets>
  <calcPr calcId="145621"/>
  <pivotCaches>
    <pivotCache cacheId="41" r:id="rId4"/>
  </pivotCaches>
</workbook>
</file>

<file path=xl/calcChain.xml><?xml version="1.0" encoding="utf-8"?>
<calcChain xmlns="http://schemas.openxmlformats.org/spreadsheetml/2006/main">
  <c r="B3" i="1" l="1"/>
  <c r="D3" i="1"/>
  <c r="E3" i="1"/>
  <c r="F3" i="1"/>
  <c r="G3" i="1"/>
  <c r="H3" i="1"/>
  <c r="I3" i="1"/>
  <c r="J3" i="1"/>
  <c r="K3" i="1"/>
  <c r="L3" i="1"/>
  <c r="M3" i="1"/>
  <c r="N3" i="1"/>
  <c r="B4" i="1"/>
  <c r="D4" i="1"/>
  <c r="E4" i="1"/>
  <c r="F4" i="1"/>
  <c r="G4" i="1"/>
  <c r="H4" i="1"/>
  <c r="I4" i="1"/>
  <c r="J4" i="1"/>
  <c r="K4" i="1"/>
  <c r="L4" i="1"/>
  <c r="M4" i="1"/>
  <c r="N4" i="1"/>
  <c r="B5" i="1"/>
  <c r="D5" i="1"/>
  <c r="E5" i="1"/>
  <c r="F5" i="1"/>
  <c r="G5" i="1"/>
  <c r="H5" i="1"/>
  <c r="I5" i="1"/>
  <c r="J5" i="1"/>
  <c r="K5" i="1"/>
  <c r="L5" i="1"/>
  <c r="M5" i="1"/>
  <c r="N5" i="1"/>
  <c r="B6" i="1"/>
  <c r="D6" i="1"/>
  <c r="E6" i="1"/>
  <c r="F6" i="1"/>
  <c r="G6" i="1"/>
  <c r="H6" i="1"/>
  <c r="I6" i="1"/>
  <c r="J6" i="1"/>
  <c r="K6" i="1"/>
  <c r="L6" i="1"/>
  <c r="M6" i="1"/>
  <c r="N6" i="1"/>
  <c r="B7" i="1"/>
  <c r="D7" i="1"/>
  <c r="E7" i="1"/>
  <c r="F7" i="1"/>
  <c r="G7" i="1"/>
  <c r="H7" i="1"/>
  <c r="I7" i="1"/>
  <c r="J7" i="1"/>
  <c r="K7" i="1"/>
  <c r="L7" i="1"/>
  <c r="M7" i="1"/>
  <c r="N7" i="1"/>
  <c r="G2" i="1"/>
  <c r="H2" i="1"/>
  <c r="I2" i="1"/>
  <c r="J2" i="1"/>
  <c r="K2" i="1"/>
  <c r="L2" i="1"/>
  <c r="M2" i="1"/>
  <c r="N2" i="1"/>
  <c r="D2" i="1"/>
  <c r="E2" i="1"/>
  <c r="F2" i="1"/>
  <c r="C2" i="1"/>
  <c r="C3" i="1" s="1"/>
  <c r="C4" i="1" s="1"/>
  <c r="C5" i="1" s="1"/>
  <c r="C6" i="1" s="1"/>
  <c r="C7" i="1" s="1"/>
  <c r="B2" i="1" l="1"/>
</calcChain>
</file>

<file path=xl/sharedStrings.xml><?xml version="1.0" encoding="utf-8"?>
<sst xmlns="http://schemas.openxmlformats.org/spreadsheetml/2006/main" count="44" uniqueCount="13">
  <si>
    <t>Показатель1</t>
  </si>
  <si>
    <t>Показатель2</t>
  </si>
  <si>
    <t>Показатель3</t>
  </si>
  <si>
    <t>Показатель4</t>
  </si>
  <si>
    <t>Показатель5</t>
  </si>
  <si>
    <t>Показатель6</t>
  </si>
  <si>
    <t>Дата</t>
  </si>
  <si>
    <t>Показатель</t>
  </si>
  <si>
    <t>Значение</t>
  </si>
  <si>
    <t>Названия строк</t>
  </si>
  <si>
    <t>Общий итог</t>
  </si>
  <si>
    <t>Даты</t>
  </si>
  <si>
    <t>СуммаЗначение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</si>
</sst>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71.340043518518" createdVersion="4" refreshedVersion="4" minRefreshableVersion="3" recordCount="24">
  <cacheSource type="worksheet">
    <worksheetSource ref="A1:C25" sheet="График показателей"/>
  </cacheSource>
  <cacheFields count="3">
    <cacheField name="Дата" numFmtId="14">
      <sharedItems containsSemiMixedTypes="0" containsNonDate="0" containsDate="1" containsString="0" minDate="2014-08-17T00:00:00" maxDate="2014-08-21T00:00:00" count="4">
        <d v="2014-08-17T00:00:00"/>
        <d v="2014-08-18T00:00:00"/>
        <d v="2014-08-19T00:00:00"/>
        <d v="2014-08-20T00:00:00"/>
      </sharedItems>
    </cacheField>
    <cacheField name="Показатель" numFmtId="0">
      <sharedItems count="6">
        <s v="Показатель1"/>
        <s v="Показатель2"/>
        <s v="Показатель3"/>
        <s v="Показатель4"/>
        <s v="Показатель5"/>
        <s v="Показатель6"/>
      </sharedItems>
    </cacheField>
    <cacheField name="Значение" numFmtId="0">
      <sharedItems containsSemiMixedTypes="0" containsString="0" containsNumber="1" containsInteger="1" minValue="320" maxValue="3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361"/>
  </r>
  <r>
    <x v="0"/>
    <x v="1"/>
    <n v="370"/>
  </r>
  <r>
    <x v="0"/>
    <x v="2"/>
    <n v="365"/>
  </r>
  <r>
    <x v="0"/>
    <x v="3"/>
    <n v="376"/>
  </r>
  <r>
    <x v="0"/>
    <x v="4"/>
    <n v="351"/>
  </r>
  <r>
    <x v="0"/>
    <x v="5"/>
    <n v="335"/>
  </r>
  <r>
    <x v="1"/>
    <x v="0"/>
    <n v="320"/>
  </r>
  <r>
    <x v="1"/>
    <x v="1"/>
    <n v="350"/>
  </r>
  <r>
    <x v="1"/>
    <x v="2"/>
    <n v="346"/>
  </r>
  <r>
    <x v="1"/>
    <x v="3"/>
    <n v="369"/>
  </r>
  <r>
    <x v="1"/>
    <x v="4"/>
    <n v="356"/>
  </r>
  <r>
    <x v="1"/>
    <x v="5"/>
    <n v="338"/>
  </r>
  <r>
    <x v="2"/>
    <x v="0"/>
    <n v="355"/>
  </r>
  <r>
    <x v="2"/>
    <x v="1"/>
    <n v="333"/>
  </r>
  <r>
    <x v="2"/>
    <x v="2"/>
    <n v="335"/>
  </r>
  <r>
    <x v="2"/>
    <x v="3"/>
    <n v="371"/>
  </r>
  <r>
    <x v="2"/>
    <x v="4"/>
    <n v="349"/>
  </r>
  <r>
    <x v="2"/>
    <x v="5"/>
    <n v="370"/>
  </r>
  <r>
    <x v="3"/>
    <x v="0"/>
    <n v="359"/>
  </r>
  <r>
    <x v="3"/>
    <x v="1"/>
    <n v="360"/>
  </r>
  <r>
    <x v="3"/>
    <x v="2"/>
    <n v="361"/>
  </r>
  <r>
    <x v="3"/>
    <x v="3"/>
    <n v="362"/>
  </r>
  <r>
    <x v="3"/>
    <x v="4"/>
    <n v="363"/>
  </r>
  <r>
    <x v="3"/>
    <x v="5"/>
    <n v="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4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olHeaderCaption="Даты">
  <location ref="B13:G21" firstHeaderRow="1" firstDataRow="2" firstDataCol="1"/>
  <pivotFields count="3">
    <pivotField axis="axisCol" numFmtId="14" showAll="0">
      <items count="5">
        <item x="0"/>
        <item x="1"/>
        <item x="2"/>
        <item x="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Значение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E17" sqref="E17"/>
    </sheetView>
  </sheetViews>
  <sheetFormatPr defaultRowHeight="15" x14ac:dyDescent="0.25"/>
  <cols>
    <col min="1" max="1" width="12.42578125" bestFit="1" customWidth="1"/>
    <col min="2" max="2" width="17.28515625" customWidth="1"/>
    <col min="3" max="3" width="10.140625" customWidth="1"/>
    <col min="4" max="6" width="10.140625" bestFit="1" customWidth="1"/>
    <col min="7" max="7" width="11.85546875" bestFit="1" customWidth="1"/>
    <col min="8" max="16" width="10.140625" bestFit="1" customWidth="1"/>
  </cols>
  <sheetData>
    <row r="1" spans="1:16" x14ac:dyDescent="0.25">
      <c r="A1" s="2"/>
      <c r="B1" s="3">
        <v>41870</v>
      </c>
      <c r="C1" s="3">
        <v>41871</v>
      </c>
      <c r="D1" s="3">
        <v>41872</v>
      </c>
      <c r="E1" s="3">
        <v>41873</v>
      </c>
      <c r="F1" s="3">
        <v>41874</v>
      </c>
      <c r="G1" s="3">
        <v>41875</v>
      </c>
      <c r="H1" s="3">
        <v>41876</v>
      </c>
      <c r="I1" s="3">
        <v>41877</v>
      </c>
      <c r="J1" s="3">
        <v>41878</v>
      </c>
      <c r="K1" s="3">
        <v>41879</v>
      </c>
      <c r="L1" s="3">
        <v>41880</v>
      </c>
      <c r="M1" s="3">
        <v>41881</v>
      </c>
      <c r="N1" s="3">
        <v>41882</v>
      </c>
      <c r="O1" s="1"/>
      <c r="P1" s="1"/>
    </row>
    <row r="2" spans="1:16" x14ac:dyDescent="0.25">
      <c r="A2" s="2" t="s">
        <v>0</v>
      </c>
      <c r="B2" s="2" t="str">
        <f>IF($1:$1='График показателей'!A2,HLOOKUP('Ежедневный отчет'!$B:$N,'График показателей'!C:C,2,0),"")</f>
        <v/>
      </c>
      <c r="C2" s="2" t="str">
        <f>IF('Ежедневный отчет'!B1:N1='График показателей'!$A$2,VLOOKUP(A:A,'График показателей'!$B:$C,2,0),"")</f>
        <v/>
      </c>
      <c r="D2" s="2" t="str">
        <f>IF($1:$1='График показателей'!E1,HLOOKUP('Ежедневный отчет'!$B:$N,'График показателей'!E:E,2,0),"")</f>
        <v/>
      </c>
      <c r="E2" s="2" t="str">
        <f>IF($1:$1='График показателей'!F1,HLOOKUP('Ежедневный отчет'!$B:$N,'График показателей'!F:F,2,0),"")</f>
        <v/>
      </c>
      <c r="F2" s="2" t="str">
        <f>IF($1:$1='График показателей'!G1,HLOOKUP('Ежедневный отчет'!$B:$N,'График показателей'!G:G,2,0),"")</f>
        <v/>
      </c>
      <c r="G2" s="2" t="str">
        <f>IF($1:$1='График показателей'!H1,HLOOKUP('Ежедневный отчет'!$B:$N,'График показателей'!H:H,2,0),"")</f>
        <v/>
      </c>
      <c r="H2" s="2" t="str">
        <f>IF($1:$1='График показателей'!I1,HLOOKUP('Ежедневный отчет'!$B:$N,'График показателей'!I:I,2,0),"")</f>
        <v/>
      </c>
      <c r="I2" s="2" t="str">
        <f>IF($1:$1='График показателей'!J1,HLOOKUP('Ежедневный отчет'!$B:$N,'График показателей'!J:J,2,0),"")</f>
        <v/>
      </c>
      <c r="J2" s="2" t="str">
        <f>IF($1:$1='График показателей'!K1,HLOOKUP('Ежедневный отчет'!$B:$N,'График показателей'!K:K,2,0),"")</f>
        <v/>
      </c>
      <c r="K2" s="2" t="str">
        <f>IF($1:$1='График показателей'!L1,HLOOKUP('Ежедневный отчет'!$B:$N,'График показателей'!L:L,2,0),"")</f>
        <v/>
      </c>
      <c r="L2" s="2" t="str">
        <f>IF($1:$1='График показателей'!M1,HLOOKUP('Ежедневный отчет'!$B:$N,'График показателей'!M:M,2,0),"")</f>
        <v/>
      </c>
      <c r="M2" s="2" t="str">
        <f>IF($1:$1='График показателей'!N1,HLOOKUP('Ежедневный отчет'!$B:$N,'График показателей'!N:N,2,0),"")</f>
        <v/>
      </c>
      <c r="N2" s="2" t="str">
        <f>IF($1:$1='График показателей'!O1,HLOOKUP('Ежедневный отчет'!$B:$N,'График показателей'!O:O,2,0),"")</f>
        <v/>
      </c>
    </row>
    <row r="3" spans="1:16" x14ac:dyDescent="0.25">
      <c r="A3" s="2" t="s">
        <v>1</v>
      </c>
      <c r="B3" s="2" t="str">
        <f>IF($1:$1='График показателей'!C2,HLOOKUP('Ежедневный отчет'!$B:$N,'График показателей'!C:C,2,0),"")</f>
        <v/>
      </c>
      <c r="C3" s="2" t="str">
        <f>IF('Ежедневный отчет'!B2:N2='График показателей'!$A$2,VLOOKUP(A:A,'График показателей'!$B:$C,2,0),"")</f>
        <v/>
      </c>
      <c r="D3" s="2" t="str">
        <f>IF($1:$1='График показателей'!E2,HLOOKUP('Ежедневный отчет'!$B:$N,'График показателей'!E:E,2,0),"")</f>
        <v/>
      </c>
      <c r="E3" s="2" t="str">
        <f>IF($1:$1='График показателей'!F2,HLOOKUP('Ежедневный отчет'!$B:$N,'График показателей'!F:F,2,0),"")</f>
        <v/>
      </c>
      <c r="F3" s="2" t="str">
        <f>IF($1:$1='График показателей'!G2,HLOOKUP('Ежедневный отчет'!$B:$N,'График показателей'!G:G,2,0),"")</f>
        <v/>
      </c>
      <c r="G3" s="2" t="str">
        <f>IF($1:$1='График показателей'!H2,HLOOKUP('Ежедневный отчет'!$B:$N,'График показателей'!H:H,2,0),"")</f>
        <v/>
      </c>
      <c r="H3" s="2" t="str">
        <f>IF($1:$1='График показателей'!I2,HLOOKUP('Ежедневный отчет'!$B:$N,'График показателей'!I:I,2,0),"")</f>
        <v/>
      </c>
      <c r="I3" s="2" t="str">
        <f>IF($1:$1='График показателей'!J2,HLOOKUP('Ежедневный отчет'!$B:$N,'График показателей'!J:J,2,0),"")</f>
        <v/>
      </c>
      <c r="J3" s="2" t="str">
        <f>IF($1:$1='График показателей'!K2,HLOOKUP('Ежедневный отчет'!$B:$N,'График показателей'!K:K,2,0),"")</f>
        <v/>
      </c>
      <c r="K3" s="2" t="str">
        <f>IF($1:$1='График показателей'!L2,HLOOKUP('Ежедневный отчет'!$B:$N,'График показателей'!L:L,2,0),"")</f>
        <v/>
      </c>
      <c r="L3" s="2" t="str">
        <f>IF($1:$1='График показателей'!M2,HLOOKUP('Ежедневный отчет'!$B:$N,'График показателей'!M:M,2,0),"")</f>
        <v/>
      </c>
      <c r="M3" s="2" t="str">
        <f>IF($1:$1='График показателей'!N2,HLOOKUP('Ежедневный отчет'!$B:$N,'График показателей'!N:N,2,0),"")</f>
        <v/>
      </c>
      <c r="N3" s="2" t="str">
        <f>IF($1:$1='График показателей'!O2,HLOOKUP('Ежедневный отчет'!$B:$N,'График показателей'!O:O,2,0),"")</f>
        <v/>
      </c>
    </row>
    <row r="4" spans="1:16" x14ac:dyDescent="0.25">
      <c r="A4" s="2" t="s">
        <v>2</v>
      </c>
      <c r="B4" s="2" t="str">
        <f>IF($1:$1='График показателей'!C3,HLOOKUP('Ежедневный отчет'!$B:$N,'График показателей'!C:C,2,0),"")</f>
        <v/>
      </c>
      <c r="C4" s="2" t="str">
        <f>IF('Ежедневный отчет'!B3:N3='График показателей'!$A$2,VLOOKUP(A:A,'График показателей'!$B:$C,2,0),"")</f>
        <v/>
      </c>
      <c r="D4" s="2" t="str">
        <f>IF($1:$1='График показателей'!E3,HLOOKUP('Ежедневный отчет'!$B:$N,'График показателей'!E:E,2,0),"")</f>
        <v/>
      </c>
      <c r="E4" s="2" t="str">
        <f>IF($1:$1='График показателей'!F3,HLOOKUP('Ежедневный отчет'!$B:$N,'График показателей'!F:F,2,0),"")</f>
        <v/>
      </c>
      <c r="F4" s="2" t="str">
        <f>IF($1:$1='График показателей'!G3,HLOOKUP('Ежедневный отчет'!$B:$N,'График показателей'!G:G,2,0),"")</f>
        <v/>
      </c>
      <c r="G4" s="2" t="str">
        <f>IF($1:$1='График показателей'!H3,HLOOKUP('Ежедневный отчет'!$B:$N,'График показателей'!H:H,2,0),"")</f>
        <v/>
      </c>
      <c r="H4" s="2" t="str">
        <f>IF($1:$1='График показателей'!I3,HLOOKUP('Ежедневный отчет'!$B:$N,'График показателей'!I:I,2,0),"")</f>
        <v/>
      </c>
      <c r="I4" s="2" t="str">
        <f>IF($1:$1='График показателей'!J3,HLOOKUP('Ежедневный отчет'!$B:$N,'График показателей'!J:J,2,0),"")</f>
        <v/>
      </c>
      <c r="J4" s="2" t="str">
        <f>IF($1:$1='График показателей'!K3,HLOOKUP('Ежедневный отчет'!$B:$N,'График показателей'!K:K,2,0),"")</f>
        <v/>
      </c>
      <c r="K4" s="2" t="str">
        <f>IF($1:$1='График показателей'!L3,HLOOKUP('Ежедневный отчет'!$B:$N,'График показателей'!L:L,2,0),"")</f>
        <v/>
      </c>
      <c r="L4" s="2" t="str">
        <f>IF($1:$1='График показателей'!M3,HLOOKUP('Ежедневный отчет'!$B:$N,'График показателей'!M:M,2,0),"")</f>
        <v/>
      </c>
      <c r="M4" s="2" t="str">
        <f>IF($1:$1='График показателей'!N3,HLOOKUP('Ежедневный отчет'!$B:$N,'График показателей'!N:N,2,0),"")</f>
        <v/>
      </c>
      <c r="N4" s="2" t="str">
        <f>IF($1:$1='График показателей'!O3,HLOOKUP('Ежедневный отчет'!$B:$N,'График показателей'!O:O,2,0),"")</f>
        <v/>
      </c>
    </row>
    <row r="5" spans="1:16" x14ac:dyDescent="0.25">
      <c r="A5" s="2" t="s">
        <v>3</v>
      </c>
      <c r="B5" s="2" t="str">
        <f>IF($1:$1='График показателей'!C4,HLOOKUP('Ежедневный отчет'!$B:$N,'График показателей'!C:C,2,0),"")</f>
        <v/>
      </c>
      <c r="C5" s="2" t="str">
        <f>IF('Ежедневный отчет'!B4:N4='График показателей'!$A$2,VLOOKUP(A:A,'График показателей'!$B:$C,2,0),"")</f>
        <v/>
      </c>
      <c r="D5" s="2" t="str">
        <f>IF($1:$1='График показателей'!E4,HLOOKUP('Ежедневный отчет'!$B:$N,'График показателей'!E:E,2,0),"")</f>
        <v/>
      </c>
      <c r="E5" s="2" t="str">
        <f>IF($1:$1='График показателей'!F4,HLOOKUP('Ежедневный отчет'!$B:$N,'График показателей'!F:F,2,0),"")</f>
        <v/>
      </c>
      <c r="F5" s="2" t="str">
        <f>IF($1:$1='График показателей'!G4,HLOOKUP('Ежедневный отчет'!$B:$N,'График показателей'!G:G,2,0),"")</f>
        <v/>
      </c>
      <c r="G5" s="2" t="str">
        <f>IF($1:$1='График показателей'!H4,HLOOKUP('Ежедневный отчет'!$B:$N,'График показателей'!H:H,2,0),"")</f>
        <v/>
      </c>
      <c r="H5" s="2" t="str">
        <f>IF($1:$1='График показателей'!I4,HLOOKUP('Ежедневный отчет'!$B:$N,'График показателей'!I:I,2,0),"")</f>
        <v/>
      </c>
      <c r="I5" s="2" t="str">
        <f>IF($1:$1='График показателей'!J4,HLOOKUP('Ежедневный отчет'!$B:$N,'График показателей'!J:J,2,0),"")</f>
        <v/>
      </c>
      <c r="J5" s="2" t="str">
        <f>IF($1:$1='График показателей'!K4,HLOOKUP('Ежедневный отчет'!$B:$N,'График показателей'!K:K,2,0),"")</f>
        <v/>
      </c>
      <c r="K5" s="2" t="str">
        <f>IF($1:$1='График показателей'!L4,HLOOKUP('Ежедневный отчет'!$B:$N,'График показателей'!L:L,2,0),"")</f>
        <v/>
      </c>
      <c r="L5" s="2" t="str">
        <f>IF($1:$1='График показателей'!M4,HLOOKUP('Ежедневный отчет'!$B:$N,'График показателей'!M:M,2,0),"")</f>
        <v/>
      </c>
      <c r="M5" s="2" t="str">
        <f>IF($1:$1='График показателей'!N4,HLOOKUP('Ежедневный отчет'!$B:$N,'График показателей'!N:N,2,0),"")</f>
        <v/>
      </c>
      <c r="N5" s="2" t="str">
        <f>IF($1:$1='График показателей'!O4,HLOOKUP('Ежедневный отчет'!$B:$N,'График показателей'!O:O,2,0),"")</f>
        <v/>
      </c>
    </row>
    <row r="6" spans="1:16" x14ac:dyDescent="0.25">
      <c r="A6" s="2" t="s">
        <v>4</v>
      </c>
      <c r="B6" s="2" t="str">
        <f>IF($1:$1='График показателей'!C5,HLOOKUP('Ежедневный отчет'!$B:$N,'График показателей'!C:C,2,0),"")</f>
        <v/>
      </c>
      <c r="C6" s="2" t="str">
        <f>IF('Ежедневный отчет'!B5:N5='График показателей'!$A$2,VLOOKUP(A:A,'График показателей'!$B:$C,2,0),"")</f>
        <v/>
      </c>
      <c r="D6" s="2" t="str">
        <f>IF($1:$1='График показателей'!E5,HLOOKUP('Ежедневный отчет'!$B:$N,'График показателей'!E:E,2,0),"")</f>
        <v/>
      </c>
      <c r="E6" s="2" t="str">
        <f>IF($1:$1='График показателей'!F5,HLOOKUP('Ежедневный отчет'!$B:$N,'График показателей'!F:F,2,0),"")</f>
        <v/>
      </c>
      <c r="F6" s="2" t="str">
        <f>IF($1:$1='График показателей'!G5,HLOOKUP('Ежедневный отчет'!$B:$N,'График показателей'!G:G,2,0),"")</f>
        <v/>
      </c>
      <c r="G6" s="2" t="str">
        <f>IF($1:$1='График показателей'!H5,HLOOKUP('Ежедневный отчет'!$B:$N,'График показателей'!H:H,2,0),"")</f>
        <v/>
      </c>
      <c r="H6" s="2" t="str">
        <f>IF($1:$1='График показателей'!I5,HLOOKUP('Ежедневный отчет'!$B:$N,'График показателей'!I:I,2,0),"")</f>
        <v/>
      </c>
      <c r="I6" s="2" t="str">
        <f>IF($1:$1='График показателей'!J5,HLOOKUP('Ежедневный отчет'!$B:$N,'График показателей'!J:J,2,0),"")</f>
        <v/>
      </c>
      <c r="J6" s="2" t="str">
        <f>IF($1:$1='График показателей'!K5,HLOOKUP('Ежедневный отчет'!$B:$N,'График показателей'!K:K,2,0),"")</f>
        <v/>
      </c>
      <c r="K6" s="2" t="str">
        <f>IF($1:$1='График показателей'!L5,HLOOKUP('Ежедневный отчет'!$B:$N,'График показателей'!L:L,2,0),"")</f>
        <v/>
      </c>
      <c r="L6" s="2" t="str">
        <f>IF($1:$1='График показателей'!M5,HLOOKUP('Ежедневный отчет'!$B:$N,'График показателей'!M:M,2,0),"")</f>
        <v/>
      </c>
      <c r="M6" s="2" t="str">
        <f>IF($1:$1='График показателей'!N5,HLOOKUP('Ежедневный отчет'!$B:$N,'График показателей'!N:N,2,0),"")</f>
        <v/>
      </c>
      <c r="N6" s="2" t="str">
        <f>IF($1:$1='График показателей'!O5,HLOOKUP('Ежедневный отчет'!$B:$N,'График показателей'!O:O,2,0),"")</f>
        <v/>
      </c>
    </row>
    <row r="7" spans="1:16" x14ac:dyDescent="0.25">
      <c r="A7" s="2" t="s">
        <v>5</v>
      </c>
      <c r="B7" s="2" t="str">
        <f>IF($1:$1='График показателей'!C6,HLOOKUP('Ежедневный отчет'!$B:$N,'График показателей'!C:C,2,0),"")</f>
        <v/>
      </c>
      <c r="C7" s="2" t="str">
        <f>IF('Ежедневный отчет'!B6:N6='График показателей'!$A$2,VLOOKUP(A:A,'График показателей'!$B:$C,2,0),"")</f>
        <v/>
      </c>
      <c r="D7" s="2" t="str">
        <f>IF($1:$1='График показателей'!E6,HLOOKUP('Ежедневный отчет'!$B:$N,'График показателей'!E:E,2,0),"")</f>
        <v/>
      </c>
      <c r="E7" s="2" t="str">
        <f>IF($1:$1='График показателей'!F6,HLOOKUP('Ежедневный отчет'!$B:$N,'График показателей'!F:F,2,0),"")</f>
        <v/>
      </c>
      <c r="F7" s="2" t="str">
        <f>IF($1:$1='График показателей'!G6,HLOOKUP('Ежедневный отчет'!$B:$N,'График показателей'!G:G,2,0),"")</f>
        <v/>
      </c>
      <c r="G7" s="2" t="str">
        <f>IF($1:$1='График показателей'!H6,HLOOKUP('Ежедневный отчет'!$B:$N,'График показателей'!H:H,2,0),"")</f>
        <v/>
      </c>
      <c r="H7" s="2" t="str">
        <f>IF($1:$1='График показателей'!I6,HLOOKUP('Ежедневный отчет'!$B:$N,'График показателей'!I:I,2,0),"")</f>
        <v/>
      </c>
      <c r="I7" s="2" t="str">
        <f>IF($1:$1='График показателей'!J6,HLOOKUP('Ежедневный отчет'!$B:$N,'График показателей'!J:J,2,0),"")</f>
        <v/>
      </c>
      <c r="J7" s="2" t="str">
        <f>IF($1:$1='График показателей'!K6,HLOOKUP('Ежедневный отчет'!$B:$N,'График показателей'!K:K,2,0),"")</f>
        <v/>
      </c>
      <c r="K7" s="2" t="str">
        <f>IF($1:$1='График показателей'!L6,HLOOKUP('Ежедневный отчет'!$B:$N,'График показателей'!L:L,2,0),"")</f>
        <v/>
      </c>
      <c r="L7" s="2" t="str">
        <f>IF($1:$1='График показателей'!M6,HLOOKUP('Ежедневный отчет'!$B:$N,'График показателей'!M:M,2,0),"")</f>
        <v/>
      </c>
      <c r="M7" s="2" t="str">
        <f>IF($1:$1='График показателей'!N6,HLOOKUP('Ежедневный отчет'!$B:$N,'График показателей'!N:N,2,0),"")</f>
        <v/>
      </c>
      <c r="N7" s="2" t="str">
        <f>IF($1:$1='График показателей'!O6,HLOOKUP('Ежедневный отчет'!$B:$N,'График показателей'!O:O,2,0),"")</f>
        <v/>
      </c>
    </row>
    <row r="13" spans="1:16" x14ac:dyDescent="0.25">
      <c r="B13" s="4" t="s">
        <v>12</v>
      </c>
      <c r="C13" s="4" t="s">
        <v>11</v>
      </c>
    </row>
    <row r="14" spans="1:16" x14ac:dyDescent="0.25">
      <c r="B14" s="4" t="s">
        <v>9</v>
      </c>
      <c r="C14" s="1">
        <v>41868</v>
      </c>
      <c r="D14" s="1">
        <v>41869</v>
      </c>
      <c r="E14" s="1">
        <v>41870</v>
      </c>
      <c r="F14" s="1">
        <v>41871</v>
      </c>
      <c r="G14" s="1" t="s">
        <v>10</v>
      </c>
    </row>
    <row r="15" spans="1:16" x14ac:dyDescent="0.25">
      <c r="B15" s="5" t="s">
        <v>0</v>
      </c>
      <c r="C15" s="6">
        <v>361</v>
      </c>
      <c r="D15" s="6">
        <v>320</v>
      </c>
      <c r="E15" s="6">
        <v>355</v>
      </c>
      <c r="F15" s="6">
        <v>359</v>
      </c>
      <c r="G15" s="6">
        <v>1395</v>
      </c>
    </row>
    <row r="16" spans="1:16" x14ac:dyDescent="0.25">
      <c r="B16" s="5" t="s">
        <v>1</v>
      </c>
      <c r="C16" s="6">
        <v>370</v>
      </c>
      <c r="D16" s="6">
        <v>350</v>
      </c>
      <c r="E16" s="6">
        <v>333</v>
      </c>
      <c r="F16" s="6">
        <v>360</v>
      </c>
      <c r="G16" s="6">
        <v>1413</v>
      </c>
    </row>
    <row r="17" spans="2:7" x14ac:dyDescent="0.25">
      <c r="B17" s="5" t="s">
        <v>2</v>
      </c>
      <c r="C17" s="6">
        <v>365</v>
      </c>
      <c r="D17" s="6">
        <v>346</v>
      </c>
      <c r="E17" s="6">
        <v>335</v>
      </c>
      <c r="F17" s="6">
        <v>361</v>
      </c>
      <c r="G17" s="6">
        <v>1407</v>
      </c>
    </row>
    <row r="18" spans="2:7" x14ac:dyDescent="0.25">
      <c r="B18" s="5" t="s">
        <v>3</v>
      </c>
      <c r="C18" s="6">
        <v>376</v>
      </c>
      <c r="D18" s="6">
        <v>369</v>
      </c>
      <c r="E18" s="6">
        <v>371</v>
      </c>
      <c r="F18" s="6">
        <v>362</v>
      </c>
      <c r="G18" s="6">
        <v>1478</v>
      </c>
    </row>
    <row r="19" spans="2:7" x14ac:dyDescent="0.25">
      <c r="B19" s="5" t="s">
        <v>4</v>
      </c>
      <c r="C19" s="6">
        <v>351</v>
      </c>
      <c r="D19" s="6">
        <v>356</v>
      </c>
      <c r="E19" s="6">
        <v>349</v>
      </c>
      <c r="F19" s="6">
        <v>363</v>
      </c>
      <c r="G19" s="6">
        <v>1419</v>
      </c>
    </row>
    <row r="20" spans="2:7" x14ac:dyDescent="0.25">
      <c r="B20" s="5" t="s">
        <v>5</v>
      </c>
      <c r="C20" s="6">
        <v>335</v>
      </c>
      <c r="D20" s="6">
        <v>338</v>
      </c>
      <c r="E20" s="6">
        <v>370</v>
      </c>
      <c r="F20" s="6">
        <v>364</v>
      </c>
      <c r="G20" s="6">
        <v>1407</v>
      </c>
    </row>
    <row r="21" spans="2:7" x14ac:dyDescent="0.25">
      <c r="B21" s="5" t="s">
        <v>10</v>
      </c>
      <c r="C21" s="6">
        <v>2158</v>
      </c>
      <c r="D21" s="6">
        <v>2079</v>
      </c>
      <c r="E21" s="6">
        <v>2113</v>
      </c>
      <c r="F21" s="6">
        <v>2169</v>
      </c>
      <c r="G21" s="6">
        <v>8519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25"/>
    </sheetView>
  </sheetViews>
  <sheetFormatPr defaultRowHeight="15" x14ac:dyDescent="0.25"/>
  <cols>
    <col min="1" max="1" width="13.5703125" customWidth="1"/>
    <col min="2" max="2" width="12.42578125" bestFit="1" customWidth="1"/>
    <col min="3" max="3" width="31.28515625" customWidth="1"/>
  </cols>
  <sheetData>
    <row r="1" spans="1:3" x14ac:dyDescent="0.25">
      <c r="A1" s="2" t="s">
        <v>6</v>
      </c>
      <c r="B1" s="2" t="s">
        <v>7</v>
      </c>
      <c r="C1" s="2" t="s">
        <v>8</v>
      </c>
    </row>
    <row r="2" spans="1:3" x14ac:dyDescent="0.25">
      <c r="A2" s="3">
        <v>41868</v>
      </c>
      <c r="B2" s="2" t="s">
        <v>0</v>
      </c>
      <c r="C2" s="2">
        <v>361</v>
      </c>
    </row>
    <row r="3" spans="1:3" x14ac:dyDescent="0.25">
      <c r="A3" s="3">
        <v>41868</v>
      </c>
      <c r="B3" s="2" t="s">
        <v>1</v>
      </c>
      <c r="C3" s="2">
        <v>370</v>
      </c>
    </row>
    <row r="4" spans="1:3" x14ac:dyDescent="0.25">
      <c r="A4" s="3">
        <v>41868</v>
      </c>
      <c r="B4" s="2" t="s">
        <v>2</v>
      </c>
      <c r="C4" s="2">
        <v>365</v>
      </c>
    </row>
    <row r="5" spans="1:3" x14ac:dyDescent="0.25">
      <c r="A5" s="3">
        <v>41868</v>
      </c>
      <c r="B5" s="2" t="s">
        <v>3</v>
      </c>
      <c r="C5" s="2">
        <v>376</v>
      </c>
    </row>
    <row r="6" spans="1:3" x14ac:dyDescent="0.25">
      <c r="A6" s="3">
        <v>41868</v>
      </c>
      <c r="B6" s="2" t="s">
        <v>4</v>
      </c>
      <c r="C6" s="2">
        <v>351</v>
      </c>
    </row>
    <row r="7" spans="1:3" x14ac:dyDescent="0.25">
      <c r="A7" s="3">
        <v>41868</v>
      </c>
      <c r="B7" s="2" t="s">
        <v>5</v>
      </c>
      <c r="C7" s="2">
        <v>335</v>
      </c>
    </row>
    <row r="8" spans="1:3" x14ac:dyDescent="0.25">
      <c r="A8" s="3">
        <v>41869</v>
      </c>
      <c r="B8" s="2" t="s">
        <v>0</v>
      </c>
      <c r="C8" s="2">
        <v>320</v>
      </c>
    </row>
    <row r="9" spans="1:3" x14ac:dyDescent="0.25">
      <c r="A9" s="3">
        <v>41869</v>
      </c>
      <c r="B9" s="2" t="s">
        <v>1</v>
      </c>
      <c r="C9" s="2">
        <v>350</v>
      </c>
    </row>
    <row r="10" spans="1:3" x14ac:dyDescent="0.25">
      <c r="A10" s="3">
        <v>41869</v>
      </c>
      <c r="B10" s="2" t="s">
        <v>2</v>
      </c>
      <c r="C10" s="2">
        <v>346</v>
      </c>
    </row>
    <row r="11" spans="1:3" x14ac:dyDescent="0.25">
      <c r="A11" s="3">
        <v>41869</v>
      </c>
      <c r="B11" s="2" t="s">
        <v>3</v>
      </c>
      <c r="C11" s="2">
        <v>369</v>
      </c>
    </row>
    <row r="12" spans="1:3" x14ac:dyDescent="0.25">
      <c r="A12" s="3">
        <v>41869</v>
      </c>
      <c r="B12" s="2" t="s">
        <v>4</v>
      </c>
      <c r="C12" s="2">
        <v>356</v>
      </c>
    </row>
    <row r="13" spans="1:3" x14ac:dyDescent="0.25">
      <c r="A13" s="3">
        <v>41869</v>
      </c>
      <c r="B13" s="2" t="s">
        <v>5</v>
      </c>
      <c r="C13" s="2">
        <v>338</v>
      </c>
    </row>
    <row r="14" spans="1:3" x14ac:dyDescent="0.25">
      <c r="A14" s="3">
        <v>41870</v>
      </c>
      <c r="B14" s="2" t="s">
        <v>0</v>
      </c>
      <c r="C14" s="2">
        <v>355</v>
      </c>
    </row>
    <row r="15" spans="1:3" x14ac:dyDescent="0.25">
      <c r="A15" s="3">
        <v>41870</v>
      </c>
      <c r="B15" s="2" t="s">
        <v>1</v>
      </c>
      <c r="C15" s="2">
        <v>333</v>
      </c>
    </row>
    <row r="16" spans="1:3" x14ac:dyDescent="0.25">
      <c r="A16" s="3">
        <v>41870</v>
      </c>
      <c r="B16" s="2" t="s">
        <v>2</v>
      </c>
      <c r="C16" s="2">
        <v>335</v>
      </c>
    </row>
    <row r="17" spans="1:3" x14ac:dyDescent="0.25">
      <c r="A17" s="3">
        <v>41870</v>
      </c>
      <c r="B17" s="2" t="s">
        <v>3</v>
      </c>
      <c r="C17" s="2">
        <v>371</v>
      </c>
    </row>
    <row r="18" spans="1:3" x14ac:dyDescent="0.25">
      <c r="A18" s="3">
        <v>41870</v>
      </c>
      <c r="B18" s="2" t="s">
        <v>4</v>
      </c>
      <c r="C18" s="2">
        <v>349</v>
      </c>
    </row>
    <row r="19" spans="1:3" x14ac:dyDescent="0.25">
      <c r="A19" s="3">
        <v>41870</v>
      </c>
      <c r="B19" s="2" t="s">
        <v>5</v>
      </c>
      <c r="C19" s="2">
        <v>370</v>
      </c>
    </row>
    <row r="20" spans="1:3" x14ac:dyDescent="0.25">
      <c r="A20" s="3">
        <v>41871</v>
      </c>
      <c r="B20" s="2" t="s">
        <v>0</v>
      </c>
      <c r="C20" s="2">
        <v>359</v>
      </c>
    </row>
    <row r="21" spans="1:3" x14ac:dyDescent="0.25">
      <c r="A21" s="3">
        <v>41871</v>
      </c>
      <c r="B21" s="2" t="s">
        <v>1</v>
      </c>
      <c r="C21" s="2">
        <v>360</v>
      </c>
    </row>
    <row r="22" spans="1:3" x14ac:dyDescent="0.25">
      <c r="A22" s="3">
        <v>41871</v>
      </c>
      <c r="B22" s="2" t="s">
        <v>2</v>
      </c>
      <c r="C22" s="2">
        <v>361</v>
      </c>
    </row>
    <row r="23" spans="1:3" x14ac:dyDescent="0.25">
      <c r="A23" s="3">
        <v>41871</v>
      </c>
      <c r="B23" s="2" t="s">
        <v>3</v>
      </c>
      <c r="C23" s="2">
        <v>362</v>
      </c>
    </row>
    <row r="24" spans="1:3" x14ac:dyDescent="0.25">
      <c r="A24" s="3">
        <v>41871</v>
      </c>
      <c r="B24" s="2" t="s">
        <v>4</v>
      </c>
      <c r="C24" s="2">
        <v>363</v>
      </c>
    </row>
    <row r="25" spans="1:3" x14ac:dyDescent="0.25">
      <c r="A25" s="3">
        <v>41871</v>
      </c>
      <c r="B25" s="2" t="s">
        <v>5</v>
      </c>
      <c r="C25" s="2">
        <v>364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Ежедневный отчет</vt:lpstr>
      <vt:lpstr>График показателей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2014-08-20T04:09:51Z</dcterms:modified>
</cp:coreProperties>
</file>