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E18"/>
  <c r="H17"/>
  <c r="G17"/>
  <c r="F17"/>
  <c r="E17"/>
  <c r="G10"/>
  <c r="H10"/>
  <c r="F10"/>
  <c r="E10"/>
  <c r="F14"/>
  <c r="G14"/>
  <c r="H14"/>
  <c r="E14"/>
  <c r="H9"/>
  <c r="G9"/>
  <c r="F9"/>
  <c r="E9"/>
  <c r="H6"/>
  <c r="G6"/>
  <c r="F6"/>
  <c r="E6"/>
</calcChain>
</file>

<file path=xl/sharedStrings.xml><?xml version="1.0" encoding="utf-8"?>
<sst xmlns="http://schemas.openxmlformats.org/spreadsheetml/2006/main" count="68" uniqueCount="27">
  <si>
    <t>Гаражная</t>
  </si>
  <si>
    <t/>
  </si>
  <si>
    <t>Платеж 1</t>
  </si>
  <si>
    <t>Платеж 2</t>
  </si>
  <si>
    <t>52-1</t>
  </si>
  <si>
    <t>Договор</t>
  </si>
  <si>
    <t>ДДУ</t>
  </si>
  <si>
    <t>1</t>
  </si>
  <si>
    <t>5</t>
  </si>
  <si>
    <t>Итого по объекту:</t>
  </si>
  <si>
    <t>52-2</t>
  </si>
  <si>
    <t>3</t>
  </si>
  <si>
    <t>Заозерная</t>
  </si>
  <si>
    <t>33</t>
  </si>
  <si>
    <t>1 этаж</t>
  </si>
  <si>
    <t>2</t>
  </si>
  <si>
    <t>35</t>
  </si>
  <si>
    <t>Строительный проект</t>
  </si>
  <si>
    <t>Площадь</t>
  </si>
  <si>
    <t>Сумма договора</t>
  </si>
  <si>
    <t>Платежи</t>
  </si>
  <si>
    <t>Строительный объект(дом)</t>
  </si>
  <si>
    <t>Помещение(квартира)</t>
  </si>
  <si>
    <t>Итоги по (объектам)домам</t>
  </si>
  <si>
    <t>Итого по проекту Гаржная:</t>
  </si>
  <si>
    <t>Итого по проекту Заозерная:</t>
  </si>
  <si>
    <t>Итоги по проектам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</si>
</sst>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28576</xdr:colOff>
      <xdr:row>3</xdr:row>
      <xdr:rowOff>123825</xdr:rowOff>
    </xdr:from>
    <xdr:to>
      <xdr:col>10</xdr:col>
      <xdr:colOff>590551</xdr:colOff>
      <xdr:row>5</xdr:row>
      <xdr:rowOff>104775</xdr:rowOff>
    </xdr:to>
    <xdr:cxnSp macro="">
      <xdr:nvCxnSpPr>
        <xdr:cNvPr id="3" name="Прямая со стрелкой 2"/>
        <xdr:cNvCxnSpPr/>
      </xdr:nvCxnSpPr>
      <xdr:spPr>
        <a:xfrm rot="10800000" flipV="1">
          <a:off x="9220201" y="895350"/>
          <a:ext cx="1781175" cy="3619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1000125</xdr:colOff>
      <xdr:row>3</xdr:row>
      <xdr:rowOff>152399</xdr:rowOff>
    </xdr:from>
    <xdr:to>
      <xdr:col>10</xdr:col>
      <xdr:colOff>590550</xdr:colOff>
      <xdr:row>8</xdr:row>
      <xdr:rowOff>95248</xdr:rowOff>
    </xdr:to>
    <xdr:cxnSp macro="">
      <xdr:nvCxnSpPr>
        <xdr:cNvPr id="7" name="Прямая со стрелкой 6"/>
        <xdr:cNvCxnSpPr/>
      </xdr:nvCxnSpPr>
      <xdr:spPr>
        <a:xfrm rot="10800000" flipV="1">
          <a:off x="9153525" y="923924"/>
          <a:ext cx="1847850" cy="89534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971552</xdr:colOff>
      <xdr:row>3</xdr:row>
      <xdr:rowOff>142874</xdr:rowOff>
    </xdr:from>
    <xdr:to>
      <xdr:col>10</xdr:col>
      <xdr:colOff>590551</xdr:colOff>
      <xdr:row>13</xdr:row>
      <xdr:rowOff>123823</xdr:rowOff>
    </xdr:to>
    <xdr:cxnSp macro="">
      <xdr:nvCxnSpPr>
        <xdr:cNvPr id="10" name="Прямая со стрелкой 9"/>
        <xdr:cNvCxnSpPr/>
      </xdr:nvCxnSpPr>
      <xdr:spPr>
        <a:xfrm rot="5400000">
          <a:off x="9120189" y="919162"/>
          <a:ext cx="1885949" cy="187642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1009651</xdr:colOff>
      <xdr:row>3</xdr:row>
      <xdr:rowOff>161927</xdr:rowOff>
    </xdr:from>
    <xdr:to>
      <xdr:col>10</xdr:col>
      <xdr:colOff>581027</xdr:colOff>
      <xdr:row>16</xdr:row>
      <xdr:rowOff>123828</xdr:rowOff>
    </xdr:to>
    <xdr:cxnSp macro="">
      <xdr:nvCxnSpPr>
        <xdr:cNvPr id="12" name="Прямая со стрелкой 11"/>
        <xdr:cNvCxnSpPr/>
      </xdr:nvCxnSpPr>
      <xdr:spPr>
        <a:xfrm rot="5400000">
          <a:off x="8858251" y="1238252"/>
          <a:ext cx="2438401" cy="182880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1019176</xdr:colOff>
      <xdr:row>9</xdr:row>
      <xdr:rowOff>114300</xdr:rowOff>
    </xdr:from>
    <xdr:to>
      <xdr:col>12</xdr:col>
      <xdr:colOff>180976</xdr:colOff>
      <xdr:row>9</xdr:row>
      <xdr:rowOff>114301</xdr:rowOff>
    </xdr:to>
    <xdr:cxnSp macro="">
      <xdr:nvCxnSpPr>
        <xdr:cNvPr id="15" name="Прямая со стрелкой 14"/>
        <xdr:cNvCxnSpPr/>
      </xdr:nvCxnSpPr>
      <xdr:spPr>
        <a:xfrm rot="10800000">
          <a:off x="9172576" y="2028825"/>
          <a:ext cx="263842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9</xdr:row>
      <xdr:rowOff>152400</xdr:rowOff>
    </xdr:from>
    <xdr:to>
      <xdr:col>12</xdr:col>
      <xdr:colOff>190500</xdr:colOff>
      <xdr:row>17</xdr:row>
      <xdr:rowOff>114300</xdr:rowOff>
    </xdr:to>
    <xdr:cxnSp macro="">
      <xdr:nvCxnSpPr>
        <xdr:cNvPr id="18" name="Прямая со стрелкой 17"/>
        <xdr:cNvCxnSpPr/>
      </xdr:nvCxnSpPr>
      <xdr:spPr>
        <a:xfrm rot="10800000" flipV="1">
          <a:off x="9191627" y="2066925"/>
          <a:ext cx="2628898" cy="14859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18"/>
  <sheetViews>
    <sheetView tabSelected="1" workbookViewId="0">
      <selection activeCell="H10" sqref="H10"/>
    </sheetView>
  </sheetViews>
  <sheetFormatPr defaultRowHeight="15"/>
  <cols>
    <col min="2" max="2" width="21" customWidth="1"/>
    <col min="3" max="3" width="16.85546875" customWidth="1"/>
    <col min="4" max="4" width="30.5703125" customWidth="1"/>
    <col min="5" max="5" width="15.85546875" customWidth="1"/>
    <col min="6" max="6" width="13.85546875" customWidth="1"/>
    <col min="7" max="7" width="15" customWidth="1"/>
    <col min="8" max="8" width="15.5703125" customWidth="1"/>
  </cols>
  <sheetData>
    <row r="1" spans="2:16" s="1" customFormat="1" ht="30.75" customHeight="1">
      <c r="B1" s="1" t="s">
        <v>17</v>
      </c>
      <c r="C1" s="1" t="s">
        <v>21</v>
      </c>
      <c r="D1" s="1" t="s">
        <v>22</v>
      </c>
      <c r="E1" s="1" t="s">
        <v>18</v>
      </c>
      <c r="F1" s="1" t="s">
        <v>19</v>
      </c>
      <c r="G1" s="7" t="s">
        <v>20</v>
      </c>
      <c r="H1" s="7"/>
    </row>
    <row r="2" spans="2:16">
      <c r="B2" s="3" t="s">
        <v>0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2</v>
      </c>
      <c r="H2" s="3" t="s">
        <v>3</v>
      </c>
    </row>
    <row r="3" spans="2:16">
      <c r="B3" s="2" t="s">
        <v>1</v>
      </c>
      <c r="C3" s="4" t="s">
        <v>4</v>
      </c>
      <c r="D3" s="4" t="s">
        <v>1</v>
      </c>
      <c r="E3" s="4" t="s">
        <v>1</v>
      </c>
      <c r="F3" s="4" t="s">
        <v>1</v>
      </c>
      <c r="G3" s="4" t="s">
        <v>5</v>
      </c>
      <c r="H3" s="4" t="s">
        <v>6</v>
      </c>
    </row>
    <row r="4" spans="2:16">
      <c r="B4" s="2" t="s">
        <v>1</v>
      </c>
      <c r="C4" s="2" t="s">
        <v>1</v>
      </c>
      <c r="D4" s="2" t="s">
        <v>7</v>
      </c>
      <c r="E4" s="2">
        <v>32</v>
      </c>
      <c r="F4" s="2">
        <v>200000</v>
      </c>
      <c r="G4" s="2">
        <v>100</v>
      </c>
      <c r="H4" s="2">
        <v>25</v>
      </c>
      <c r="L4" s="6" t="s">
        <v>23</v>
      </c>
      <c r="M4" s="6"/>
      <c r="N4" s="6"/>
      <c r="O4" s="6"/>
      <c r="P4" s="6"/>
    </row>
    <row r="5" spans="2:16">
      <c r="B5" s="2" t="s">
        <v>1</v>
      </c>
      <c r="C5" s="2" t="s">
        <v>1</v>
      </c>
      <c r="D5" s="2" t="s">
        <v>8</v>
      </c>
      <c r="E5" s="2">
        <v>25</v>
      </c>
      <c r="F5" s="2">
        <v>2500000</v>
      </c>
      <c r="G5" s="2">
        <v>30</v>
      </c>
      <c r="H5" s="2">
        <v>100</v>
      </c>
    </row>
    <row r="6" spans="2:16">
      <c r="B6" s="2" t="s">
        <v>1</v>
      </c>
      <c r="C6" s="5" t="s">
        <v>9</v>
      </c>
      <c r="D6" s="5">
        <v>2</v>
      </c>
      <c r="E6" s="5">
        <f>SUM(E4:E5)</f>
        <v>57</v>
      </c>
      <c r="F6" s="5">
        <f>SUM(F4:F5)</f>
        <v>2700000</v>
      </c>
      <c r="G6" s="5">
        <f>SUM(G4:G5)</f>
        <v>130</v>
      </c>
      <c r="H6" s="5">
        <f>SUM(H4:H5)</f>
        <v>125</v>
      </c>
    </row>
    <row r="7" spans="2:16">
      <c r="B7" s="2" t="s">
        <v>1</v>
      </c>
      <c r="C7" s="4" t="s">
        <v>10</v>
      </c>
      <c r="D7" s="4" t="s">
        <v>1</v>
      </c>
      <c r="E7" s="4" t="s">
        <v>1</v>
      </c>
      <c r="F7" s="4" t="s">
        <v>1</v>
      </c>
      <c r="G7" s="4" t="s">
        <v>5</v>
      </c>
      <c r="H7" s="4" t="s">
        <v>6</v>
      </c>
    </row>
    <row r="8" spans="2:16">
      <c r="B8" s="2" t="s">
        <v>1</v>
      </c>
      <c r="C8" s="2" t="s">
        <v>1</v>
      </c>
      <c r="D8" s="2" t="s">
        <v>11</v>
      </c>
      <c r="E8" s="2">
        <v>43</v>
      </c>
      <c r="F8" s="2">
        <v>180000</v>
      </c>
      <c r="G8" s="2">
        <v>500</v>
      </c>
      <c r="H8" s="2">
        <v>120</v>
      </c>
    </row>
    <row r="9" spans="2:16">
      <c r="B9" s="2" t="s">
        <v>1</v>
      </c>
      <c r="C9" s="5" t="s">
        <v>9</v>
      </c>
      <c r="D9" s="5">
        <v>1</v>
      </c>
      <c r="E9" s="5">
        <f>SUM(E8)</f>
        <v>43</v>
      </c>
      <c r="F9" s="5">
        <f>SUM(F8)</f>
        <v>180000</v>
      </c>
      <c r="G9" s="5">
        <f>SUM(G8)</f>
        <v>500</v>
      </c>
      <c r="H9" s="5">
        <f>SUM(H8)</f>
        <v>120</v>
      </c>
    </row>
    <row r="10" spans="2:16">
      <c r="B10" s="8" t="s">
        <v>24</v>
      </c>
      <c r="C10" s="8">
        <v>2</v>
      </c>
      <c r="D10" s="8">
        <v>3</v>
      </c>
      <c r="E10" s="8">
        <f>E6+E9</f>
        <v>100</v>
      </c>
      <c r="F10" s="8">
        <f>F9+F6</f>
        <v>2880000</v>
      </c>
      <c r="G10" s="8">
        <f t="shared" ref="G10:H10" si="0">G9+G6</f>
        <v>630</v>
      </c>
      <c r="H10" s="8">
        <f t="shared" si="0"/>
        <v>245</v>
      </c>
      <c r="L10" s="6" t="s">
        <v>26</v>
      </c>
      <c r="M10" s="6"/>
      <c r="N10" s="6"/>
      <c r="O10" s="6"/>
      <c r="P10" s="6"/>
    </row>
    <row r="11" spans="2:16">
      <c r="B11" s="3" t="s">
        <v>12</v>
      </c>
      <c r="C11" s="3" t="s">
        <v>1</v>
      </c>
      <c r="D11" s="3" t="s">
        <v>1</v>
      </c>
      <c r="E11" s="3" t="s">
        <v>1</v>
      </c>
      <c r="F11" s="3" t="s">
        <v>1</v>
      </c>
      <c r="G11" s="3" t="s">
        <v>2</v>
      </c>
      <c r="H11" s="3" t="s">
        <v>3</v>
      </c>
    </row>
    <row r="12" spans="2:16">
      <c r="B12" s="2" t="s">
        <v>1</v>
      </c>
      <c r="C12" s="4" t="s">
        <v>13</v>
      </c>
      <c r="D12" s="4" t="s">
        <v>1</v>
      </c>
      <c r="E12" s="4" t="s">
        <v>1</v>
      </c>
      <c r="F12" s="4" t="s">
        <v>1</v>
      </c>
      <c r="G12" s="4" t="s">
        <v>5</v>
      </c>
      <c r="H12" s="4" t="s">
        <v>14</v>
      </c>
    </row>
    <row r="13" spans="2:16">
      <c r="B13" s="2" t="s">
        <v>1</v>
      </c>
      <c r="C13" s="2" t="s">
        <v>1</v>
      </c>
      <c r="D13" s="2" t="s">
        <v>15</v>
      </c>
      <c r="E13" s="2">
        <v>32</v>
      </c>
      <c r="F13" s="2">
        <v>1500000</v>
      </c>
      <c r="G13" s="2">
        <v>150</v>
      </c>
      <c r="H13" s="2">
        <v>300</v>
      </c>
    </row>
    <row r="14" spans="2:16">
      <c r="B14" s="2" t="s">
        <v>1</v>
      </c>
      <c r="C14" s="5" t="s">
        <v>9</v>
      </c>
      <c r="D14" s="5">
        <v>1</v>
      </c>
      <c r="E14" s="5">
        <f>SUM(E13)</f>
        <v>32</v>
      </c>
      <c r="F14" s="5">
        <f t="shared" ref="F14:H14" si="1">SUM(F13)</f>
        <v>1500000</v>
      </c>
      <c r="G14" s="5">
        <f t="shared" si="1"/>
        <v>150</v>
      </c>
      <c r="H14" s="5">
        <f t="shared" si="1"/>
        <v>300</v>
      </c>
    </row>
    <row r="15" spans="2:16">
      <c r="B15" s="2"/>
      <c r="C15" s="4" t="s">
        <v>16</v>
      </c>
      <c r="D15" s="4"/>
      <c r="E15" s="4">
        <v>0</v>
      </c>
      <c r="F15" s="4">
        <v>0</v>
      </c>
      <c r="G15" s="4" t="s">
        <v>5</v>
      </c>
      <c r="H15" s="4" t="s">
        <v>14</v>
      </c>
    </row>
    <row r="16" spans="2:16">
      <c r="B16" s="2"/>
      <c r="C16" s="9"/>
      <c r="D16" s="9">
        <v>1</v>
      </c>
      <c r="E16" s="9"/>
      <c r="F16" s="9"/>
      <c r="G16" s="9"/>
      <c r="H16" s="9"/>
    </row>
    <row r="17" spans="2:8">
      <c r="B17" s="2" t="s">
        <v>1</v>
      </c>
      <c r="C17" s="5" t="s">
        <v>9</v>
      </c>
      <c r="D17" s="5">
        <v>1</v>
      </c>
      <c r="E17" s="5">
        <f>SUM(E16)</f>
        <v>0</v>
      </c>
      <c r="F17" s="5">
        <f t="shared" ref="F17" si="2">SUM(F16)</f>
        <v>0</v>
      </c>
      <c r="G17" s="5">
        <f t="shared" ref="G17" si="3">SUM(G16)</f>
        <v>0</v>
      </c>
      <c r="H17" s="5">
        <f t="shared" ref="H17" si="4">SUM(H16)</f>
        <v>0</v>
      </c>
    </row>
    <row r="18" spans="2:8">
      <c r="B18" s="8" t="s">
        <v>25</v>
      </c>
      <c r="C18" s="8">
        <v>2</v>
      </c>
      <c r="D18" s="8">
        <v>2</v>
      </c>
      <c r="E18" s="8">
        <f>E17+E14</f>
        <v>32</v>
      </c>
      <c r="F18" s="8">
        <f t="shared" ref="F18:H18" si="5">F17+F14</f>
        <v>1500000</v>
      </c>
      <c r="G18" s="8">
        <f t="shared" si="5"/>
        <v>150</v>
      </c>
      <c r="H18" s="8">
        <f t="shared" si="5"/>
        <v>300</v>
      </c>
    </row>
  </sheetData>
  <mergeCells count="3">
    <mergeCell ref="G1:H1"/>
    <mergeCell ref="L4:P4"/>
    <mergeCell ref="L10:P1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2014-08-19T04:47:11Z</dcterms:modified>
</cp:coreProperties>
</file>