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27795" windowHeight="133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Лист1!$A$2:$E$48</definedName>
  </definedNames>
  <calcPr calcId="145621"/>
</workbook>
</file>

<file path=xl/calcChain.xml><?xml version="1.0" encoding="utf-8"?>
<calcChain xmlns="http://schemas.openxmlformats.org/spreadsheetml/2006/main">
  <c r="C1" i="1" l="1"/>
  <c r="B1" i="1"/>
  <c r="L4" i="1"/>
  <c r="K4" i="1"/>
  <c r="J4" i="1"/>
</calcChain>
</file>

<file path=xl/comments1.xml><?xml version="1.0" encoding="utf-8"?>
<comments xmlns="http://schemas.openxmlformats.org/spreadsheetml/2006/main">
  <authors>
    <author>HP</author>
  </authors>
  <commentLis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в данную ячейку необходимо суммировать все неоплаченные предоплаты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в данную ячейку необходимо суммировать все неоплаченные постоплаты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в данную ячейку необходимо суммировать все значения со статусом " в работе"</t>
        </r>
      </text>
    </comment>
  </commentList>
</comments>
</file>

<file path=xl/sharedStrings.xml><?xml version="1.0" encoding="utf-8"?>
<sst xmlns="http://schemas.openxmlformats.org/spreadsheetml/2006/main" count="98" uniqueCount="11">
  <si>
    <t>Статус предоплаты</t>
  </si>
  <si>
    <t>Статус постоплаты</t>
  </si>
  <si>
    <t>Предоплата, руб</t>
  </si>
  <si>
    <t>оплачен</t>
  </si>
  <si>
    <t>не оплачен</t>
  </si>
  <si>
    <t>без аванса</t>
  </si>
  <si>
    <t>№ заказа</t>
  </si>
  <si>
    <t>в работе</t>
  </si>
  <si>
    <t>предоплаты</t>
  </si>
  <si>
    <t>постоплаты</t>
  </si>
  <si>
    <t>Постоплата,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</si>
</sst>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&quot;р.&quot;;\-#,##0.00&quot;р.&quot;"/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7" fontId="5" fillId="7" borderId="1" xfId="1" applyNumberFormat="1" applyFont="1" applyFill="1" applyBorder="1"/>
    <xf numFmtId="4" fontId="4" fillId="0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48"/>
  <sheetViews>
    <sheetView tabSelected="1" workbookViewId="0">
      <selection activeCell="J6" sqref="J6"/>
    </sheetView>
  </sheetViews>
  <sheetFormatPr defaultRowHeight="15" x14ac:dyDescent="0.25"/>
  <cols>
    <col min="2" max="3" width="15.7109375" customWidth="1"/>
    <col min="4" max="5" width="18.7109375" customWidth="1"/>
    <col min="6" max="7" width="15.7109375" customWidth="1"/>
    <col min="10" max="12" width="15.7109375" customWidth="1"/>
  </cols>
  <sheetData>
    <row r="1" spans="1:12" x14ac:dyDescent="0.25">
      <c r="B1" s="11">
        <f>SUBTOTAL(9,B4:B48)</f>
        <v>4954547.83</v>
      </c>
      <c r="C1" s="11">
        <f>SUBTOTAL(9,C4:C48)</f>
        <v>5000117.63</v>
      </c>
    </row>
    <row r="2" spans="1:12" ht="15" customHeight="1" x14ac:dyDescent="0.25">
      <c r="A2" s="9" t="s">
        <v>6</v>
      </c>
      <c r="B2" s="9" t="s">
        <v>2</v>
      </c>
      <c r="C2" s="9" t="s">
        <v>10</v>
      </c>
      <c r="D2" s="9" t="s">
        <v>0</v>
      </c>
      <c r="E2" s="9" t="s">
        <v>1</v>
      </c>
      <c r="J2" s="10" t="s">
        <v>8</v>
      </c>
      <c r="K2" s="10" t="s">
        <v>9</v>
      </c>
      <c r="L2" s="10" t="s">
        <v>7</v>
      </c>
    </row>
    <row r="3" spans="1:12" x14ac:dyDescent="0.25">
      <c r="A3" s="9"/>
      <c r="B3" s="9"/>
      <c r="C3" s="9"/>
      <c r="D3" s="9"/>
      <c r="E3" s="9"/>
      <c r="J3" s="10"/>
      <c r="K3" s="10"/>
      <c r="L3" s="10"/>
    </row>
    <row r="4" spans="1:12" x14ac:dyDescent="0.25">
      <c r="A4" s="6">
        <v>1</v>
      </c>
      <c r="B4" s="8">
        <v>110168.9</v>
      </c>
      <c r="C4" s="8">
        <v>110168.9</v>
      </c>
      <c r="D4" s="1" t="s">
        <v>3</v>
      </c>
      <c r="E4" s="1" t="s">
        <v>3</v>
      </c>
      <c r="J4" s="7">
        <f>SUMIF(D4:D48,"&lt;&gt;оплачен",B4:B48)</f>
        <v>2016525.6700000004</v>
      </c>
      <c r="K4" s="7">
        <f>SUMIF(E4:E48,"&lt;&gt;оплачен",C4:C48)</f>
        <v>3316615.67</v>
      </c>
      <c r="L4" s="7">
        <f>SUMIF(D4:D48,L2,B4:B48)+SUMIF(E4:E48,L2,C4:C48)</f>
        <v>2030756.57</v>
      </c>
    </row>
    <row r="5" spans="1:12" x14ac:dyDescent="0.25">
      <c r="A5" s="6">
        <v>2</v>
      </c>
      <c r="B5" s="8">
        <v>145455.92000000001</v>
      </c>
      <c r="C5" s="8">
        <v>145455.92000000001</v>
      </c>
      <c r="D5" s="1" t="s">
        <v>3</v>
      </c>
      <c r="E5" s="1" t="s">
        <v>3</v>
      </c>
    </row>
    <row r="6" spans="1:12" x14ac:dyDescent="0.25">
      <c r="A6" s="6">
        <v>3</v>
      </c>
      <c r="B6" s="8">
        <v>131318</v>
      </c>
      <c r="C6" s="8">
        <v>131318</v>
      </c>
      <c r="D6" s="1" t="s">
        <v>3</v>
      </c>
      <c r="E6" s="2" t="s">
        <v>4</v>
      </c>
    </row>
    <row r="7" spans="1:12" x14ac:dyDescent="0.25">
      <c r="A7" s="6">
        <v>4</v>
      </c>
      <c r="B7" s="8">
        <v>170338.5</v>
      </c>
      <c r="C7" s="8">
        <v>170338.5</v>
      </c>
      <c r="D7" s="1" t="s">
        <v>3</v>
      </c>
      <c r="E7" s="1" t="s">
        <v>3</v>
      </c>
    </row>
    <row r="8" spans="1:12" x14ac:dyDescent="0.25">
      <c r="A8" s="6">
        <v>5</v>
      </c>
      <c r="B8" s="8">
        <v>153272.5</v>
      </c>
      <c r="C8" s="8">
        <v>153272.5</v>
      </c>
      <c r="D8" s="1" t="s">
        <v>3</v>
      </c>
      <c r="E8" s="1" t="s">
        <v>3</v>
      </c>
    </row>
    <row r="9" spans="1:12" x14ac:dyDescent="0.25">
      <c r="A9" s="6">
        <v>6</v>
      </c>
      <c r="B9" s="8">
        <v>113770</v>
      </c>
      <c r="C9" s="8">
        <v>113770</v>
      </c>
      <c r="D9" s="1" t="s">
        <v>3</v>
      </c>
      <c r="E9" s="1" t="s">
        <v>3</v>
      </c>
    </row>
    <row r="10" spans="1:12" x14ac:dyDescent="0.25">
      <c r="A10" s="6">
        <v>7</v>
      </c>
      <c r="B10" s="8">
        <v>125222.29</v>
      </c>
      <c r="C10" s="8">
        <v>125222.29</v>
      </c>
      <c r="D10" s="2" t="s">
        <v>4</v>
      </c>
      <c r="E10" s="1" t="s">
        <v>3</v>
      </c>
    </row>
    <row r="11" spans="1:12" x14ac:dyDescent="0.25">
      <c r="A11" s="6">
        <v>8</v>
      </c>
      <c r="B11" s="8">
        <v>18820.86</v>
      </c>
      <c r="C11" s="8">
        <v>18820.86</v>
      </c>
      <c r="D11" s="1" t="s">
        <v>3</v>
      </c>
      <c r="E11" s="2" t="s">
        <v>4</v>
      </c>
    </row>
    <row r="12" spans="1:12" x14ac:dyDescent="0.25">
      <c r="A12" s="6">
        <v>9</v>
      </c>
      <c r="B12" s="8">
        <v>157909.48000000001</v>
      </c>
      <c r="C12" s="8">
        <v>157909.48000000001</v>
      </c>
      <c r="D12" s="1" t="s">
        <v>3</v>
      </c>
      <c r="E12" s="2" t="s">
        <v>4</v>
      </c>
    </row>
    <row r="13" spans="1:12" x14ac:dyDescent="0.25">
      <c r="A13" s="6">
        <v>10</v>
      </c>
      <c r="B13" s="8">
        <v>166972</v>
      </c>
      <c r="C13" s="8">
        <v>166972</v>
      </c>
      <c r="D13" s="1" t="s">
        <v>3</v>
      </c>
      <c r="E13" s="2" t="s">
        <v>4</v>
      </c>
    </row>
    <row r="14" spans="1:12" x14ac:dyDescent="0.25">
      <c r="A14" s="6">
        <v>11</v>
      </c>
      <c r="B14" s="8">
        <v>110661.4</v>
      </c>
      <c r="C14" s="8">
        <v>110661.4</v>
      </c>
      <c r="D14" s="1" t="s">
        <v>3</v>
      </c>
      <c r="E14" s="1" t="s">
        <v>3</v>
      </c>
    </row>
    <row r="15" spans="1:12" x14ac:dyDescent="0.25">
      <c r="A15" s="6">
        <v>12</v>
      </c>
      <c r="B15" s="8">
        <v>18658.21</v>
      </c>
      <c r="C15" s="8">
        <v>18658.21</v>
      </c>
      <c r="D15" s="1" t="s">
        <v>3</v>
      </c>
      <c r="E15" s="1" t="s">
        <v>3</v>
      </c>
    </row>
    <row r="16" spans="1:12" x14ac:dyDescent="0.25">
      <c r="A16" s="6">
        <v>13</v>
      </c>
      <c r="B16" s="8">
        <v>126372.35</v>
      </c>
      <c r="C16" s="8">
        <v>126372.35</v>
      </c>
      <c r="D16" s="1" t="s">
        <v>3</v>
      </c>
      <c r="E16" s="3" t="s">
        <v>7</v>
      </c>
    </row>
    <row r="17" spans="1:5" x14ac:dyDescent="0.25">
      <c r="A17" s="6">
        <v>14</v>
      </c>
      <c r="B17" s="8">
        <v>197509.75</v>
      </c>
      <c r="C17" s="8">
        <v>197509.75</v>
      </c>
      <c r="D17" s="2" t="s">
        <v>4</v>
      </c>
      <c r="E17" s="3" t="s">
        <v>7</v>
      </c>
    </row>
    <row r="18" spans="1:5" x14ac:dyDescent="0.25">
      <c r="A18" s="6">
        <v>15</v>
      </c>
      <c r="B18" s="8">
        <v>156079</v>
      </c>
      <c r="C18" s="8">
        <v>156079</v>
      </c>
      <c r="D18" s="1" t="s">
        <v>3</v>
      </c>
      <c r="E18" s="1" t="s">
        <v>3</v>
      </c>
    </row>
    <row r="19" spans="1:5" x14ac:dyDescent="0.25">
      <c r="A19" s="6">
        <v>16</v>
      </c>
      <c r="B19" s="8">
        <v>116674.3</v>
      </c>
      <c r="C19" s="8">
        <v>116674.3</v>
      </c>
      <c r="D19" s="1" t="s">
        <v>3</v>
      </c>
      <c r="E19" s="1" t="s">
        <v>3</v>
      </c>
    </row>
    <row r="20" spans="1:5" x14ac:dyDescent="0.25">
      <c r="A20" s="6">
        <v>17</v>
      </c>
      <c r="B20" s="8">
        <v>141340</v>
      </c>
      <c r="C20" s="8">
        <v>141340</v>
      </c>
      <c r="D20" s="2" t="s">
        <v>4</v>
      </c>
      <c r="E20" s="2" t="s">
        <v>4</v>
      </c>
    </row>
    <row r="21" spans="1:5" x14ac:dyDescent="0.25">
      <c r="A21" s="6">
        <v>18</v>
      </c>
      <c r="B21" s="8">
        <v>13900</v>
      </c>
      <c r="C21" s="8">
        <v>13900</v>
      </c>
      <c r="D21" s="2" t="s">
        <v>4</v>
      </c>
      <c r="E21" s="2" t="s">
        <v>4</v>
      </c>
    </row>
    <row r="22" spans="1:5" x14ac:dyDescent="0.25">
      <c r="A22" s="6">
        <v>19</v>
      </c>
      <c r="B22" s="8">
        <v>114501.8</v>
      </c>
      <c r="C22" s="8">
        <v>114501.8</v>
      </c>
      <c r="D22" s="1" t="s">
        <v>3</v>
      </c>
      <c r="E22" s="3" t="s">
        <v>7</v>
      </c>
    </row>
    <row r="23" spans="1:5" x14ac:dyDescent="0.25">
      <c r="A23" s="6">
        <v>20</v>
      </c>
      <c r="B23" s="8">
        <v>113260.45</v>
      </c>
      <c r="C23" s="8">
        <v>113260.45</v>
      </c>
      <c r="D23" s="2" t="s">
        <v>4</v>
      </c>
      <c r="E23" s="2" t="s">
        <v>4</v>
      </c>
    </row>
    <row r="24" spans="1:5" x14ac:dyDescent="0.25">
      <c r="A24" s="6">
        <v>21</v>
      </c>
      <c r="B24" s="8">
        <v>169712.5</v>
      </c>
      <c r="C24" s="8">
        <v>169712.5</v>
      </c>
      <c r="D24" s="1" t="s">
        <v>3</v>
      </c>
      <c r="E24" s="1" t="s">
        <v>3</v>
      </c>
    </row>
    <row r="25" spans="1:5" x14ac:dyDescent="0.25">
      <c r="A25" s="6">
        <v>22</v>
      </c>
      <c r="B25" s="8">
        <v>143010</v>
      </c>
      <c r="C25" s="8">
        <v>143010</v>
      </c>
      <c r="D25" s="1" t="s">
        <v>3</v>
      </c>
      <c r="E25" s="1" t="s">
        <v>3</v>
      </c>
    </row>
    <row r="26" spans="1:5" x14ac:dyDescent="0.25">
      <c r="A26" s="6">
        <v>23</v>
      </c>
      <c r="B26" s="8">
        <v>0</v>
      </c>
      <c r="C26" s="8">
        <v>14482.45</v>
      </c>
      <c r="D26" s="4" t="s">
        <v>5</v>
      </c>
      <c r="E26" s="1" t="s">
        <v>3</v>
      </c>
    </row>
    <row r="27" spans="1:5" x14ac:dyDescent="0.25">
      <c r="A27" s="6">
        <v>24</v>
      </c>
      <c r="B27" s="8">
        <v>170521</v>
      </c>
      <c r="C27" s="8">
        <v>170521</v>
      </c>
      <c r="D27" s="2" t="s">
        <v>4</v>
      </c>
      <c r="E27" s="2" t="s">
        <v>4</v>
      </c>
    </row>
    <row r="28" spans="1:5" x14ac:dyDescent="0.25">
      <c r="A28" s="6">
        <v>25</v>
      </c>
      <c r="B28" s="8">
        <v>139218.4</v>
      </c>
      <c r="C28" s="8">
        <v>139218.4</v>
      </c>
      <c r="D28" s="2" t="s">
        <v>4</v>
      </c>
      <c r="E28" s="2" t="s">
        <v>4</v>
      </c>
    </row>
    <row r="29" spans="1:5" x14ac:dyDescent="0.25">
      <c r="A29" s="6">
        <v>26</v>
      </c>
      <c r="B29" s="8">
        <v>0</v>
      </c>
      <c r="C29" s="8">
        <v>17147.349999999999</v>
      </c>
      <c r="D29" s="4" t="s">
        <v>5</v>
      </c>
      <c r="E29" s="1" t="s">
        <v>3</v>
      </c>
    </row>
    <row r="30" spans="1:5" x14ac:dyDescent="0.25">
      <c r="A30" s="6">
        <v>27</v>
      </c>
      <c r="B30" s="8">
        <v>118848.64</v>
      </c>
      <c r="C30" s="8">
        <v>118848.64</v>
      </c>
      <c r="D30" s="1" t="s">
        <v>3</v>
      </c>
      <c r="E30" s="1" t="s">
        <v>3</v>
      </c>
    </row>
    <row r="31" spans="1:5" x14ac:dyDescent="0.25">
      <c r="A31" s="6">
        <v>28</v>
      </c>
      <c r="B31" s="8">
        <v>19945.05</v>
      </c>
      <c r="C31" s="8">
        <v>19945.05</v>
      </c>
      <c r="D31" s="1" t="s">
        <v>3</v>
      </c>
      <c r="E31" s="2" t="s">
        <v>4</v>
      </c>
    </row>
    <row r="32" spans="1:5" x14ac:dyDescent="0.25">
      <c r="A32" s="6">
        <v>29</v>
      </c>
      <c r="B32" s="8">
        <v>132794.51999999999</v>
      </c>
      <c r="C32" s="8">
        <v>132794.51999999999</v>
      </c>
      <c r="D32" s="1" t="s">
        <v>3</v>
      </c>
      <c r="E32" s="2" t="s">
        <v>4</v>
      </c>
    </row>
    <row r="33" spans="1:5" x14ac:dyDescent="0.25">
      <c r="A33" s="6">
        <v>30</v>
      </c>
      <c r="B33" s="8">
        <v>130182.5</v>
      </c>
      <c r="C33" s="8">
        <v>130182.5</v>
      </c>
      <c r="D33" s="1" t="s">
        <v>3</v>
      </c>
      <c r="E33" s="2" t="s">
        <v>4</v>
      </c>
    </row>
    <row r="34" spans="1:5" x14ac:dyDescent="0.25">
      <c r="A34" s="6">
        <v>31</v>
      </c>
      <c r="B34" s="8">
        <v>112312.48</v>
      </c>
      <c r="C34" s="8">
        <v>112312.48</v>
      </c>
      <c r="D34" s="1" t="s">
        <v>3</v>
      </c>
      <c r="E34" s="5" t="s">
        <v>7</v>
      </c>
    </row>
    <row r="35" spans="1:5" x14ac:dyDescent="0.25">
      <c r="A35" s="6">
        <v>32</v>
      </c>
      <c r="B35" s="8">
        <v>18842.75</v>
      </c>
      <c r="C35" s="8">
        <v>118842.75</v>
      </c>
      <c r="D35" s="1" t="s">
        <v>3</v>
      </c>
      <c r="E35" s="5" t="s">
        <v>7</v>
      </c>
    </row>
    <row r="36" spans="1:5" x14ac:dyDescent="0.25">
      <c r="A36" s="6">
        <v>33</v>
      </c>
      <c r="B36" s="8">
        <v>114875</v>
      </c>
      <c r="C36" s="8">
        <v>14875</v>
      </c>
      <c r="D36" s="1" t="s">
        <v>3</v>
      </c>
      <c r="E36" s="5" t="s">
        <v>7</v>
      </c>
    </row>
    <row r="37" spans="1:5" x14ac:dyDescent="0.25">
      <c r="A37" s="6">
        <v>34</v>
      </c>
      <c r="B37" s="8">
        <v>166525.5</v>
      </c>
      <c r="C37" s="8">
        <v>166525.5</v>
      </c>
      <c r="D37" s="1" t="s">
        <v>3</v>
      </c>
      <c r="E37" s="2" t="s">
        <v>4</v>
      </c>
    </row>
    <row r="38" spans="1:5" x14ac:dyDescent="0.25">
      <c r="A38" s="6">
        <v>35</v>
      </c>
      <c r="B38" s="8">
        <v>150743.20000000001</v>
      </c>
      <c r="C38" s="8">
        <v>150743.20000000001</v>
      </c>
      <c r="D38" s="2" t="s">
        <v>4</v>
      </c>
      <c r="E38" s="5" t="s">
        <v>7</v>
      </c>
    </row>
    <row r="39" spans="1:5" x14ac:dyDescent="0.25">
      <c r="A39" s="6">
        <v>36</v>
      </c>
      <c r="B39" s="8">
        <v>125741.8</v>
      </c>
      <c r="C39" s="8">
        <v>125741.8</v>
      </c>
      <c r="D39" s="2" t="s">
        <v>4</v>
      </c>
      <c r="E39" s="5" t="s">
        <v>7</v>
      </c>
    </row>
    <row r="40" spans="1:5" x14ac:dyDescent="0.25">
      <c r="A40" s="6">
        <v>37</v>
      </c>
      <c r="B40" s="8">
        <v>16473.75</v>
      </c>
      <c r="C40" s="8">
        <v>16473.75</v>
      </c>
      <c r="D40" s="2" t="s">
        <v>4</v>
      </c>
      <c r="E40" s="2" t="s">
        <v>4</v>
      </c>
    </row>
    <row r="41" spans="1:5" x14ac:dyDescent="0.25">
      <c r="A41" s="6">
        <v>38</v>
      </c>
      <c r="B41" s="8">
        <v>0</v>
      </c>
      <c r="C41" s="8">
        <v>13940</v>
      </c>
      <c r="D41" s="4" t="s">
        <v>5</v>
      </c>
      <c r="E41" s="2" t="s">
        <v>4</v>
      </c>
    </row>
    <row r="42" spans="1:5" x14ac:dyDescent="0.25">
      <c r="A42" s="6">
        <v>39</v>
      </c>
      <c r="B42" s="8">
        <v>16415.75</v>
      </c>
      <c r="C42" s="8">
        <v>16415.75</v>
      </c>
      <c r="D42" s="2" t="s">
        <v>4</v>
      </c>
      <c r="E42" s="5" t="s">
        <v>7</v>
      </c>
    </row>
    <row r="43" spans="1:5" x14ac:dyDescent="0.25">
      <c r="A43" s="6">
        <v>40</v>
      </c>
      <c r="B43" s="8">
        <v>106540.15</v>
      </c>
      <c r="C43" s="8">
        <v>106540.15</v>
      </c>
      <c r="D43" s="2" t="s">
        <v>4</v>
      </c>
      <c r="E43" s="5" t="s">
        <v>7</v>
      </c>
    </row>
    <row r="44" spans="1:5" x14ac:dyDescent="0.25">
      <c r="A44" s="6">
        <v>41</v>
      </c>
      <c r="B44" s="8">
        <v>158649.76</v>
      </c>
      <c r="C44" s="8">
        <v>158649.76</v>
      </c>
      <c r="D44" s="2" t="s">
        <v>4</v>
      </c>
      <c r="E44" s="5" t="s">
        <v>7</v>
      </c>
    </row>
    <row r="45" spans="1:5" x14ac:dyDescent="0.25">
      <c r="A45" s="6">
        <v>42</v>
      </c>
      <c r="B45" s="8">
        <v>135535.6</v>
      </c>
      <c r="C45" s="8">
        <v>135535.6</v>
      </c>
      <c r="D45" s="2" t="s">
        <v>4</v>
      </c>
      <c r="E45" s="5" t="s">
        <v>7</v>
      </c>
    </row>
    <row r="46" spans="1:5" x14ac:dyDescent="0.25">
      <c r="A46" s="6">
        <v>43</v>
      </c>
      <c r="B46" s="8">
        <v>158191.35999999999</v>
      </c>
      <c r="C46" s="8">
        <v>158191.35999999999</v>
      </c>
      <c r="D46" s="2" t="s">
        <v>4</v>
      </c>
      <c r="E46" s="5" t="s">
        <v>7</v>
      </c>
    </row>
    <row r="47" spans="1:5" x14ac:dyDescent="0.25">
      <c r="A47" s="6">
        <v>44</v>
      </c>
      <c r="B47" s="8">
        <v>117329.33</v>
      </c>
      <c r="C47" s="8">
        <v>117329.33</v>
      </c>
      <c r="D47" s="5" t="s">
        <v>7</v>
      </c>
      <c r="E47" s="5" t="s">
        <v>7</v>
      </c>
    </row>
    <row r="48" spans="1:5" x14ac:dyDescent="0.25">
      <c r="A48" s="6">
        <v>45</v>
      </c>
      <c r="B48" s="8">
        <v>129933.08</v>
      </c>
      <c r="C48" s="8">
        <v>129933.08</v>
      </c>
      <c r="D48" s="5" t="s">
        <v>7</v>
      </c>
      <c r="E48" s="5" t="s">
        <v>7</v>
      </c>
    </row>
  </sheetData>
  <autoFilter ref="A2:E48"/>
  <mergeCells count="8">
    <mergeCell ref="C2:C3"/>
    <mergeCell ref="A2:A3"/>
    <mergeCell ref="J2:J3"/>
    <mergeCell ref="K2:K3"/>
    <mergeCell ref="L2:L3"/>
    <mergeCell ref="D2:D3"/>
    <mergeCell ref="E2:E3"/>
    <mergeCell ref="B2:B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_Boroda_</cp:lastModifiedBy>
  <dcterms:created xsi:type="dcterms:W3CDTF">2014-08-21T14:18:22Z</dcterms:created>
  <dcterms:modified xsi:type="dcterms:W3CDTF">2014-08-21T14:58:05Z</dcterms:modified>
</cp:coreProperties>
</file>