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544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I5" i="1" l="1" a="1"/>
  <c r="AI5" i="1" s="1"/>
  <c r="AI6" i="1" a="1"/>
  <c r="AI6" i="1" s="1"/>
  <c r="AI7" i="1" a="1"/>
  <c r="AI7" i="1" s="1"/>
  <c r="AI8" i="1" a="1"/>
  <c r="AI8" i="1" s="1"/>
  <c r="AI9" i="1" a="1"/>
  <c r="AI9" i="1" s="1"/>
  <c r="AI10" i="1" a="1"/>
  <c r="AI10" i="1" s="1"/>
  <c r="AI11" i="1" a="1"/>
  <c r="AI11" i="1" s="1"/>
  <c r="AI12" i="1" a="1"/>
  <c r="AI12" i="1" s="1"/>
  <c r="AI13" i="1" a="1"/>
  <c r="AI13" i="1" s="1"/>
  <c r="AI14" i="1" a="1"/>
  <c r="AI14" i="1" s="1"/>
  <c r="AI15" i="1" a="1"/>
  <c r="AI15" i="1" s="1"/>
  <c r="AI16" i="1" a="1"/>
  <c r="AI16" i="1" s="1"/>
  <c r="AI17" i="1" a="1"/>
  <c r="AI17" i="1" s="1"/>
  <c r="AI18" i="1" a="1"/>
  <c r="AI18" i="1" s="1"/>
  <c r="AI4" i="1" a="1"/>
  <c r="AI4" i="1" s="1"/>
  <c r="AM4" i="1" l="1"/>
</calcChain>
</file>

<file path=xl/sharedStrings.xml><?xml version="1.0" encoding="utf-8"?>
<sst xmlns="http://schemas.openxmlformats.org/spreadsheetml/2006/main" count="150" uniqueCount="36">
  <si>
    <t xml:space="preserve">отдел </t>
  </si>
  <si>
    <t>срд</t>
  </si>
  <si>
    <t>чтв</t>
  </si>
  <si>
    <t>пт</t>
  </si>
  <si>
    <t>сб</t>
  </si>
  <si>
    <t>вск</t>
  </si>
  <si>
    <t>пнд</t>
  </si>
  <si>
    <t>вт</t>
  </si>
  <si>
    <t>выходной</t>
  </si>
  <si>
    <t>Кондитерский</t>
  </si>
  <si>
    <t>Общий приход Сотрудников магазина Август 2014</t>
  </si>
  <si>
    <t>Консультанты</t>
  </si>
  <si>
    <t>больничный</t>
  </si>
  <si>
    <t>отсутствует</t>
  </si>
  <si>
    <t>день рождение</t>
  </si>
  <si>
    <t>Иванова Б</t>
  </si>
  <si>
    <t>Петрова А</t>
  </si>
  <si>
    <t>Сидорова В</t>
  </si>
  <si>
    <t>Голубева Г</t>
  </si>
  <si>
    <t>Дольцова Д</t>
  </si>
  <si>
    <t>Ежова Е</t>
  </si>
  <si>
    <t>Зайцева З</t>
  </si>
  <si>
    <t>Рижова Ж</t>
  </si>
  <si>
    <t>Мурашкина Е</t>
  </si>
  <si>
    <t>Волошина Т</t>
  </si>
  <si>
    <t>Назарова Д</t>
  </si>
  <si>
    <t>Гребеньшикова А</t>
  </si>
  <si>
    <t>Сухарева С</t>
  </si>
  <si>
    <t>Молчунова Н</t>
  </si>
  <si>
    <t>Николаева В</t>
  </si>
  <si>
    <t xml:space="preserve">уволена </t>
  </si>
  <si>
    <t xml:space="preserve">Минуты опоздания </t>
  </si>
  <si>
    <t>Штрафы</t>
  </si>
  <si>
    <t>Количество рабочих дней</t>
  </si>
  <si>
    <t xml:space="preserve">Пропущенные дни по обстоятельтсву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</si>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</sst>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4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L1" workbookViewId="0">
      <selection activeCell="AI4" sqref="AI4"/>
    </sheetView>
  </sheetViews>
  <sheetFormatPr defaultRowHeight="15" x14ac:dyDescent="0.25"/>
  <cols>
    <col min="1" max="1" width="2.7109375" bestFit="1" customWidth="1"/>
    <col min="2" max="2" width="13.140625" bestFit="1" customWidth="1"/>
    <col min="3" max="3" width="11.7109375" bestFit="1" customWidth="1"/>
    <col min="4" max="4" width="7.7109375" bestFit="1" customWidth="1"/>
    <col min="5" max="5" width="6.140625" customWidth="1"/>
    <col min="6" max="6" width="7.7109375" bestFit="1" customWidth="1"/>
    <col min="7" max="7" width="8.5703125" bestFit="1" customWidth="1"/>
    <col min="8" max="8" width="10.28515625" bestFit="1" customWidth="1"/>
    <col min="9" max="13" width="8.5703125" bestFit="1" customWidth="1"/>
    <col min="14" max="14" width="11.7109375" bestFit="1" customWidth="1"/>
    <col min="15" max="18" width="8.5703125" bestFit="1" customWidth="1"/>
    <col min="19" max="19" width="9.42578125" bestFit="1" customWidth="1"/>
    <col min="20" max="20" width="8.5703125" bestFit="1" customWidth="1"/>
    <col min="21" max="21" width="7" bestFit="1" customWidth="1"/>
    <col min="22" max="34" width="8.5703125" bestFit="1" customWidth="1"/>
    <col min="39" max="39" width="9.5703125" bestFit="1" customWidth="1"/>
  </cols>
  <sheetData>
    <row r="1" spans="1:39" s="1" customFormat="1" ht="18.75" x14ac:dyDescent="0.3">
      <c r="B1" s="22" t="s">
        <v>10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9" ht="15" customHeight="1" x14ac:dyDescent="0.25">
      <c r="A2" s="10"/>
      <c r="B2" s="16" t="s">
        <v>11</v>
      </c>
      <c r="C2" s="8" t="s">
        <v>0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18"/>
      <c r="AJ2" s="18"/>
      <c r="AK2" s="18"/>
      <c r="AL2" s="18"/>
      <c r="AM2" s="18"/>
    </row>
    <row r="3" spans="1:39" ht="45.75" x14ac:dyDescent="0.25">
      <c r="A3" s="17"/>
      <c r="B3" s="9"/>
      <c r="C3" s="8"/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6</v>
      </c>
      <c r="O3" s="8" t="s">
        <v>7</v>
      </c>
      <c r="P3" s="8" t="s">
        <v>1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1</v>
      </c>
      <c r="X3" s="8" t="s">
        <v>2</v>
      </c>
      <c r="Y3" s="8" t="s">
        <v>3</v>
      </c>
      <c r="Z3" s="8" t="s">
        <v>4</v>
      </c>
      <c r="AA3" s="8" t="s">
        <v>5</v>
      </c>
      <c r="AB3" s="8" t="s">
        <v>6</v>
      </c>
      <c r="AC3" s="8" t="s">
        <v>7</v>
      </c>
      <c r="AD3" s="8" t="s">
        <v>1</v>
      </c>
      <c r="AE3" s="8" t="s">
        <v>2</v>
      </c>
      <c r="AF3" s="8" t="s">
        <v>3</v>
      </c>
      <c r="AG3" s="8" t="s">
        <v>4</v>
      </c>
      <c r="AH3" s="8" t="s">
        <v>5</v>
      </c>
      <c r="AI3" s="3" t="s">
        <v>31</v>
      </c>
      <c r="AJ3" s="3" t="s">
        <v>33</v>
      </c>
      <c r="AK3" s="19" t="s">
        <v>34</v>
      </c>
      <c r="AL3" s="3" t="s">
        <v>32</v>
      </c>
      <c r="AM3" s="3" t="s">
        <v>35</v>
      </c>
    </row>
    <row r="4" spans="1:39" x14ac:dyDescent="0.25">
      <c r="A4" s="4">
        <v>1</v>
      </c>
      <c r="B4" s="6" t="s">
        <v>16</v>
      </c>
      <c r="C4" s="6" t="s">
        <v>9</v>
      </c>
      <c r="D4" s="5">
        <v>0.36736111111111108</v>
      </c>
      <c r="E4" s="5">
        <v>0.37152777777777773</v>
      </c>
      <c r="F4" s="5">
        <v>0.36319444444444443</v>
      </c>
      <c r="G4" s="5">
        <v>0.3576388888888889</v>
      </c>
      <c r="H4" s="5">
        <v>0.34861111111111115</v>
      </c>
      <c r="I4" s="13" t="s">
        <v>8</v>
      </c>
      <c r="J4" s="5">
        <v>0.34236111111111112</v>
      </c>
      <c r="K4" s="5">
        <v>0.34513888888888888</v>
      </c>
      <c r="L4" s="5">
        <v>0.33333333333333331</v>
      </c>
      <c r="M4" s="5">
        <v>0.6430555555555556</v>
      </c>
      <c r="N4" s="15" t="s">
        <v>14</v>
      </c>
      <c r="O4" s="5">
        <v>0.33819444444444446</v>
      </c>
      <c r="P4" s="5">
        <v>0.35416666666666669</v>
      </c>
      <c r="Q4" s="5">
        <v>0.35625000000000001</v>
      </c>
      <c r="R4" s="5">
        <v>0.36805555555555558</v>
      </c>
      <c r="S4" s="5">
        <v>0.37361111111111112</v>
      </c>
      <c r="T4" s="5">
        <v>0.3527777777777778</v>
      </c>
      <c r="U4" s="5">
        <v>0</v>
      </c>
      <c r="V4" s="5">
        <v>0.36736111111111108</v>
      </c>
      <c r="W4" s="5">
        <v>0.36944444444444446</v>
      </c>
      <c r="X4" s="5">
        <v>0.35833333333333334</v>
      </c>
      <c r="Y4" s="5">
        <v>0.38263888888888892</v>
      </c>
      <c r="Z4" s="5">
        <v>0.37986111111111115</v>
      </c>
      <c r="AA4" s="5">
        <v>0.36041666666666666</v>
      </c>
      <c r="AB4" s="5">
        <v>0.5</v>
      </c>
      <c r="AC4" s="5">
        <v>0.3611111111111111</v>
      </c>
      <c r="AD4" s="5">
        <v>0.36805555555555558</v>
      </c>
      <c r="AE4" s="5">
        <v>0.3979166666666667</v>
      </c>
      <c r="AF4" s="5">
        <v>0.3972222222222222</v>
      </c>
      <c r="AG4" s="5">
        <v>0.3611111111111111</v>
      </c>
      <c r="AH4" s="5">
        <v>0.35138888888888892</v>
      </c>
      <c r="AI4" s="20">
        <f t="array" ref="AI4">SUM(IF(ISNUMBER(D4:AH4),--TEXT(D4:AH4-VALUE("8:00"),"ч:мм;\0"),0))*1440</f>
        <v>1781</v>
      </c>
      <c r="AJ4" s="21">
        <v>29</v>
      </c>
      <c r="AK4" s="21">
        <v>2</v>
      </c>
      <c r="AL4" s="21">
        <v>5000</v>
      </c>
      <c r="AM4" s="20">
        <f>SUM(AI4/60)*957+AL4</f>
        <v>33406.949999999997</v>
      </c>
    </row>
    <row r="5" spans="1:39" x14ac:dyDescent="0.25">
      <c r="A5" s="4">
        <v>2</v>
      </c>
      <c r="B5" s="6" t="s">
        <v>15</v>
      </c>
      <c r="C5" s="6" t="s">
        <v>9</v>
      </c>
      <c r="D5" s="5">
        <v>0.34583333333333338</v>
      </c>
      <c r="E5" s="5">
        <v>0.34861111111111115</v>
      </c>
      <c r="F5" s="13" t="s">
        <v>8</v>
      </c>
      <c r="G5" s="5">
        <v>0.34513888888888888</v>
      </c>
      <c r="H5" s="5">
        <v>0.34097222222222223</v>
      </c>
      <c r="I5" s="5">
        <v>0.35138888888888892</v>
      </c>
      <c r="J5" s="5">
        <v>0.34930555555555554</v>
      </c>
      <c r="K5" s="5">
        <v>0.35069444444444442</v>
      </c>
      <c r="L5" s="5">
        <v>0.34027777777777773</v>
      </c>
      <c r="M5" s="5">
        <v>0.35486111111111113</v>
      </c>
      <c r="N5" s="5">
        <v>0.35347222222222219</v>
      </c>
      <c r="O5" s="5">
        <v>0.33888888888888885</v>
      </c>
      <c r="P5" s="5">
        <v>0.34652777777777777</v>
      </c>
      <c r="Q5" s="5">
        <v>0.35138888888888892</v>
      </c>
      <c r="R5" s="5">
        <v>0.39583333333333331</v>
      </c>
      <c r="S5" s="5">
        <v>0.4375</v>
      </c>
      <c r="T5" s="5">
        <v>0.39583333333333331</v>
      </c>
      <c r="U5" s="5">
        <v>0</v>
      </c>
      <c r="V5" s="5">
        <v>0.34791666666666665</v>
      </c>
      <c r="W5" s="5">
        <v>0.33749999999999997</v>
      </c>
      <c r="X5" s="5">
        <v>0.34722222222222227</v>
      </c>
      <c r="Y5" s="5">
        <v>0.33333333333333331</v>
      </c>
      <c r="Z5" s="5">
        <v>0.34027777777777773</v>
      </c>
      <c r="AA5" s="5">
        <v>0.35972222222222222</v>
      </c>
      <c r="AB5" s="5">
        <v>0.33333333333333331</v>
      </c>
      <c r="AC5" s="5">
        <v>0.34652777777777777</v>
      </c>
      <c r="AD5" s="5">
        <v>0.35555555555555557</v>
      </c>
      <c r="AE5" s="5">
        <v>0.35416666666666669</v>
      </c>
      <c r="AF5" s="5">
        <v>0.3430555555555555</v>
      </c>
      <c r="AG5" s="5">
        <v>0.34097222222222223</v>
      </c>
      <c r="AH5" s="5">
        <v>0.33333333333333331</v>
      </c>
      <c r="AI5" s="20">
        <f t="array" ref="AI5">SUM(IF(ISNUMBER(D5:AH5),--TEXT(D5:AH5-VALUE("8:00"),"ч:мм;\0"),0))*1440</f>
        <v>796</v>
      </c>
      <c r="AJ5" s="21"/>
      <c r="AK5" s="21"/>
      <c r="AL5" s="21"/>
      <c r="AM5" s="21"/>
    </row>
    <row r="6" spans="1:39" x14ac:dyDescent="0.25">
      <c r="A6" s="4">
        <v>3</v>
      </c>
      <c r="B6" s="6" t="s">
        <v>17</v>
      </c>
      <c r="C6" s="6" t="s">
        <v>9</v>
      </c>
      <c r="D6" s="5">
        <v>0.33611111111111108</v>
      </c>
      <c r="E6" s="5">
        <v>0.33333333333333331</v>
      </c>
      <c r="F6" s="5">
        <v>0.34166666666666662</v>
      </c>
      <c r="G6" s="13" t="s">
        <v>8</v>
      </c>
      <c r="H6" s="5">
        <v>0.3347222222222222</v>
      </c>
      <c r="I6" s="5">
        <v>0.34375</v>
      </c>
      <c r="J6" s="5">
        <v>0.3354166666666667</v>
      </c>
      <c r="K6" s="5">
        <v>0.33333333333333331</v>
      </c>
      <c r="L6" s="5">
        <v>0.33749999999999997</v>
      </c>
      <c r="M6" s="5">
        <v>0.34583333333333338</v>
      </c>
      <c r="N6" s="5">
        <v>0.34652777777777777</v>
      </c>
      <c r="O6" s="5">
        <v>0.3888888888888889</v>
      </c>
      <c r="P6" s="5">
        <v>0.35000000000000003</v>
      </c>
      <c r="Q6" s="5">
        <v>0.35486111111111113</v>
      </c>
      <c r="R6" s="5">
        <v>0.33749999999999997</v>
      </c>
      <c r="S6" s="5">
        <v>0.34375</v>
      </c>
      <c r="T6" s="5">
        <v>0.34791666666666665</v>
      </c>
      <c r="U6" s="5">
        <v>0.33333333333333331</v>
      </c>
      <c r="V6" s="5">
        <v>0.34583333333333338</v>
      </c>
      <c r="W6" s="5">
        <v>0.33333333333333331</v>
      </c>
      <c r="X6" s="5">
        <v>0.33888888888888885</v>
      </c>
      <c r="Y6" s="5">
        <v>0.33333333333333331</v>
      </c>
      <c r="Z6" s="5">
        <v>0.33333333333333331</v>
      </c>
      <c r="AA6" s="5">
        <v>0.34513888888888888</v>
      </c>
      <c r="AB6" s="5">
        <v>0.44305555555555554</v>
      </c>
      <c r="AC6" s="5">
        <v>0.33333333333333331</v>
      </c>
      <c r="AD6" s="5">
        <v>0.33749999999999997</v>
      </c>
      <c r="AE6" s="5">
        <v>0.34513888888888888</v>
      </c>
      <c r="AF6" s="5">
        <v>0.30972222222222223</v>
      </c>
      <c r="AG6" s="13" t="s">
        <v>8</v>
      </c>
      <c r="AH6" s="5">
        <v>0.36805555555555558</v>
      </c>
      <c r="AI6" s="20">
        <f t="array" ref="AI6">SUM(IF(ISNUMBER(D6:AH6),--TEXT(D6:AH6-VALUE("8:00"),"ч:мм;\0"),0))*1440</f>
        <v>530</v>
      </c>
      <c r="AJ6" s="21"/>
      <c r="AK6" s="21"/>
      <c r="AL6" s="21"/>
      <c r="AM6" s="21"/>
    </row>
    <row r="7" spans="1:39" ht="24" customHeight="1" x14ac:dyDescent="0.25">
      <c r="A7" s="4">
        <v>4</v>
      </c>
      <c r="B7" s="6" t="s">
        <v>18</v>
      </c>
      <c r="C7" s="6" t="s">
        <v>9</v>
      </c>
      <c r="D7" s="5">
        <v>0.42222222222222222</v>
      </c>
      <c r="E7" s="5">
        <v>0.33333333333333331</v>
      </c>
      <c r="F7" s="5">
        <v>0.33402777777777781</v>
      </c>
      <c r="G7" s="5">
        <v>0.33333333333333331</v>
      </c>
      <c r="H7" s="5">
        <v>0.37361111111111112</v>
      </c>
      <c r="I7" s="5">
        <v>0.33819444444444446</v>
      </c>
      <c r="J7" s="5">
        <v>0.33333333333333331</v>
      </c>
      <c r="K7" s="5">
        <v>0.34097222222222223</v>
      </c>
      <c r="L7" s="5">
        <v>0.36319444444444443</v>
      </c>
      <c r="M7" s="5">
        <v>0.33749999999999997</v>
      </c>
      <c r="N7" s="5">
        <v>0.37847222222222227</v>
      </c>
      <c r="O7" s="5">
        <v>0.35347222222222219</v>
      </c>
      <c r="P7" s="5">
        <v>0.33749999999999997</v>
      </c>
      <c r="Q7" s="15" t="s">
        <v>13</v>
      </c>
      <c r="R7" s="5">
        <v>0.33333333333333331</v>
      </c>
      <c r="S7" s="5">
        <v>0.33333333333333331</v>
      </c>
      <c r="T7" s="5">
        <v>0.33333333333333331</v>
      </c>
      <c r="U7" s="5">
        <v>0</v>
      </c>
      <c r="V7" s="5">
        <v>0.35902777777777778</v>
      </c>
      <c r="W7" s="5">
        <v>0.33611111111111108</v>
      </c>
      <c r="X7" s="5">
        <v>0.35069444444444442</v>
      </c>
      <c r="Y7" s="5">
        <v>0.35694444444444445</v>
      </c>
      <c r="Z7" s="5">
        <v>0.37777777777777777</v>
      </c>
      <c r="AA7" s="5">
        <v>0.33333333333333331</v>
      </c>
      <c r="AB7" s="5">
        <v>0.35486111111111113</v>
      </c>
      <c r="AC7" s="5">
        <v>0.36249999999999999</v>
      </c>
      <c r="AD7" s="13" t="s">
        <v>8</v>
      </c>
      <c r="AE7" s="5">
        <v>0.46527777777777773</v>
      </c>
      <c r="AF7" s="5">
        <v>0.33333333333333331</v>
      </c>
      <c r="AG7" s="5">
        <v>0.3347222222222222</v>
      </c>
      <c r="AH7" s="5">
        <v>0.34861111111111115</v>
      </c>
      <c r="AI7" s="20">
        <f t="array" ref="AI7">SUM(IF(ISNUMBER(D7:AH7),--TEXT(D7:AH7-VALUE("8:00"),"ч:мм;\0"),0))*1440</f>
        <v>805</v>
      </c>
      <c r="AJ7" s="21"/>
      <c r="AK7" s="21"/>
      <c r="AL7" s="21"/>
      <c r="AM7" s="21"/>
    </row>
    <row r="8" spans="1:39" x14ac:dyDescent="0.25">
      <c r="A8" s="4">
        <v>5</v>
      </c>
      <c r="B8" s="6" t="s">
        <v>19</v>
      </c>
      <c r="C8" s="6" t="s">
        <v>9</v>
      </c>
      <c r="D8" s="5">
        <v>0.35347222222222219</v>
      </c>
      <c r="E8" s="5">
        <v>0.35625000000000001</v>
      </c>
      <c r="F8" s="5">
        <v>0.35486111111111113</v>
      </c>
      <c r="G8" s="5">
        <v>0.34861111111111115</v>
      </c>
      <c r="H8" s="13" t="s">
        <v>8</v>
      </c>
      <c r="I8" s="14" t="s">
        <v>30</v>
      </c>
      <c r="J8" s="14" t="s">
        <v>30</v>
      </c>
      <c r="K8" s="14" t="s">
        <v>30</v>
      </c>
      <c r="L8" s="14" t="s">
        <v>30</v>
      </c>
      <c r="M8" s="14" t="s">
        <v>30</v>
      </c>
      <c r="N8" s="14" t="s">
        <v>30</v>
      </c>
      <c r="O8" s="14" t="s">
        <v>30</v>
      </c>
      <c r="P8" s="14" t="s">
        <v>30</v>
      </c>
      <c r="Q8" s="14" t="s">
        <v>30</v>
      </c>
      <c r="R8" s="14" t="s">
        <v>30</v>
      </c>
      <c r="S8" s="14" t="s">
        <v>30</v>
      </c>
      <c r="T8" s="14" t="s">
        <v>30</v>
      </c>
      <c r="U8" s="14" t="s">
        <v>30</v>
      </c>
      <c r="V8" s="14" t="s">
        <v>30</v>
      </c>
      <c r="W8" s="14" t="s">
        <v>30</v>
      </c>
      <c r="X8" s="14" t="s">
        <v>30</v>
      </c>
      <c r="Y8" s="14" t="s">
        <v>30</v>
      </c>
      <c r="Z8" s="14" t="s">
        <v>30</v>
      </c>
      <c r="AA8" s="14" t="s">
        <v>30</v>
      </c>
      <c r="AB8" s="14" t="s">
        <v>30</v>
      </c>
      <c r="AC8" s="14" t="s">
        <v>30</v>
      </c>
      <c r="AD8" s="14" t="s">
        <v>30</v>
      </c>
      <c r="AE8" s="14" t="s">
        <v>30</v>
      </c>
      <c r="AF8" s="14" t="s">
        <v>30</v>
      </c>
      <c r="AG8" s="14" t="s">
        <v>30</v>
      </c>
      <c r="AH8" s="14" t="s">
        <v>30</v>
      </c>
      <c r="AI8" s="20">
        <f t="array" ref="AI8">SUM(IF(ISNUMBER(D8:AH8),--TEXT(D8:AH8-VALUE("8:00"),"ч:мм;\0"),0))*1440</f>
        <v>115.00000000000001</v>
      </c>
      <c r="AJ8" s="21"/>
      <c r="AK8" s="21"/>
      <c r="AL8" s="21"/>
      <c r="AM8" s="21"/>
    </row>
    <row r="9" spans="1:39" x14ac:dyDescent="0.25">
      <c r="A9" s="4">
        <v>6</v>
      </c>
      <c r="B9" s="6" t="s">
        <v>20</v>
      </c>
      <c r="C9" s="6" t="s">
        <v>9</v>
      </c>
      <c r="D9" s="5">
        <v>0.36527777777777781</v>
      </c>
      <c r="E9" s="5">
        <v>0.35625000000000001</v>
      </c>
      <c r="F9" s="5">
        <v>0.36319444444444443</v>
      </c>
      <c r="G9" s="5">
        <v>0.47222222222222227</v>
      </c>
      <c r="H9" s="5">
        <v>0.35416666666666669</v>
      </c>
      <c r="I9" s="5">
        <v>0.33333333333333331</v>
      </c>
      <c r="J9" s="5">
        <v>0.3430555555555555</v>
      </c>
      <c r="K9" s="13" t="s">
        <v>8</v>
      </c>
      <c r="L9" s="5">
        <v>0.34236111111111112</v>
      </c>
      <c r="M9" s="5">
        <v>0.34583333333333338</v>
      </c>
      <c r="N9" s="5">
        <v>0.35347222222222219</v>
      </c>
      <c r="O9" s="5">
        <v>0.35833333333333334</v>
      </c>
      <c r="P9" s="5">
        <v>0.3576388888888889</v>
      </c>
      <c r="Q9" s="5">
        <v>0.33333333333333331</v>
      </c>
      <c r="R9" s="5">
        <v>0.33749999999999997</v>
      </c>
      <c r="S9" s="5">
        <v>0.33333333333333331</v>
      </c>
      <c r="T9" s="5">
        <v>0.33333333333333331</v>
      </c>
      <c r="U9" s="5">
        <v>0</v>
      </c>
      <c r="V9" s="5">
        <v>0.3430555555555555</v>
      </c>
      <c r="W9" s="5">
        <v>0.44930555555555557</v>
      </c>
      <c r="X9" s="5">
        <v>0.34722222222222227</v>
      </c>
      <c r="Y9" s="5">
        <v>0.34652777777777777</v>
      </c>
      <c r="Z9" s="5">
        <v>0.34652777777777777</v>
      </c>
      <c r="AA9" s="5">
        <v>0.3576388888888889</v>
      </c>
      <c r="AB9" s="14" t="s">
        <v>30</v>
      </c>
      <c r="AC9" s="14" t="s">
        <v>30</v>
      </c>
      <c r="AD9" s="14" t="s">
        <v>30</v>
      </c>
      <c r="AE9" s="14" t="s">
        <v>30</v>
      </c>
      <c r="AF9" s="14" t="s">
        <v>30</v>
      </c>
      <c r="AG9" s="14" t="s">
        <v>30</v>
      </c>
      <c r="AH9" s="14" t="s">
        <v>30</v>
      </c>
      <c r="AI9" s="20">
        <f t="array" ref="AI9">SUM(IF(ISNUMBER(D9:AH9),--TEXT(D9:AH9-VALUE("8:00"),"ч:мм;\0"),0))*1440</f>
        <v>777.00000000000011</v>
      </c>
      <c r="AJ9" s="21"/>
      <c r="AK9" s="21"/>
      <c r="AL9" s="21"/>
      <c r="AM9" s="21"/>
    </row>
    <row r="10" spans="1:39" x14ac:dyDescent="0.25">
      <c r="A10" s="4">
        <v>7</v>
      </c>
      <c r="B10" s="6" t="s">
        <v>21</v>
      </c>
      <c r="C10" s="6" t="s">
        <v>9</v>
      </c>
      <c r="D10" s="5">
        <v>0.33333333333333331</v>
      </c>
      <c r="E10" s="5">
        <v>0.33333333333333331</v>
      </c>
      <c r="F10" s="5">
        <v>0.33333333333333331</v>
      </c>
      <c r="G10" s="15" t="s">
        <v>8</v>
      </c>
      <c r="H10" s="5">
        <v>0.33333333333333331</v>
      </c>
      <c r="I10" s="5">
        <v>0.33333333333333331</v>
      </c>
      <c r="J10" s="5">
        <v>0.33333333333333331</v>
      </c>
      <c r="K10" s="5">
        <v>0.33333333333333331</v>
      </c>
      <c r="L10" s="5">
        <v>0.33333333333333331</v>
      </c>
      <c r="M10" s="5">
        <v>0.33333333333333331</v>
      </c>
      <c r="N10" s="5">
        <v>0.33333333333333331</v>
      </c>
      <c r="O10" s="5">
        <v>0.33333333333333331</v>
      </c>
      <c r="P10" s="5">
        <v>0.33333333333333331</v>
      </c>
      <c r="Q10" s="5">
        <v>0.33333333333333331</v>
      </c>
      <c r="R10" s="5">
        <v>0.33333333333333331</v>
      </c>
      <c r="S10" s="5">
        <v>0.33333333333333331</v>
      </c>
      <c r="T10" s="5">
        <v>0.33333333333333331</v>
      </c>
      <c r="U10" s="5">
        <v>0</v>
      </c>
      <c r="V10" s="5">
        <v>0.33333333333333331</v>
      </c>
      <c r="W10" s="5">
        <v>0.33333333333333331</v>
      </c>
      <c r="X10" s="5">
        <v>0.33333333333333331</v>
      </c>
      <c r="Y10" s="5">
        <v>0.33333333333333331</v>
      </c>
      <c r="Z10" s="5">
        <v>0.33333333333333331</v>
      </c>
      <c r="AA10" s="13" t="s">
        <v>8</v>
      </c>
      <c r="AB10" s="5">
        <v>0.33333333333333331</v>
      </c>
      <c r="AC10" s="5">
        <v>0.33333333333333331</v>
      </c>
      <c r="AD10" s="5">
        <v>0.33333333333333331</v>
      </c>
      <c r="AE10" s="5">
        <v>0.33333333333333331</v>
      </c>
      <c r="AF10" s="5">
        <v>0.33333333333333331</v>
      </c>
      <c r="AG10" s="5">
        <v>0.33333333333333331</v>
      </c>
      <c r="AH10" s="5">
        <v>0.33333333333333331</v>
      </c>
      <c r="AI10" s="20">
        <f t="array" ref="AI10">SUM(IF(ISNUMBER(D10:AH10),--TEXT(D10:AH10-VALUE("8:00"),"ч:мм;\0"),0))*1440</f>
        <v>0</v>
      </c>
      <c r="AJ10" s="21"/>
      <c r="AK10" s="21"/>
      <c r="AL10" s="21"/>
      <c r="AM10" s="21"/>
    </row>
    <row r="11" spans="1:39" x14ac:dyDescent="0.25">
      <c r="A11" s="4">
        <v>8</v>
      </c>
      <c r="B11" s="6" t="s">
        <v>22</v>
      </c>
      <c r="C11" s="6" t="s">
        <v>9</v>
      </c>
      <c r="D11" s="13" t="s">
        <v>8</v>
      </c>
      <c r="E11" s="14">
        <v>0.34027777777777773</v>
      </c>
      <c r="F11" s="5">
        <v>0.34513888888888888</v>
      </c>
      <c r="G11" s="5">
        <v>0.34652777777777777</v>
      </c>
      <c r="H11" s="5">
        <v>0.34027777777777773</v>
      </c>
      <c r="I11" s="5">
        <v>0.33333333333333331</v>
      </c>
      <c r="J11" s="5">
        <v>0.3347222222222222</v>
      </c>
      <c r="K11" s="13" t="s">
        <v>8</v>
      </c>
      <c r="L11" s="5">
        <v>0.33333333333333331</v>
      </c>
      <c r="M11" s="14">
        <v>0.33749999999999997</v>
      </c>
      <c r="N11" s="5">
        <v>0.33819444444444446</v>
      </c>
      <c r="O11" s="5">
        <v>0.42708333333333331</v>
      </c>
      <c r="P11" s="5">
        <v>0.33333333333333331</v>
      </c>
      <c r="Q11" s="5">
        <v>0.33333333333333331</v>
      </c>
      <c r="R11" s="5">
        <v>0.33333333333333331</v>
      </c>
      <c r="S11" s="5">
        <v>0.33819444444444446</v>
      </c>
      <c r="T11" s="5">
        <v>0.33958333333333335</v>
      </c>
      <c r="U11" s="5">
        <v>0</v>
      </c>
      <c r="V11" s="5">
        <v>0.40277777777777773</v>
      </c>
      <c r="W11" s="5">
        <v>0.33888888888888885</v>
      </c>
      <c r="X11" s="5">
        <v>0.35416666666666669</v>
      </c>
      <c r="Y11" s="5">
        <v>0.34166666666666662</v>
      </c>
      <c r="Z11" s="5">
        <v>0.3444444444444445</v>
      </c>
      <c r="AA11" s="5">
        <v>0.34097222222222223</v>
      </c>
      <c r="AB11" s="5">
        <v>0.51388888888888895</v>
      </c>
      <c r="AC11" s="5">
        <v>0.35694444444444445</v>
      </c>
      <c r="AD11" s="5">
        <v>0.37777777777777777</v>
      </c>
      <c r="AE11" s="5">
        <v>0.33333333333333331</v>
      </c>
      <c r="AF11" s="5">
        <v>0.37708333333333338</v>
      </c>
      <c r="AG11" s="5">
        <v>0.33333333333333331</v>
      </c>
      <c r="AH11" s="5">
        <v>0.38541666666666669</v>
      </c>
      <c r="AI11" s="20">
        <f t="array" ref="AI11">SUM(IF(ISNUMBER(D11:AH11),--TEXT(D11:AH11-VALUE("8:00"),"ч:мм;\0"),0))*1440</f>
        <v>895</v>
      </c>
      <c r="AJ11" s="21"/>
      <c r="AK11" s="21"/>
      <c r="AL11" s="21"/>
      <c r="AM11" s="21"/>
    </row>
    <row r="12" spans="1:39" x14ac:dyDescent="0.25">
      <c r="A12" s="4">
        <v>9</v>
      </c>
      <c r="B12" s="6" t="s">
        <v>23</v>
      </c>
      <c r="C12" s="6" t="s">
        <v>9</v>
      </c>
      <c r="D12" s="5">
        <v>0.33958333333333335</v>
      </c>
      <c r="E12" s="5">
        <v>0.33888888888888885</v>
      </c>
      <c r="F12" s="14" t="s">
        <v>30</v>
      </c>
      <c r="G12" s="14" t="s">
        <v>30</v>
      </c>
      <c r="H12" s="14" t="s">
        <v>30</v>
      </c>
      <c r="I12" s="14" t="s">
        <v>30</v>
      </c>
      <c r="J12" s="14" t="s">
        <v>30</v>
      </c>
      <c r="K12" s="14" t="s">
        <v>30</v>
      </c>
      <c r="L12" s="14" t="s">
        <v>30</v>
      </c>
      <c r="M12" s="14" t="s">
        <v>30</v>
      </c>
      <c r="N12" s="14" t="s">
        <v>30</v>
      </c>
      <c r="O12" s="14" t="s">
        <v>30</v>
      </c>
      <c r="P12" s="14" t="s">
        <v>30</v>
      </c>
      <c r="Q12" s="14" t="s">
        <v>30</v>
      </c>
      <c r="R12" s="14" t="s">
        <v>30</v>
      </c>
      <c r="S12" s="14" t="s">
        <v>30</v>
      </c>
      <c r="T12" s="14" t="s">
        <v>30</v>
      </c>
      <c r="U12" s="14" t="s">
        <v>30</v>
      </c>
      <c r="V12" s="14" t="s">
        <v>30</v>
      </c>
      <c r="W12" s="14" t="s">
        <v>30</v>
      </c>
      <c r="X12" s="14" t="s">
        <v>30</v>
      </c>
      <c r="Y12" s="14" t="s">
        <v>30</v>
      </c>
      <c r="Z12" s="14" t="s">
        <v>30</v>
      </c>
      <c r="AA12" s="14" t="s">
        <v>30</v>
      </c>
      <c r="AB12" s="14" t="s">
        <v>30</v>
      </c>
      <c r="AC12" s="14" t="s">
        <v>30</v>
      </c>
      <c r="AD12" s="14" t="s">
        <v>30</v>
      </c>
      <c r="AE12" s="14" t="s">
        <v>30</v>
      </c>
      <c r="AF12" s="14" t="s">
        <v>30</v>
      </c>
      <c r="AG12" s="14" t="s">
        <v>30</v>
      </c>
      <c r="AH12" s="14" t="s">
        <v>30</v>
      </c>
      <c r="AI12" s="20">
        <f t="array" ref="AI12">SUM(IF(ISNUMBER(D12:AH12),--TEXT(D12:AH12-VALUE("8:00"),"ч:мм;\0"),0))*1440</f>
        <v>17</v>
      </c>
      <c r="AJ12" s="21"/>
      <c r="AK12" s="21"/>
      <c r="AL12" s="21"/>
      <c r="AM12" s="21"/>
    </row>
    <row r="13" spans="1:39" x14ac:dyDescent="0.25">
      <c r="A13" s="4">
        <v>10</v>
      </c>
      <c r="B13" s="6" t="s">
        <v>24</v>
      </c>
      <c r="C13" s="6" t="s">
        <v>9</v>
      </c>
      <c r="D13" s="5">
        <v>0.34166666666666662</v>
      </c>
      <c r="E13" s="5">
        <v>0.35625000000000001</v>
      </c>
      <c r="F13" s="5">
        <v>0.36319444444444443</v>
      </c>
      <c r="G13" s="5">
        <v>0.33333333333333331</v>
      </c>
      <c r="H13" s="5">
        <v>0.35416666666666669</v>
      </c>
      <c r="I13" s="5">
        <v>0.33333333333333331</v>
      </c>
      <c r="J13" s="13" t="s">
        <v>8</v>
      </c>
      <c r="K13" s="5">
        <v>0.33333333333333331</v>
      </c>
      <c r="L13" s="5">
        <v>0.33749999999999997</v>
      </c>
      <c r="M13" s="5">
        <v>8</v>
      </c>
      <c r="N13" s="5">
        <v>0.35347222222222219</v>
      </c>
      <c r="O13" s="5">
        <v>0.35833333333333334</v>
      </c>
      <c r="P13" s="5">
        <v>0.33333333333333331</v>
      </c>
      <c r="Q13" s="5">
        <v>0.33333333333333331</v>
      </c>
      <c r="R13" s="5">
        <v>0.33749999999999997</v>
      </c>
      <c r="S13" s="5">
        <v>0.33333333333333331</v>
      </c>
      <c r="T13" s="5">
        <v>0.33333333333333331</v>
      </c>
      <c r="U13" s="5">
        <v>0</v>
      </c>
      <c r="V13" s="5">
        <v>0.33958333333333335</v>
      </c>
      <c r="W13" s="5">
        <v>0.33333333333333331</v>
      </c>
      <c r="X13" s="5">
        <v>0.34722222222222227</v>
      </c>
      <c r="Y13" s="5">
        <v>0.33333333333333331</v>
      </c>
      <c r="Z13" s="5">
        <v>0.33333333333333331</v>
      </c>
      <c r="AA13" s="5">
        <v>0.3576388888888889</v>
      </c>
      <c r="AB13" s="5">
        <v>0.33819444444444446</v>
      </c>
      <c r="AC13" s="5">
        <v>0.33333333333333331</v>
      </c>
      <c r="AD13" s="5">
        <v>0.33333333333333331</v>
      </c>
      <c r="AE13" s="5">
        <v>0.33333333333333331</v>
      </c>
      <c r="AF13" s="5">
        <v>0.33402777777777781</v>
      </c>
      <c r="AG13" s="5">
        <v>0.3347222222222222</v>
      </c>
      <c r="AH13" s="5">
        <v>0.33333333333333331</v>
      </c>
      <c r="AI13" s="20">
        <f t="array" ref="AI13">SUM(IF(ISNUMBER(D13:AH13),--TEXT(D13:AH13-VALUE("8:00"),"ч:мм;\0"),0))*1440</f>
        <v>1229</v>
      </c>
      <c r="AJ13" s="21"/>
      <c r="AK13" s="21"/>
      <c r="AL13" s="21"/>
      <c r="AM13" s="21"/>
    </row>
    <row r="14" spans="1:39" x14ac:dyDescent="0.25">
      <c r="A14" s="4">
        <v>11</v>
      </c>
      <c r="B14" s="2" t="s">
        <v>25</v>
      </c>
      <c r="C14" s="6" t="s">
        <v>9</v>
      </c>
      <c r="D14" s="5">
        <v>0.33333333333333331</v>
      </c>
      <c r="E14" s="5">
        <v>0.33333333333333331</v>
      </c>
      <c r="F14" s="5">
        <v>0.33333333333333331</v>
      </c>
      <c r="G14" s="5">
        <v>0.33333333333333331</v>
      </c>
      <c r="H14" s="5">
        <v>0.33333333333333331</v>
      </c>
      <c r="I14" s="5">
        <v>0.33333333333333331</v>
      </c>
      <c r="J14" s="13" t="s">
        <v>8</v>
      </c>
      <c r="K14" s="5">
        <v>0.33333333333333331</v>
      </c>
      <c r="L14" s="5">
        <v>0.33333333333333331</v>
      </c>
      <c r="M14" s="5">
        <v>0.33333333333333331</v>
      </c>
      <c r="N14" s="5">
        <v>0.33333333333333331</v>
      </c>
      <c r="O14" s="5">
        <v>0.33333333333333331</v>
      </c>
      <c r="P14" s="5">
        <v>0.33333333333333331</v>
      </c>
      <c r="Q14" s="5">
        <v>0.33333333333333331</v>
      </c>
      <c r="R14" s="5">
        <v>0.33333333333333331</v>
      </c>
      <c r="S14" s="13" t="s">
        <v>8</v>
      </c>
      <c r="T14" s="5">
        <v>0.33333333333333331</v>
      </c>
      <c r="U14" s="5">
        <v>0</v>
      </c>
      <c r="V14" s="5">
        <v>0.33749999999999997</v>
      </c>
      <c r="W14" s="5">
        <v>0.33333333333333331</v>
      </c>
      <c r="X14" s="5">
        <v>0.33333333333333331</v>
      </c>
      <c r="Y14" s="5">
        <v>0.33333333333333331</v>
      </c>
      <c r="Z14" s="5">
        <v>0.33333333333333331</v>
      </c>
      <c r="AA14" s="5">
        <v>0.33680555555555558</v>
      </c>
      <c r="AB14" s="5">
        <v>0.33333333333333331</v>
      </c>
      <c r="AC14" s="5">
        <v>0.33333333333333331</v>
      </c>
      <c r="AD14" s="5">
        <v>0.33333333333333331</v>
      </c>
      <c r="AE14" s="5">
        <v>0.33333333333333331</v>
      </c>
      <c r="AF14" s="5">
        <v>0.33333333333333331</v>
      </c>
      <c r="AG14" s="5">
        <v>0.33333333333333331</v>
      </c>
      <c r="AH14" s="5">
        <v>0.33333333333333331</v>
      </c>
      <c r="AI14" s="20">
        <f t="array" ref="AI14">SUM(IF(ISNUMBER(D14:AH14),--TEXT(D14:AH14-VALUE("8:00"),"ч:мм;\0"),0))*1440</f>
        <v>11</v>
      </c>
      <c r="AJ14" s="21"/>
      <c r="AK14" s="21"/>
      <c r="AL14" s="21"/>
      <c r="AM14" s="21"/>
    </row>
    <row r="15" spans="1:39" x14ac:dyDescent="0.25">
      <c r="A15" s="4">
        <v>12</v>
      </c>
      <c r="B15" s="4" t="s">
        <v>26</v>
      </c>
      <c r="C15" s="6" t="s">
        <v>9</v>
      </c>
      <c r="D15" s="5">
        <v>0.33819444444444446</v>
      </c>
      <c r="E15" s="5">
        <v>0.33333333333333331</v>
      </c>
      <c r="F15" s="5">
        <v>0.33819444444444446</v>
      </c>
      <c r="G15" s="5">
        <v>0.33888888888888885</v>
      </c>
      <c r="H15" s="5">
        <v>0.33333333333333331</v>
      </c>
      <c r="I15" s="5">
        <v>0.33611111111111108</v>
      </c>
      <c r="J15" s="5">
        <v>0.3354166666666667</v>
      </c>
      <c r="K15" s="5">
        <v>0.34027777777777773</v>
      </c>
      <c r="L15" s="5">
        <v>0.33749999999999997</v>
      </c>
      <c r="M15" s="13" t="s">
        <v>8</v>
      </c>
      <c r="N15" s="5">
        <v>0.33333333333333331</v>
      </c>
      <c r="O15" s="5">
        <v>0.33333333333333331</v>
      </c>
      <c r="P15" s="5">
        <v>0.34027777777777773</v>
      </c>
      <c r="Q15" s="5">
        <v>0.3347222222222222</v>
      </c>
      <c r="R15" s="5">
        <v>0.33333333333333331</v>
      </c>
      <c r="S15" s="5">
        <v>0.34166666666666662</v>
      </c>
      <c r="T15" s="5">
        <v>0.34027777777777773</v>
      </c>
      <c r="U15" s="5">
        <v>0</v>
      </c>
      <c r="V15" s="5">
        <v>0.35694444444444445</v>
      </c>
      <c r="W15" s="5">
        <v>0.33333333333333331</v>
      </c>
      <c r="X15" s="5">
        <v>0.3354166666666667</v>
      </c>
      <c r="Y15" s="5">
        <v>0.35694444444444445</v>
      </c>
      <c r="Z15" s="5">
        <v>0.33333333333333331</v>
      </c>
      <c r="AA15" s="5">
        <v>0.33680555555555558</v>
      </c>
      <c r="AB15" s="5">
        <v>0.33333333333333331</v>
      </c>
      <c r="AC15" s="5">
        <v>0.33333333333333331</v>
      </c>
      <c r="AD15" s="5">
        <v>0.33333333333333331</v>
      </c>
      <c r="AE15" s="5">
        <v>0.33333333333333331</v>
      </c>
      <c r="AF15" s="5">
        <v>0.33888888888888885</v>
      </c>
      <c r="AG15" s="5">
        <v>0.33333333333333331</v>
      </c>
      <c r="AH15" s="5">
        <v>0.33333333333333331</v>
      </c>
      <c r="AI15" s="20">
        <f t="array" ref="AI15">SUM(IF(ISNUMBER(D15:AH15),--TEXT(D15:AH15-VALUE("8:00"),"ч:мм;\0"),0))*1440</f>
        <v>163</v>
      </c>
      <c r="AJ15" s="21"/>
      <c r="AK15" s="21"/>
      <c r="AL15" s="21"/>
      <c r="AM15" s="21"/>
    </row>
    <row r="16" spans="1:39" x14ac:dyDescent="0.25">
      <c r="A16" s="4">
        <v>13</v>
      </c>
      <c r="B16" s="4" t="s">
        <v>27</v>
      </c>
      <c r="C16" s="6" t="s">
        <v>9</v>
      </c>
      <c r="D16" s="5">
        <v>0.35694444444444445</v>
      </c>
      <c r="E16" s="5">
        <v>0.37013888888888885</v>
      </c>
      <c r="F16" s="5">
        <v>0.34513888888888888</v>
      </c>
      <c r="G16" s="5">
        <v>0.34166666666666662</v>
      </c>
      <c r="H16" s="5">
        <v>0.35000000000000003</v>
      </c>
      <c r="I16" s="5">
        <v>0.34375</v>
      </c>
      <c r="J16" s="5">
        <v>0.33611111111111108</v>
      </c>
      <c r="K16" s="5">
        <v>0.33333333333333331</v>
      </c>
      <c r="L16" s="5">
        <v>0.33333333333333331</v>
      </c>
      <c r="M16" s="5">
        <v>0.58958333333333335</v>
      </c>
      <c r="N16" s="5">
        <v>0.33819444444444446</v>
      </c>
      <c r="O16" s="5">
        <v>0.33333333333333331</v>
      </c>
      <c r="P16" s="5">
        <v>0.34027777777777773</v>
      </c>
      <c r="Q16" s="5">
        <v>0.33333333333333331</v>
      </c>
      <c r="R16" s="5">
        <v>0.33333333333333331</v>
      </c>
      <c r="S16" s="5">
        <v>0.33888888888888885</v>
      </c>
      <c r="T16" s="5">
        <v>0.33333333333333331</v>
      </c>
      <c r="U16" s="5">
        <v>0</v>
      </c>
      <c r="V16" s="5">
        <v>0.34583333333333338</v>
      </c>
      <c r="W16" s="5">
        <v>0.45833333333333331</v>
      </c>
      <c r="X16" s="5">
        <v>0.34722222222222227</v>
      </c>
      <c r="Y16" s="5">
        <v>0.33333333333333331</v>
      </c>
      <c r="Z16" s="5">
        <v>0.45833333333333331</v>
      </c>
      <c r="AA16" s="5">
        <v>0.34652777777777777</v>
      </c>
      <c r="AB16" s="5">
        <v>0.33333333333333331</v>
      </c>
      <c r="AC16" s="5">
        <v>0.34583333333333338</v>
      </c>
      <c r="AD16" s="5">
        <v>0.33333333333333331</v>
      </c>
      <c r="AE16" s="5">
        <v>0.40069444444444446</v>
      </c>
      <c r="AF16" s="5">
        <v>0.33333333333333331</v>
      </c>
      <c r="AG16" s="5">
        <v>0.375</v>
      </c>
      <c r="AH16" s="5">
        <v>0.33749999999999997</v>
      </c>
      <c r="AI16" s="20">
        <f t="array" ref="AI16">SUM(IF(ISNUMBER(D16:AH16),--TEXT(D16:AH16-VALUE("8:00"),"ч:мм;\0"),0))*1440</f>
        <v>1150.9999999999998</v>
      </c>
      <c r="AJ16" s="21"/>
      <c r="AK16" s="21"/>
      <c r="AL16" s="21"/>
      <c r="AM16" s="21"/>
    </row>
    <row r="17" spans="1:39" x14ac:dyDescent="0.25">
      <c r="A17" s="11">
        <v>14</v>
      </c>
      <c r="B17" s="4" t="s">
        <v>28</v>
      </c>
      <c r="C17" s="6" t="s">
        <v>9</v>
      </c>
      <c r="D17" s="4"/>
      <c r="E17" s="5"/>
      <c r="F17" s="12">
        <v>0.33333333333333331</v>
      </c>
      <c r="G17" s="5">
        <v>0.33333333333333331</v>
      </c>
      <c r="H17" s="5">
        <v>0.34097222222222223</v>
      </c>
      <c r="I17" s="5">
        <v>0.33680555555555558</v>
      </c>
      <c r="J17" s="5">
        <v>0.3347222222222222</v>
      </c>
      <c r="K17" s="5">
        <v>0.33333333333333331</v>
      </c>
      <c r="L17" s="5">
        <v>0.33333333333333331</v>
      </c>
      <c r="M17" s="5">
        <v>0.33333333333333331</v>
      </c>
      <c r="N17" s="5">
        <v>0.33333333333333331</v>
      </c>
      <c r="O17" s="5">
        <v>0.33333333333333331</v>
      </c>
      <c r="P17" s="5">
        <v>0.33333333333333331</v>
      </c>
      <c r="Q17" s="5">
        <v>0.33333333333333331</v>
      </c>
      <c r="R17" s="5">
        <v>0.33333333333333331</v>
      </c>
      <c r="S17" s="5">
        <v>0.33333333333333331</v>
      </c>
      <c r="T17" s="5">
        <v>0.34236111111111112</v>
      </c>
      <c r="U17" s="5">
        <v>0</v>
      </c>
      <c r="V17" s="5">
        <v>0.3347222222222222</v>
      </c>
      <c r="W17" s="5">
        <v>0.34097222222222223</v>
      </c>
      <c r="X17" s="5">
        <v>0.33333333333333331</v>
      </c>
      <c r="Y17" s="5">
        <v>0.33333333333333331</v>
      </c>
      <c r="Z17" s="5">
        <v>0.33333333333333331</v>
      </c>
      <c r="AA17" s="5">
        <v>0.34097222222222223</v>
      </c>
      <c r="AB17" s="5">
        <v>0.33333333333333331</v>
      </c>
      <c r="AC17" s="5">
        <v>0.33333333333333331</v>
      </c>
      <c r="AD17" s="5">
        <v>0.33333333333333331</v>
      </c>
      <c r="AE17" s="5">
        <v>0.33333333333333331</v>
      </c>
      <c r="AF17" s="5">
        <v>0.33333333333333331</v>
      </c>
      <c r="AG17" s="5">
        <v>0.33888888888888885</v>
      </c>
      <c r="AH17" s="5">
        <v>0.33333333333333331</v>
      </c>
      <c r="AI17" s="20">
        <f t="array" ref="AI17">SUM(IF(ISNUMBER(D17:AH17),--TEXT(D17:AH17-VALUE("8:00"),"ч:мм;\0"),0))*1440</f>
        <v>62.999999999999993</v>
      </c>
      <c r="AJ17" s="21"/>
      <c r="AK17" s="21"/>
      <c r="AL17" s="21"/>
      <c r="AM17" s="21"/>
    </row>
    <row r="18" spans="1:39" x14ac:dyDescent="0.25">
      <c r="A18" s="11">
        <v>15</v>
      </c>
      <c r="B18" s="4" t="s">
        <v>29</v>
      </c>
      <c r="C18" s="6" t="s">
        <v>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5">
        <v>0.33333333333333331</v>
      </c>
      <c r="S18" s="15" t="s">
        <v>12</v>
      </c>
      <c r="T18" s="5">
        <v>0.33333333333333331</v>
      </c>
      <c r="U18" s="5">
        <v>0</v>
      </c>
      <c r="V18" s="5">
        <v>0.34097222222222223</v>
      </c>
      <c r="W18" s="5">
        <v>0.3354166666666667</v>
      </c>
      <c r="X18" s="5">
        <v>0.33611111111111108</v>
      </c>
      <c r="Y18" s="5">
        <v>0.33333333333333331</v>
      </c>
      <c r="Z18" s="5">
        <v>0.34166666666666662</v>
      </c>
      <c r="AA18" s="5">
        <v>0.34930555555555554</v>
      </c>
      <c r="AB18" s="5">
        <v>0.4201388888888889</v>
      </c>
      <c r="AC18" s="13" t="s">
        <v>8</v>
      </c>
      <c r="AD18" s="5">
        <v>0.34236111111111112</v>
      </c>
      <c r="AE18" s="5">
        <v>0.34236111111111112</v>
      </c>
      <c r="AF18" s="5">
        <v>0.33333333333333331</v>
      </c>
      <c r="AG18" s="5">
        <v>0.33680555555555558</v>
      </c>
      <c r="AH18" s="5">
        <v>0.33333333333333331</v>
      </c>
      <c r="AI18" s="20">
        <f t="array" ref="AI18">SUM(IF(ISNUMBER(D18:AH18),--TEXT(D18:AH18-VALUE("8:00"),"ч:мм;\0"),0))*1440</f>
        <v>209.00000000000003</v>
      </c>
      <c r="AJ18" s="21"/>
      <c r="AK18" s="21"/>
      <c r="AL18" s="21"/>
      <c r="AM18" s="21"/>
    </row>
  </sheetData>
  <mergeCells count="1">
    <mergeCell ref="B1:AH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Elena</cp:lastModifiedBy>
  <cp:lastPrinted>2014-08-19T07:47:52Z</cp:lastPrinted>
  <dcterms:created xsi:type="dcterms:W3CDTF">2014-08-19T07:36:06Z</dcterms:created>
  <dcterms:modified xsi:type="dcterms:W3CDTF">2014-08-19T09:20:14Z</dcterms:modified>
</cp:coreProperties>
</file>