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35" windowWidth="21075" windowHeight="9780"/>
  </bookViews>
  <sheets>
    <sheet name="ТЕСТ" sheetId="1" r:id="rId1"/>
    <sheet name="Ключ" sheetId="2" r:id="rId2"/>
  </sheets>
  <calcPr calcId="145621"/>
</workbook>
</file>

<file path=xl/calcChain.xml><?xml version="1.0" encoding="utf-8"?>
<calcChain xmlns="http://schemas.openxmlformats.org/spreadsheetml/2006/main">
  <c r="C2" i="2" l="1"/>
  <c r="C3" i="2"/>
  <c r="C4" i="2"/>
  <c r="C5" i="2"/>
  <c r="C6" i="2"/>
  <c r="C7" i="2"/>
  <c r="C8" i="2"/>
  <c r="C9" i="2"/>
  <c r="C10" i="2"/>
  <c r="C11" i="2"/>
  <c r="C12" i="2"/>
  <c r="C1" i="2"/>
  <c r="C13" i="2" l="1"/>
  <c r="C16" i="1" s="1"/>
</calcChain>
</file>

<file path=xl/sharedStrings.xml><?xml version="1.0" encoding="utf-8"?>
<sst xmlns="http://schemas.openxmlformats.org/spreadsheetml/2006/main" count="40" uniqueCount="25">
  <si>
    <t>Осуществление моих желаний часто зависит от везения.</t>
  </si>
  <si>
    <t>нет</t>
  </si>
  <si>
    <t>Мои отметки в школе часто зависели от случайных обстоятельств (например, от настроения учителя)</t>
  </si>
  <si>
    <t>да: 19,28,37,62,78,94</t>
  </si>
  <si>
    <r>
      <rPr>
        <sz val="7"/>
        <color theme="1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>Когда я строю планы, то я верю, что смогу осуществить их.</t>
    </r>
  </si>
  <si>
    <t>да</t>
  </si>
  <si>
    <t>нет: 1,10,46,54,70,86</t>
  </si>
  <si>
    <t>То, что многим людям кажется удачей или везением на самом деле является результатом долгих целенаправленных усилий.</t>
  </si>
  <si>
    <t xml:space="preserve">1-4- Низкий показатель по шкале ИНТЕРАЛЬНОСТИ соответствует низкому уровню субъективного контроля. Человек с такими показателями  не видит связи между своими действиями и значимыми для них событиями их жизни, не считают себя способными контро¬лировать их развитие и полагают, что большинство их являют¬ся результатом случая или действий других людей. </t>
  </si>
  <si>
    <t>Думаю, что случай или судьба не играют важной роли в моей жизни.</t>
  </si>
  <si>
    <t>5-8-</t>
  </si>
  <si>
    <t>Я стараюсь не планировать далеко вперед, потому что немало  зависит от того, как сложатся обстоятельства.</t>
  </si>
  <si>
    <t xml:space="preserve">9-12- Высокий показатель по шкале ИНТЕРАЛЬНОСТИ соответствует высокому уровню субъективного контроля над любыми значимыми ситуациями. Такие люди считают, что большинство важных событий в их жизни было результатом их собственных действий, что они могут ими управлять, и, следовательно, чувствуют свою собственную ответственность за эти события и за то, как складывается их жизнь в целом. </t>
  </si>
  <si>
    <t>Как правило, именно неудачное стечение обстоятельств мешает людям добиться успеха в своем деле.</t>
  </si>
  <si>
    <t>В конце концов, за плохое управление организацией ответственны сами люди, которые в ней работают.</t>
  </si>
  <si>
    <t>В сложных обстоятельствах можно переждать и проблемы разрешаться сами собой.</t>
  </si>
  <si>
    <t>Успех является результатом упорной работы и мало зависит от случая или везения.</t>
  </si>
  <si>
    <t>Мне всегда было трудно понять, почему я нравлюсь одним людям и не нравлюсь другим.</t>
  </si>
  <si>
    <t>Я всегда предпочитаю принимать решение и действовать самостоятельно, а не надеяться на помощь других людей или на судьбу.</t>
  </si>
  <si>
    <t>ОТВЕТ ДА/НЕТ</t>
  </si>
  <si>
    <t>Правильные ответы</t>
  </si>
  <si>
    <t>РЕЗУЛЬТАТ:</t>
  </si>
  <si>
    <t>Интерпретация результатов</t>
  </si>
  <si>
    <t>№ вопроса</t>
  </si>
  <si>
    <t>Вопрос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</si>
</sst>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left" vertical="center" wrapText="1"/>
    </xf>
    <xf numFmtId="16" fontId="1" fillId="0" borderId="0" xfId="0" applyNumberFormat="1" applyFont="1"/>
    <xf numFmtId="0" fontId="1" fillId="0" borderId="2" xfId="0" applyFont="1" applyFill="1" applyBorder="1" applyAlignment="1">
      <alignment horizontal="center" vertical="top"/>
    </xf>
    <xf numFmtId="0" fontId="1" fillId="0" borderId="0" xfId="0" applyFont="1" applyBorder="1" applyAlignment="1">
      <alignment horizontal="center" vertical="top"/>
    </xf>
    <xf numFmtId="0" fontId="1" fillId="0" borderId="0" xfId="0" applyFont="1" applyBorder="1"/>
    <xf numFmtId="0" fontId="1" fillId="0" borderId="0" xfId="0" applyFont="1" applyBorder="1" applyAlignment="1">
      <alignment wrapText="1"/>
    </xf>
    <xf numFmtId="0" fontId="4" fillId="0" borderId="4" xfId="0" applyFont="1" applyBorder="1" applyAlignment="1">
      <alignment horizontal="center" vertical="top"/>
    </xf>
    <xf numFmtId="0" fontId="2" fillId="0" borderId="3" xfId="0" applyFont="1" applyBorder="1" applyAlignment="1">
      <alignment wrapText="1"/>
    </xf>
    <xf numFmtId="0" fontId="1" fillId="0" borderId="5" xfId="0" applyFont="1" applyFill="1" applyBorder="1" applyAlignment="1">
      <alignment horizontal="center" vertical="top"/>
    </xf>
    <xf numFmtId="0" fontId="1" fillId="2" borderId="6" xfId="0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horizontal="center" vertical="top"/>
    </xf>
    <xf numFmtId="0" fontId="2" fillId="0" borderId="7" xfId="0" applyFont="1" applyBorder="1"/>
    <xf numFmtId="0" fontId="2" fillId="0" borderId="8" xfId="0" applyFont="1" applyBorder="1"/>
    <xf numFmtId="0" fontId="2" fillId="0" borderId="9" xfId="0" applyFont="1" applyBorder="1"/>
    <xf numFmtId="0" fontId="2" fillId="0" borderId="0" xfId="0" applyFont="1"/>
    <xf numFmtId="0" fontId="5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tabSelected="1" zoomScale="90" zoomScaleNormal="90" workbookViewId="0">
      <selection activeCell="C5" sqref="C5"/>
    </sheetView>
  </sheetViews>
  <sheetFormatPr defaultRowHeight="15" x14ac:dyDescent="0.25"/>
  <cols>
    <col min="1" max="1" width="13.7109375" style="1" customWidth="1"/>
    <col min="2" max="2" width="99.5703125" style="8" customWidth="1"/>
    <col min="3" max="3" width="22.5703125" style="6" customWidth="1"/>
    <col min="4" max="4" width="9.140625" style="1"/>
    <col min="5" max="5" width="36.5703125" style="1" customWidth="1"/>
    <col min="6" max="6" width="51.42578125" style="1" customWidth="1"/>
    <col min="7" max="8" width="20.5703125" style="1" customWidth="1"/>
    <col min="9" max="18" width="3.7109375" style="1" customWidth="1"/>
    <col min="19" max="16384" width="9.140625" style="1"/>
  </cols>
  <sheetData>
    <row r="1" spans="1:5" ht="15.75" thickBot="1" x14ac:dyDescent="0.3">
      <c r="B1" s="7"/>
      <c r="C1" s="7"/>
    </row>
    <row r="2" spans="1:5" s="17" customFormat="1" thickBot="1" x14ac:dyDescent="0.25">
      <c r="A2" s="14" t="s">
        <v>23</v>
      </c>
      <c r="B2" s="15" t="s">
        <v>24</v>
      </c>
      <c r="C2" s="16" t="s">
        <v>19</v>
      </c>
    </row>
    <row r="3" spans="1:5" ht="18.75" x14ac:dyDescent="0.3">
      <c r="A3" s="11">
        <v>1</v>
      </c>
      <c r="B3" s="12" t="s">
        <v>0</v>
      </c>
      <c r="C3" s="13" t="s">
        <v>1</v>
      </c>
      <c r="E3" s="18" t="s">
        <v>20</v>
      </c>
    </row>
    <row r="4" spans="1:5" x14ac:dyDescent="0.25">
      <c r="A4" s="5">
        <v>10</v>
      </c>
      <c r="B4" s="3" t="s">
        <v>2</v>
      </c>
      <c r="C4" s="2" t="s">
        <v>1</v>
      </c>
      <c r="E4" s="1" t="s">
        <v>3</v>
      </c>
    </row>
    <row r="5" spans="1:5" x14ac:dyDescent="0.25">
      <c r="A5" s="5">
        <v>19</v>
      </c>
      <c r="B5" s="3" t="s">
        <v>4</v>
      </c>
      <c r="C5" s="2" t="s">
        <v>5</v>
      </c>
      <c r="E5" s="1" t="s">
        <v>6</v>
      </c>
    </row>
    <row r="6" spans="1:5" ht="30" x14ac:dyDescent="0.25">
      <c r="A6" s="5">
        <v>28</v>
      </c>
      <c r="B6" s="3" t="s">
        <v>7</v>
      </c>
      <c r="C6" s="2" t="s">
        <v>5</v>
      </c>
    </row>
    <row r="7" spans="1:5" x14ac:dyDescent="0.25">
      <c r="A7" s="5">
        <v>37</v>
      </c>
      <c r="B7" s="3" t="s">
        <v>9</v>
      </c>
      <c r="C7" s="2"/>
    </row>
    <row r="8" spans="1:5" ht="30" x14ac:dyDescent="0.3">
      <c r="A8" s="5">
        <v>46</v>
      </c>
      <c r="B8" s="3" t="s">
        <v>11</v>
      </c>
      <c r="C8" s="2" t="s">
        <v>1</v>
      </c>
      <c r="E8" s="18" t="s">
        <v>22</v>
      </c>
    </row>
    <row r="9" spans="1:5" x14ac:dyDescent="0.25">
      <c r="A9" s="5">
        <v>62</v>
      </c>
      <c r="B9" s="3" t="s">
        <v>13</v>
      </c>
      <c r="C9" s="2"/>
    </row>
    <row r="10" spans="1:5" x14ac:dyDescent="0.25">
      <c r="A10" s="5">
        <v>54</v>
      </c>
      <c r="B10" s="3" t="s">
        <v>14</v>
      </c>
      <c r="C10" s="2"/>
      <c r="E10" s="4" t="s">
        <v>8</v>
      </c>
    </row>
    <row r="11" spans="1:5" x14ac:dyDescent="0.25">
      <c r="A11" s="5">
        <v>70</v>
      </c>
      <c r="B11" s="3" t="s">
        <v>15</v>
      </c>
      <c r="C11" s="2"/>
      <c r="E11" s="1" t="s">
        <v>10</v>
      </c>
    </row>
    <row r="12" spans="1:5" x14ac:dyDescent="0.25">
      <c r="A12" s="5">
        <v>78</v>
      </c>
      <c r="B12" s="3" t="s">
        <v>16</v>
      </c>
      <c r="C12" s="2"/>
      <c r="E12" s="1" t="s">
        <v>12</v>
      </c>
    </row>
    <row r="13" spans="1:5" x14ac:dyDescent="0.25">
      <c r="A13" s="5">
        <v>86</v>
      </c>
      <c r="B13" s="3" t="s">
        <v>17</v>
      </c>
      <c r="C13" s="2"/>
    </row>
    <row r="14" spans="1:5" ht="30" x14ac:dyDescent="0.25">
      <c r="A14" s="5">
        <v>94</v>
      </c>
      <c r="B14" s="3" t="s">
        <v>18</v>
      </c>
      <c r="C14" s="2"/>
    </row>
    <row r="15" spans="1:5" ht="15.75" thickBot="1" x14ac:dyDescent="0.3"/>
    <row r="16" spans="1:5" ht="15.75" thickBot="1" x14ac:dyDescent="0.3">
      <c r="B16" s="10" t="s">
        <v>21</v>
      </c>
      <c r="C16" s="9" t="str">
        <f>IF(Ключ!C13&lt;5,"Низкий",IF(Ключ!C13&lt;10,"Средний","Высокий"))</f>
        <v>Средний</v>
      </c>
    </row>
  </sheetData>
  <dataValidations count="1">
    <dataValidation type="list" allowBlank="1" showInputMessage="1" showErrorMessage="1" sqref="C3:C14">
      <formula1>"да,нет"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"/>
  <sheetViews>
    <sheetView workbookViewId="0">
      <selection activeCell="C13" sqref="C13"/>
    </sheetView>
  </sheetViews>
  <sheetFormatPr defaultRowHeight="15" x14ac:dyDescent="0.25"/>
  <sheetData>
    <row r="1" spans="1:3" x14ac:dyDescent="0.25">
      <c r="A1" s="11">
        <v>1</v>
      </c>
      <c r="B1" t="s">
        <v>1</v>
      </c>
      <c r="C1">
        <f>--(VLOOKUP(A1,ТЕСТ!$A$3:$C$14,3,0)=Ключ!B1)</f>
        <v>1</v>
      </c>
    </row>
    <row r="2" spans="1:3" x14ac:dyDescent="0.25">
      <c r="A2" s="5">
        <v>10</v>
      </c>
      <c r="B2" t="s">
        <v>1</v>
      </c>
      <c r="C2">
        <f>--(VLOOKUP(A2,ТЕСТ!$A$3:$C$14,3,0)=Ключ!B2)</f>
        <v>1</v>
      </c>
    </row>
    <row r="3" spans="1:3" x14ac:dyDescent="0.25">
      <c r="A3" s="5">
        <v>19</v>
      </c>
      <c r="B3" t="s">
        <v>5</v>
      </c>
      <c r="C3">
        <f>--(VLOOKUP(A3,ТЕСТ!$A$3:$C$14,3,0)=Ключ!B3)</f>
        <v>1</v>
      </c>
    </row>
    <row r="4" spans="1:3" x14ac:dyDescent="0.25">
      <c r="A4" s="5">
        <v>28</v>
      </c>
      <c r="B4" t="s">
        <v>5</v>
      </c>
      <c r="C4">
        <f>--(VLOOKUP(A4,ТЕСТ!$A$3:$C$14,3,0)=Ключ!B4)</f>
        <v>1</v>
      </c>
    </row>
    <row r="5" spans="1:3" x14ac:dyDescent="0.25">
      <c r="A5" s="5">
        <v>37</v>
      </c>
      <c r="B5" t="s">
        <v>5</v>
      </c>
      <c r="C5">
        <f>--(VLOOKUP(A5,ТЕСТ!$A$3:$C$14,3,0)=Ключ!B5)</f>
        <v>0</v>
      </c>
    </row>
    <row r="6" spans="1:3" x14ac:dyDescent="0.25">
      <c r="A6" s="5">
        <v>46</v>
      </c>
      <c r="B6" t="s">
        <v>1</v>
      </c>
      <c r="C6">
        <f>--(VLOOKUP(A6,ТЕСТ!$A$3:$C$14,3,0)=Ключ!B6)</f>
        <v>1</v>
      </c>
    </row>
    <row r="7" spans="1:3" x14ac:dyDescent="0.25">
      <c r="A7" s="5">
        <v>54</v>
      </c>
      <c r="B7" t="s">
        <v>1</v>
      </c>
      <c r="C7">
        <f>--(VLOOKUP(A7,ТЕСТ!$A$3:$C$14,3,0)=Ключ!B7)</f>
        <v>0</v>
      </c>
    </row>
    <row r="8" spans="1:3" x14ac:dyDescent="0.25">
      <c r="A8" s="5">
        <v>62</v>
      </c>
      <c r="B8" t="s">
        <v>5</v>
      </c>
      <c r="C8">
        <f>--(VLOOKUP(A8,ТЕСТ!$A$3:$C$14,3,0)=Ключ!B8)</f>
        <v>0</v>
      </c>
    </row>
    <row r="9" spans="1:3" x14ac:dyDescent="0.25">
      <c r="A9" s="5">
        <v>70</v>
      </c>
      <c r="B9" t="s">
        <v>1</v>
      </c>
      <c r="C9">
        <f>--(VLOOKUP(A9,ТЕСТ!$A$3:$C$14,3,0)=Ключ!B9)</f>
        <v>0</v>
      </c>
    </row>
    <row r="10" spans="1:3" x14ac:dyDescent="0.25">
      <c r="A10" s="5">
        <v>78</v>
      </c>
      <c r="B10" t="s">
        <v>5</v>
      </c>
      <c r="C10">
        <f>--(VLOOKUP(A10,ТЕСТ!$A$3:$C$14,3,0)=Ключ!B10)</f>
        <v>0</v>
      </c>
    </row>
    <row r="11" spans="1:3" x14ac:dyDescent="0.25">
      <c r="A11" s="5">
        <v>86</v>
      </c>
      <c r="B11" t="s">
        <v>1</v>
      </c>
      <c r="C11">
        <f>--(VLOOKUP(A11,ТЕСТ!$A$3:$C$14,3,0)=Ключ!B11)</f>
        <v>0</v>
      </c>
    </row>
    <row r="12" spans="1:3" x14ac:dyDescent="0.25">
      <c r="A12" s="5">
        <v>94</v>
      </c>
      <c r="B12" t="s">
        <v>5</v>
      </c>
      <c r="C12">
        <f>--(VLOOKUP(A12,ТЕСТ!$A$3:$C$14,3,0)=Ключ!B12)</f>
        <v>0</v>
      </c>
    </row>
    <row r="13" spans="1:3" x14ac:dyDescent="0.25">
      <c r="C13">
        <f>SUM(C1:C12)</f>
        <v>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ТЕСТ</vt:lpstr>
      <vt:lpstr>Ключ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GermionA</dc:creator>
  <cp:lastModifiedBy>Elena</cp:lastModifiedBy>
  <dcterms:created xsi:type="dcterms:W3CDTF">2014-08-19T04:18:56Z</dcterms:created>
  <dcterms:modified xsi:type="dcterms:W3CDTF">2014-08-19T04:59:09Z</dcterms:modified>
</cp:coreProperties>
</file>