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5" windowWidth="16080" windowHeight="730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G3" i="2"/>
  <c r="G14" i="2" l="1"/>
  <c r="G13" i="2"/>
  <c r="G12" i="2"/>
  <c r="G11" i="2"/>
  <c r="G10" i="2"/>
  <c r="G9" i="2"/>
  <c r="G8" i="2"/>
  <c r="G7" i="2"/>
  <c r="G5" i="2"/>
  <c r="G4" i="2"/>
  <c r="G6" i="2"/>
</calcChain>
</file>

<file path=xl/sharedStrings.xml><?xml version="1.0" encoding="utf-8"?>
<sst xmlns="http://schemas.openxmlformats.org/spreadsheetml/2006/main" count="38" uniqueCount="15">
  <si>
    <t>банан</t>
  </si>
  <si>
    <t>яблоко</t>
  </si>
  <si>
    <t>малина</t>
  </si>
  <si>
    <t>томаты</t>
  </si>
  <si>
    <t>апельсин</t>
  </si>
  <si>
    <t>персик</t>
  </si>
  <si>
    <t>картофель</t>
  </si>
  <si>
    <t>рис</t>
  </si>
  <si>
    <t>дыня</t>
  </si>
  <si>
    <t>арбуз</t>
  </si>
  <si>
    <t>рыба</t>
  </si>
  <si>
    <t>мясо</t>
  </si>
  <si>
    <t>кол-во упоминаний</t>
  </si>
  <si>
    <t xml:space="preserve"> Необходимо, чтобы значения в столбиках G и H ,были объединены в одну ячейку. Колво упоминаний в листе1 = количеству заполненных строк в листе2.</t>
  </si>
  <si>
    <t>или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</si>
</sst>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0\ \-\ #0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4" fontId="0" fillId="0" borderId="1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11"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9"/>
  <sheetViews>
    <sheetView workbookViewId="0">
      <selection activeCell="F18" sqref="F18"/>
    </sheetView>
  </sheetViews>
  <sheetFormatPr defaultRowHeight="15" x14ac:dyDescent="0.25"/>
  <cols>
    <col min="1" max="2" width="10.140625" bestFit="1" customWidth="1"/>
    <col min="3" max="3" width="10.85546875" customWidth="1"/>
    <col min="4" max="4" width="10.140625" bestFit="1" customWidth="1"/>
    <col min="5" max="5" width="15.5703125" customWidth="1"/>
  </cols>
  <sheetData>
    <row r="2" spans="1:5" x14ac:dyDescent="0.25">
      <c r="A2" s="1">
        <v>41640</v>
      </c>
      <c r="B2" s="1">
        <v>41641</v>
      </c>
      <c r="C2" s="1">
        <v>41642</v>
      </c>
      <c r="D2" s="1">
        <v>41643</v>
      </c>
      <c r="E2" s="13">
        <v>41644</v>
      </c>
    </row>
    <row r="3" spans="1:5" x14ac:dyDescent="0.25">
      <c r="A3" s="2" t="s">
        <v>2</v>
      </c>
      <c r="B3" s="8" t="s">
        <v>3</v>
      </c>
      <c r="C3" s="8" t="s">
        <v>1</v>
      </c>
      <c r="D3" s="3" t="s">
        <v>0</v>
      </c>
      <c r="E3" s="8"/>
    </row>
    <row r="4" spans="1:5" x14ac:dyDescent="0.25">
      <c r="A4" s="4" t="s">
        <v>0</v>
      </c>
      <c r="B4" s="9" t="s">
        <v>2</v>
      </c>
      <c r="C4" s="9" t="s">
        <v>6</v>
      </c>
      <c r="D4" s="5" t="s">
        <v>7</v>
      </c>
      <c r="E4" s="9"/>
    </row>
    <row r="5" spans="1:5" x14ac:dyDescent="0.25">
      <c r="A5" s="4" t="s">
        <v>1</v>
      </c>
      <c r="B5" s="9" t="s">
        <v>4</v>
      </c>
      <c r="C5" s="9" t="s">
        <v>7</v>
      </c>
      <c r="D5" s="5" t="s">
        <v>8</v>
      </c>
      <c r="E5" s="9"/>
    </row>
    <row r="6" spans="1:5" x14ac:dyDescent="0.25">
      <c r="A6" s="4" t="s">
        <v>7</v>
      </c>
      <c r="B6" s="9" t="s">
        <v>5</v>
      </c>
      <c r="C6" s="9" t="s">
        <v>0</v>
      </c>
      <c r="D6" s="5" t="s">
        <v>9</v>
      </c>
      <c r="E6" s="9"/>
    </row>
    <row r="7" spans="1:5" x14ac:dyDescent="0.25">
      <c r="A7" s="4" t="s">
        <v>9</v>
      </c>
      <c r="B7" s="9" t="s">
        <v>1</v>
      </c>
      <c r="C7" s="9" t="s">
        <v>11</v>
      </c>
      <c r="D7" s="5" t="s">
        <v>10</v>
      </c>
      <c r="E7" s="9"/>
    </row>
    <row r="8" spans="1:5" x14ac:dyDescent="0.25">
      <c r="A8" s="4"/>
      <c r="B8" s="9" t="s">
        <v>10</v>
      </c>
      <c r="C8" s="9"/>
      <c r="D8" s="5" t="s">
        <v>2</v>
      </c>
      <c r="E8" s="9"/>
    </row>
    <row r="9" spans="1:5" x14ac:dyDescent="0.25">
      <c r="A9" s="6"/>
      <c r="B9" s="10" t="s">
        <v>11</v>
      </c>
      <c r="C9" s="10"/>
      <c r="D9" s="7"/>
      <c r="E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K17"/>
  <sheetViews>
    <sheetView tabSelected="1" workbookViewId="0">
      <selection activeCell="B4" sqref="B4"/>
    </sheetView>
  </sheetViews>
  <sheetFormatPr defaultRowHeight="15" x14ac:dyDescent="0.25"/>
  <cols>
    <col min="1" max="1" width="10.28515625" customWidth="1"/>
    <col min="2" max="5" width="10.140625" bestFit="1" customWidth="1"/>
    <col min="6" max="6" width="12.5703125" customWidth="1"/>
    <col min="7" max="7" width="23" customWidth="1"/>
    <col min="8" max="8" width="17.85546875" customWidth="1"/>
  </cols>
  <sheetData>
    <row r="2" spans="1:11" x14ac:dyDescent="0.25">
      <c r="A2" s="11"/>
      <c r="B2" s="12">
        <v>41640</v>
      </c>
      <c r="C2" s="13">
        <v>41641</v>
      </c>
      <c r="D2" s="13">
        <v>41642</v>
      </c>
      <c r="E2" s="14">
        <v>41643</v>
      </c>
      <c r="F2" s="14">
        <v>41644</v>
      </c>
      <c r="G2" s="15" t="s">
        <v>12</v>
      </c>
      <c r="H2" s="18" t="s">
        <v>14</v>
      </c>
    </row>
    <row r="3" spans="1:11" x14ac:dyDescent="0.25">
      <c r="A3" s="9" t="s">
        <v>2</v>
      </c>
      <c r="B3" s="19">
        <v>5</v>
      </c>
      <c r="C3" s="20">
        <v>3</v>
      </c>
      <c r="D3" s="20"/>
      <c r="E3" s="20">
        <v>0</v>
      </c>
      <c r="F3" s="20"/>
      <c r="G3" s="15">
        <f>COUNTIF(Лист1!A3:E9,"малина")</f>
        <v>3</v>
      </c>
      <c r="H3" t="b">
        <f>COUNT(B3:F3)=COUNTIF(Лист1!A$3:E$9,A3)</f>
        <v>1</v>
      </c>
      <c r="K3" s="17"/>
    </row>
    <row r="4" spans="1:11" x14ac:dyDescent="0.25">
      <c r="A4" s="9" t="s">
        <v>7</v>
      </c>
      <c r="B4" s="20">
        <v>0</v>
      </c>
      <c r="C4" s="20"/>
      <c r="D4" s="20">
        <v>1</v>
      </c>
      <c r="E4" s="20">
        <v>3</v>
      </c>
      <c r="F4" s="20"/>
      <c r="G4" s="15">
        <f>COUNTIF(Лист1!A3:E9,"рис")</f>
        <v>3</v>
      </c>
      <c r="H4" t="b">
        <f>COUNT(B4:F4)=COUNTIF(Лист1!A$3:E$9,A4)</f>
        <v>1</v>
      </c>
    </row>
    <row r="5" spans="1:11" x14ac:dyDescent="0.25">
      <c r="A5" s="9" t="s">
        <v>10</v>
      </c>
      <c r="B5" s="20"/>
      <c r="C5" s="20">
        <v>0</v>
      </c>
      <c r="D5" s="20"/>
      <c r="E5" s="20">
        <v>0</v>
      </c>
      <c r="F5" s="20"/>
      <c r="G5" s="15">
        <f>COUNTIF(Лист1!A3:E9,"рыба")</f>
        <v>2</v>
      </c>
      <c r="H5" t="b">
        <f>COUNT(B5:F5)=COUNTIF(Лист1!A$3:E$9,A5)</f>
        <v>1</v>
      </c>
    </row>
    <row r="6" spans="1:11" x14ac:dyDescent="0.25">
      <c r="A6" s="9" t="s">
        <v>11</v>
      </c>
      <c r="B6" s="20"/>
      <c r="C6" s="20">
        <v>0</v>
      </c>
      <c r="D6" s="20">
        <v>0</v>
      </c>
      <c r="E6" s="20"/>
      <c r="F6" s="20"/>
      <c r="G6" s="15">
        <f>COUNTIF(Лист1!A3:D9,"мясо")</f>
        <v>2</v>
      </c>
      <c r="H6" t="b">
        <f>COUNT(B6:F6)=COUNTIF(Лист1!A$3:E$9,A6)</f>
        <v>1</v>
      </c>
    </row>
    <row r="7" spans="1:11" x14ac:dyDescent="0.25">
      <c r="A7" s="9" t="s">
        <v>1</v>
      </c>
      <c r="B7" s="20">
        <v>1</v>
      </c>
      <c r="C7" s="20">
        <v>0</v>
      </c>
      <c r="D7" s="20">
        <v>5</v>
      </c>
      <c r="E7" s="20"/>
      <c r="F7" s="20"/>
      <c r="G7" s="15">
        <f>COUNTIF(Лист1!A3:E9,"яблоко")</f>
        <v>3</v>
      </c>
      <c r="H7" t="b">
        <f>COUNT(B7:F7)=COUNTIF(Лист1!A$3:E$9,A7)</f>
        <v>1</v>
      </c>
    </row>
    <row r="8" spans="1:11" x14ac:dyDescent="0.25">
      <c r="A8" s="9" t="s">
        <v>0</v>
      </c>
      <c r="B8" s="20">
        <v>3</v>
      </c>
      <c r="C8" s="20"/>
      <c r="D8" s="20">
        <v>0</v>
      </c>
      <c r="E8" s="20">
        <v>5</v>
      </c>
      <c r="F8" s="20"/>
      <c r="G8" s="15">
        <f>COUNTIF(Лист1!A3:E9,"банан")</f>
        <v>3</v>
      </c>
      <c r="H8" t="b">
        <f>COUNT(B8:F8)=COUNTIF(Лист1!A$3:E$9,A8)</f>
        <v>1</v>
      </c>
    </row>
    <row r="9" spans="1:11" x14ac:dyDescent="0.25">
      <c r="A9" s="9" t="s">
        <v>9</v>
      </c>
      <c r="B9" s="20">
        <v>0</v>
      </c>
      <c r="C9" s="20"/>
      <c r="D9" s="20"/>
      <c r="E9" s="20"/>
      <c r="F9" s="20"/>
      <c r="G9" s="15">
        <f>COUNTIF(Лист1!A3:E9,"арбуз")</f>
        <v>2</v>
      </c>
      <c r="H9" t="b">
        <f>COUNT(B9:F9)=COUNTIF(Лист1!A$3:E$9,A9)</f>
        <v>0</v>
      </c>
    </row>
    <row r="10" spans="1:11" x14ac:dyDescent="0.25">
      <c r="A10" s="9" t="s">
        <v>3</v>
      </c>
      <c r="B10" s="20"/>
      <c r="C10" s="20">
        <v>5</v>
      </c>
      <c r="D10" s="20"/>
      <c r="E10" s="20"/>
      <c r="F10" s="20"/>
      <c r="G10" s="15">
        <f>COUNTIF(Лист1!A3:E9,"томаты")</f>
        <v>1</v>
      </c>
      <c r="H10" t="b">
        <f>COUNT(B10:F10)=COUNTIF(Лист1!A$3:E$9,A10)</f>
        <v>1</v>
      </c>
    </row>
    <row r="11" spans="1:11" x14ac:dyDescent="0.25">
      <c r="A11" s="9" t="s">
        <v>4</v>
      </c>
      <c r="B11" s="20"/>
      <c r="C11" s="20">
        <v>1</v>
      </c>
      <c r="D11" s="20"/>
      <c r="E11" s="20"/>
      <c r="F11" s="20"/>
      <c r="G11" s="15">
        <f>COUNTIF(Лист1!A3:E9,"апельсин")</f>
        <v>1</v>
      </c>
      <c r="H11" t="b">
        <f>COUNT(B11:F11)=COUNTIF(Лист1!A$3:E$9,A11)</f>
        <v>1</v>
      </c>
    </row>
    <row r="12" spans="1:11" x14ac:dyDescent="0.25">
      <c r="A12" s="9" t="s">
        <v>5</v>
      </c>
      <c r="B12" s="20"/>
      <c r="C12" s="20">
        <v>0</v>
      </c>
      <c r="D12" s="20"/>
      <c r="E12" s="20"/>
      <c r="F12" s="20"/>
      <c r="G12" s="15">
        <f>COUNTIF(Лист1!A3:E9,"персик")</f>
        <v>1</v>
      </c>
      <c r="H12" t="b">
        <f>COUNT(B12:F12)=COUNTIF(Лист1!A$3:E$9,A12)</f>
        <v>1</v>
      </c>
    </row>
    <row r="13" spans="1:11" x14ac:dyDescent="0.25">
      <c r="A13" s="9" t="s">
        <v>6</v>
      </c>
      <c r="B13" s="20"/>
      <c r="C13" s="20"/>
      <c r="D13" s="20">
        <v>3</v>
      </c>
      <c r="E13" s="20"/>
      <c r="F13" s="20"/>
      <c r="G13" s="15">
        <f>COUNTIF(Лист1!A3:E9,"картофель")</f>
        <v>1</v>
      </c>
      <c r="H13" t="b">
        <f>COUNT(B13:F13)=COUNTIF(Лист1!A$3:E$9,A13)</f>
        <v>1</v>
      </c>
    </row>
    <row r="14" spans="1:11" x14ac:dyDescent="0.25">
      <c r="A14" s="10" t="s">
        <v>8</v>
      </c>
      <c r="B14" s="20"/>
      <c r="C14" s="20"/>
      <c r="D14" s="20"/>
      <c r="E14" s="20">
        <v>1</v>
      </c>
      <c r="F14" s="20"/>
      <c r="G14" s="15">
        <f>COUNTIF(Лист1!A3:E9,"дыня")</f>
        <v>1</v>
      </c>
      <c r="H14" t="b">
        <f>COUNT(B14:F14)=COUNTIF(Лист1!A$3:E$9,A14)</f>
        <v>1</v>
      </c>
    </row>
    <row r="17" spans="1:6" ht="42.75" customHeight="1" x14ac:dyDescent="0.25">
      <c r="A17" s="16" t="s">
        <v>13</v>
      </c>
      <c r="B17" s="16"/>
      <c r="C17" s="16"/>
      <c r="D17" s="16"/>
      <c r="E17" s="16"/>
      <c r="F17" s="16"/>
    </row>
  </sheetData>
  <mergeCells count="1">
    <mergeCell ref="A17:F17"/>
  </mergeCells>
  <conditionalFormatting sqref="G3:G14">
    <cfRule type="expression" dxfId="2" priority="3" stopIfTrue="1">
      <formula>(G3&lt;&gt;COUNT(B3:F3))*G3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75E757C3-9F80-4AA2-BDB0-DB241EDBDF36}">
            <xm:f>MATCH($A3,INDEX(Лист1!$A$2:$E$9,0,MATCH(B$2,Лист1!$A$2:$E$2,)),)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" stopIfTrue="1" id="{AC74C2F3-F349-4537-BDA6-08A0F5D9E539}">
            <xm:f>MATCH($A3,INDEX(Лист1!$A$2:$E$9,0,MATCH(B$2,Лист1!$A$2:$E$2,)),)*(B3="")</xm:f>
            <x14:dxf>
              <fill>
                <patternFill>
                  <bgColor theme="5" tint="0.59996337778862885"/>
                </patternFill>
              </fill>
            </x14:dxf>
          </x14:cfRule>
          <xm:sqref>B3:F14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</cp:lastModifiedBy>
  <dcterms:created xsi:type="dcterms:W3CDTF">2014-08-21T14:19:35Z</dcterms:created>
  <dcterms:modified xsi:type="dcterms:W3CDTF">2014-08-21T18:00:21Z</dcterms:modified>
</cp:coreProperties>
</file>