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ондрашов\Downloads\"/>
    </mc:Choice>
  </mc:AlternateContent>
  <bookViews>
    <workbookView xWindow="600" yWindow="435" windowWidth="28140" windowHeight="117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8" i="1"/>
  <c r="K9" i="1"/>
  <c r="K11" i="1"/>
  <c r="K12" i="1"/>
  <c r="K16" i="1"/>
  <c r="G19" i="1"/>
  <c r="H19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8" i="1"/>
  <c r="H8" i="1" s="1"/>
  <c r="I17" i="1" l="1"/>
  <c r="H17" i="1"/>
  <c r="H20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2" x14ac:knownFonts="1"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9" fontId="0" fillId="0" borderId="0" xfId="0" applyNumberFormat="1"/>
    <xf numFmtId="164" fontId="0" fillId="0" borderId="0" xfId="1" applyFont="1"/>
    <xf numFmtId="165" fontId="0" fillId="2" borderId="0" xfId="1" applyNumberFormat="1" applyFont="1" applyFill="1"/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8:K20"/>
  <sheetViews>
    <sheetView tabSelected="1" workbookViewId="0">
      <selection activeCell="I8" sqref="I8:I16"/>
    </sheetView>
  </sheetViews>
  <sheetFormatPr defaultRowHeight="12.75" x14ac:dyDescent="0.2"/>
  <sheetData>
    <row r="8" spans="4:11" x14ac:dyDescent="0.2">
      <c r="D8">
        <v>100</v>
      </c>
      <c r="E8" s="1">
        <v>0.05</v>
      </c>
      <c r="F8" s="1">
        <v>7.0000000000000007E-2</v>
      </c>
      <c r="G8" s="1">
        <f>1-E8</f>
        <v>0.95</v>
      </c>
      <c r="H8">
        <f t="shared" ref="H8:H16" si="0">G8*D8</f>
        <v>95</v>
      </c>
      <c r="I8" s="3">
        <f>(1-MAX(E8,F8))*D8</f>
        <v>93</v>
      </c>
    </row>
    <row r="9" spans="4:11" x14ac:dyDescent="0.2">
      <c r="D9">
        <v>100</v>
      </c>
      <c r="E9" s="1">
        <v>0.08</v>
      </c>
      <c r="F9" s="1">
        <v>7.0000000000000007E-2</v>
      </c>
      <c r="G9" s="1">
        <f t="shared" ref="G9:G16" si="1">1-E9</f>
        <v>0.92</v>
      </c>
      <c r="H9">
        <f t="shared" si="0"/>
        <v>92</v>
      </c>
      <c r="I9" s="3">
        <f t="shared" ref="I9:I16" si="2">(1-MAX(E9,F9))*D9</f>
        <v>92</v>
      </c>
      <c r="K9" s="2">
        <f>(E9-7%)*D9</f>
        <v>0.99999999999999956</v>
      </c>
    </row>
    <row r="10" spans="4:11" x14ac:dyDescent="0.2">
      <c r="D10">
        <v>100</v>
      </c>
      <c r="E10" s="1">
        <v>0.06</v>
      </c>
      <c r="F10" s="1">
        <v>7.0000000000000007E-2</v>
      </c>
      <c r="G10" s="1">
        <f t="shared" si="1"/>
        <v>0.94</v>
      </c>
      <c r="H10">
        <f t="shared" si="0"/>
        <v>94</v>
      </c>
      <c r="I10" s="3">
        <f t="shared" si="2"/>
        <v>93</v>
      </c>
    </row>
    <row r="11" spans="4:11" x14ac:dyDescent="0.2">
      <c r="D11">
        <v>100</v>
      </c>
      <c r="E11" s="1">
        <v>0.08</v>
      </c>
      <c r="F11" s="1">
        <v>7.0000000000000007E-2</v>
      </c>
      <c r="G11" s="1">
        <f t="shared" si="1"/>
        <v>0.92</v>
      </c>
      <c r="H11">
        <f t="shared" si="0"/>
        <v>92</v>
      </c>
      <c r="I11" s="3">
        <f t="shared" si="2"/>
        <v>92</v>
      </c>
      <c r="K11" s="2">
        <f>(E11-7%)*D11</f>
        <v>0.99999999999999956</v>
      </c>
    </row>
    <row r="12" spans="4:11" x14ac:dyDescent="0.2">
      <c r="D12">
        <v>100</v>
      </c>
      <c r="E12" s="1">
        <v>0.09</v>
      </c>
      <c r="F12" s="1">
        <v>7.0000000000000007E-2</v>
      </c>
      <c r="G12" s="1">
        <f t="shared" si="1"/>
        <v>0.91</v>
      </c>
      <c r="H12">
        <f t="shared" si="0"/>
        <v>91</v>
      </c>
      <c r="I12" s="3">
        <f t="shared" si="2"/>
        <v>91</v>
      </c>
      <c r="K12" s="2">
        <f>(E12-7%)*D12</f>
        <v>1.9999999999999991</v>
      </c>
    </row>
    <row r="13" spans="4:11" x14ac:dyDescent="0.2">
      <c r="D13">
        <v>100</v>
      </c>
      <c r="E13" s="1">
        <v>0.03</v>
      </c>
      <c r="F13" s="1">
        <v>7.0000000000000007E-2</v>
      </c>
      <c r="G13" s="1">
        <f t="shared" si="1"/>
        <v>0.97</v>
      </c>
      <c r="H13">
        <f t="shared" si="0"/>
        <v>97</v>
      </c>
      <c r="I13" s="3">
        <f t="shared" si="2"/>
        <v>93</v>
      </c>
    </row>
    <row r="14" spans="4:11" x14ac:dyDescent="0.2">
      <c r="D14">
        <v>100</v>
      </c>
      <c r="E14" s="1">
        <v>0.05</v>
      </c>
      <c r="F14" s="1">
        <v>7.0000000000000007E-2</v>
      </c>
      <c r="G14" s="1">
        <f t="shared" si="1"/>
        <v>0.95</v>
      </c>
      <c r="H14">
        <f t="shared" si="0"/>
        <v>95</v>
      </c>
      <c r="I14" s="3">
        <f t="shared" si="2"/>
        <v>93</v>
      </c>
    </row>
    <row r="15" spans="4:11" x14ac:dyDescent="0.2">
      <c r="D15">
        <v>100</v>
      </c>
      <c r="E15" s="1">
        <v>0.05</v>
      </c>
      <c r="F15" s="1">
        <v>7.0000000000000007E-2</v>
      </c>
      <c r="G15" s="1">
        <f t="shared" si="1"/>
        <v>0.95</v>
      </c>
      <c r="H15">
        <f t="shared" si="0"/>
        <v>95</v>
      </c>
      <c r="I15" s="3">
        <f t="shared" si="2"/>
        <v>93</v>
      </c>
    </row>
    <row r="16" spans="4:11" x14ac:dyDescent="0.2">
      <c r="D16">
        <v>100</v>
      </c>
      <c r="E16" s="1">
        <v>0.1</v>
      </c>
      <c r="F16" s="1">
        <v>7.0000000000000007E-2</v>
      </c>
      <c r="G16" s="1">
        <f t="shared" si="1"/>
        <v>0.9</v>
      </c>
      <c r="H16">
        <f t="shared" si="0"/>
        <v>90</v>
      </c>
      <c r="I16" s="3">
        <f t="shared" si="2"/>
        <v>90</v>
      </c>
      <c r="K16" s="2">
        <f>(E16-7%)*D16</f>
        <v>3</v>
      </c>
    </row>
    <row r="17" spans="5:9" x14ac:dyDescent="0.2">
      <c r="E17" s="1"/>
      <c r="F17" s="1"/>
      <c r="G17" s="1"/>
      <c r="H17">
        <f>SUM(H8:H16)</f>
        <v>841</v>
      </c>
      <c r="I17" s="4">
        <f>SUM(I8:I16)</f>
        <v>830</v>
      </c>
    </row>
    <row r="19" spans="5:9" x14ac:dyDescent="0.2">
      <c r="E19" s="1">
        <v>7.0000000000000007E-2</v>
      </c>
      <c r="F19" s="1"/>
      <c r="G19" s="1">
        <f>1-E19</f>
        <v>0.92999999999999994</v>
      </c>
      <c r="H19">
        <f>SUM(D8:D16)*G19</f>
        <v>837</v>
      </c>
    </row>
    <row r="20" spans="5:9" x14ac:dyDescent="0.2">
      <c r="H20">
        <f>H17-H19</f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"Сетелем Банк" ООО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Likholetov Kirill A.</dc:creator>
  <cp:lastModifiedBy>Кондрашов Алексей</cp:lastModifiedBy>
  <dcterms:created xsi:type="dcterms:W3CDTF">2014-08-21T12:48:33Z</dcterms:created>
  <dcterms:modified xsi:type="dcterms:W3CDTF">2014-08-22T03:53:56Z</dcterms:modified>
</cp:coreProperties>
</file>