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480" yWindow="60" windowWidth="1548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6" i="1"/>
  <c r="G29"/>
  <c r="H28"/>
  <c r="C28"/>
  <c r="C19"/>
  <c r="E19" s="1"/>
  <c r="C10"/>
  <c r="D10" s="1"/>
</calcChain>
</file>

<file path=xl/sharedStrings.xml><?xml version="1.0" encoding="utf-8"?>
<sst xmlns="http://schemas.openxmlformats.org/spreadsheetml/2006/main" count="42" uniqueCount="23">
  <si>
    <t xml:space="preserve">For Reference: </t>
  </si>
  <si>
    <t>Units of Base</t>
  </si>
  <si>
    <t>Value Per</t>
  </si>
  <si>
    <t>Lot</t>
  </si>
  <si>
    <t>Actual</t>
  </si>
  <si>
    <t>Lot size</t>
  </si>
  <si>
    <t xml:space="preserve">Currency </t>
  </si>
  <si>
    <t>Pip</t>
  </si>
  <si>
    <t>Entry</t>
  </si>
  <si>
    <t>Exit</t>
  </si>
  <si>
    <t>Size</t>
  </si>
  <si>
    <t>Pips</t>
  </si>
  <si>
    <t xml:space="preserve">Profit </t>
  </si>
  <si>
    <t xml:space="preserve">Total </t>
  </si>
  <si>
    <t>Profit</t>
  </si>
  <si>
    <t xml:space="preserve">Begin </t>
  </si>
  <si>
    <t>End</t>
  </si>
  <si>
    <t>Price</t>
  </si>
  <si>
    <t xml:space="preserve"> 
 Дневные Торги</t>
  </si>
  <si>
    <t>Базовая единица</t>
  </si>
  <si>
    <t>Стоимость За</t>
  </si>
  <si>
    <t>Размер Лота</t>
  </si>
  <si>
    <t xml:space="preserve"> Итог по торговле план лист</t>
  </si>
</sst>
</file>

<file path=xl/styles.xml><?xml version="1.0" encoding="utf-8"?>
<styleSheet xmlns="http://schemas.openxmlformats.org/spreadsheetml/2006/main">
  <numFmts count="7">
    <numFmt numFmtId="164" formatCode="&quot;$&quot;#,##0.00_);\(&quot;$&quot;#,##0.00\)"/>
    <numFmt numFmtId="165" formatCode="&quot;$&quot;#,##0.00"/>
    <numFmt numFmtId="166" formatCode="&quot;$&quot;#,##0.0000"/>
    <numFmt numFmtId="167" formatCode="0.000"/>
    <numFmt numFmtId="168" formatCode="&quot;$&quot;#,##0.000"/>
    <numFmt numFmtId="169" formatCode="#,##0.00000"/>
    <numFmt numFmtId="170" formatCode="#,##0.0000"/>
  </numFmts>
  <fonts count="6">
    <font>
      <sz val="10"/>
      <name val="Arial"/>
    </font>
    <font>
      <b/>
      <sz val="10"/>
      <name val="Arial"/>
      <family val="2"/>
    </font>
    <font>
      <u/>
      <sz val="10"/>
      <name val="Arial"/>
      <family val="2"/>
      <charset val="204"/>
    </font>
    <font>
      <b/>
      <u/>
      <sz val="10"/>
      <name val="Arial"/>
      <family val="2"/>
    </font>
    <font>
      <sz val="10"/>
      <color rgb="FF222222"/>
      <name val="Arial"/>
      <family val="2"/>
      <charset val="204"/>
    </font>
    <font>
      <b/>
      <sz val="10"/>
      <color rgb="FF22222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167" fontId="1" fillId="0" borderId="0" xfId="0" applyNumberFormat="1" applyFont="1" applyAlignment="1" applyProtection="1">
      <alignment horizontal="right"/>
      <protection locked="0"/>
    </xf>
    <xf numFmtId="165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167" fontId="1" fillId="0" borderId="1" xfId="0" applyNumberFormat="1" applyFont="1" applyBorder="1" applyAlignment="1" applyProtection="1">
      <alignment horizontal="right"/>
      <protection locked="0"/>
    </xf>
    <xf numFmtId="165" fontId="1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0" xfId="0" applyFill="1" applyProtection="1">
      <protection locked="0"/>
    </xf>
    <xf numFmtId="164" fontId="0" fillId="0" borderId="0" xfId="0" applyNumberFormat="1" applyFill="1" applyProtection="1">
      <protection locked="0"/>
    </xf>
    <xf numFmtId="166" fontId="1" fillId="0" borderId="1" xfId="0" applyNumberFormat="1" applyFont="1" applyBorder="1" applyAlignment="1" applyProtection="1">
      <alignment horizontal="right"/>
      <protection locked="0"/>
    </xf>
    <xf numFmtId="165" fontId="2" fillId="2" borderId="0" xfId="0" applyNumberFormat="1" applyFont="1" applyFill="1" applyProtection="1">
      <protection locked="0"/>
    </xf>
    <xf numFmtId="0" fontId="0" fillId="0" borderId="0" xfId="0" applyProtection="1"/>
    <xf numFmtId="168" fontId="2" fillId="2" borderId="0" xfId="0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Protection="1"/>
    <xf numFmtId="170" fontId="2" fillId="2" borderId="0" xfId="0" applyNumberFormat="1" applyFont="1" applyFill="1" applyProtection="1">
      <protection locked="0"/>
    </xf>
    <xf numFmtId="164" fontId="0" fillId="2" borderId="0" xfId="0" applyNumberFormat="1" applyFill="1" applyProtection="1">
      <protection locked="0"/>
    </xf>
    <xf numFmtId="0" fontId="3" fillId="0" borderId="0" xfId="0" applyFont="1" applyProtection="1"/>
    <xf numFmtId="165" fontId="0" fillId="0" borderId="0" xfId="0" applyNumberFormat="1" applyProtection="1"/>
    <xf numFmtId="166" fontId="0" fillId="0" borderId="0" xfId="0" applyNumberFormat="1" applyProtection="1"/>
    <xf numFmtId="168" fontId="0" fillId="3" borderId="0" xfId="0" applyNumberFormat="1" applyFill="1" applyProtection="1"/>
    <xf numFmtId="0" fontId="0" fillId="3" borderId="0" xfId="0" applyFill="1" applyProtection="1"/>
    <xf numFmtId="169" fontId="0" fillId="3" borderId="0" xfId="0" applyNumberFormat="1" applyFill="1" applyProtection="1"/>
    <xf numFmtId="0" fontId="1" fillId="0" borderId="0" xfId="0" applyFont="1" applyAlignment="1" applyProtection="1">
      <alignment wrapText="1"/>
      <protection locked="0"/>
    </xf>
    <xf numFmtId="0" fontId="4" fillId="0" borderId="0" xfId="0" applyFont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12</xdr:row>
      <xdr:rowOff>0</xdr:rowOff>
    </xdr:from>
    <xdr:to>
      <xdr:col>5</xdr:col>
      <xdr:colOff>0</xdr:colOff>
      <xdr:row>15</xdr:row>
      <xdr:rowOff>104775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00075" y="1943100"/>
          <a:ext cx="3009900" cy="590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>
              <a:latin typeface="+mn-lt"/>
              <a:ea typeface="+mn-ea"/>
              <a:cs typeface="+mn-cs"/>
            </a:rPr>
            <a:t>Ввести единиц базовой валюты и пунктов для расчета стоимости пункта и общей прибыли.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19050</xdr:colOff>
      <xdr:row>2</xdr:row>
      <xdr:rowOff>152400</xdr:rowOff>
    </xdr:from>
    <xdr:to>
      <xdr:col>4</xdr:col>
      <xdr:colOff>838200</xdr:colOff>
      <xdr:row>6</xdr:row>
      <xdr:rowOff>85725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628650" y="476250"/>
          <a:ext cx="2971800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fontAlgn="t"/>
          <a:r>
            <a:rPr lang="ru-RU" sz="1100">
              <a:latin typeface="+mn-lt"/>
              <a:ea typeface="+mn-ea"/>
              <a:cs typeface="+mn-cs"/>
            </a:rPr>
            <a:t/>
          </a:r>
          <a:br>
            <a:rPr lang="ru-RU" sz="1100">
              <a:latin typeface="+mn-lt"/>
              <a:ea typeface="+mn-ea"/>
              <a:cs typeface="+mn-cs"/>
            </a:rPr>
          </a:br>
          <a:r>
            <a:rPr lang="ru-RU" sz="1100">
              <a:latin typeface="+mn-lt"/>
              <a:ea typeface="+mn-ea"/>
              <a:cs typeface="+mn-cs"/>
            </a:rPr>
            <a:t>Ввести единиц базовой валюты, и прибыли для расчета стоимости пункта и количество пипсов.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21</xdr:row>
      <xdr:rowOff>76200</xdr:rowOff>
    </xdr:from>
    <xdr:to>
      <xdr:col>3</xdr:col>
      <xdr:colOff>123825</xdr:colOff>
      <xdr:row>24</xdr:row>
      <xdr:rowOff>152400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609600" y="3476625"/>
          <a:ext cx="1743075" cy="561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>
              <a:latin typeface="+mn-lt"/>
              <a:ea typeface="+mn-ea"/>
              <a:cs typeface="+mn-cs"/>
            </a:rPr>
            <a:t>Ввести единиц базовой валюты для расчета размера лота.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28</xdr:row>
      <xdr:rowOff>76199</xdr:rowOff>
    </xdr:from>
    <xdr:to>
      <xdr:col>3</xdr:col>
      <xdr:colOff>76200</xdr:colOff>
      <xdr:row>32</xdr:row>
      <xdr:rowOff>142874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609600" y="4667249"/>
          <a:ext cx="169545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fontAlgn="t"/>
          <a:r>
            <a:rPr lang="ru-RU" sz="1100">
              <a:latin typeface="+mn-lt"/>
              <a:ea typeface="+mn-ea"/>
              <a:cs typeface="+mn-cs"/>
            </a:rPr>
            <a:t/>
          </a:r>
          <a:br>
            <a:rPr lang="ru-RU" sz="1100">
              <a:latin typeface="+mn-lt"/>
              <a:ea typeface="+mn-ea"/>
              <a:cs typeface="+mn-cs"/>
            </a:rPr>
          </a:br>
          <a:r>
            <a:rPr lang="ru-RU" sz="1100">
              <a:latin typeface="+mn-lt"/>
              <a:ea typeface="+mn-ea"/>
              <a:cs typeface="+mn-cs"/>
            </a:rPr>
            <a:t>Введите Размер лота для расчета единиц базовой валюты.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P45"/>
  <sheetViews>
    <sheetView tabSelected="1" workbookViewId="0">
      <selection activeCell="K17" sqref="A15:K17"/>
    </sheetView>
  </sheetViews>
  <sheetFormatPr defaultRowHeight="12.75"/>
  <cols>
    <col min="1" max="1" width="9.140625" style="1"/>
    <col min="2" max="2" width="16.85546875" style="1" customWidth="1"/>
    <col min="3" max="3" width="16.42578125" style="1" customWidth="1"/>
    <col min="4" max="4" width="8" style="1" bestFit="1" customWidth="1"/>
    <col min="5" max="5" width="12.7109375" style="1" bestFit="1" customWidth="1"/>
    <col min="6" max="8" width="9.140625" style="1"/>
    <col min="9" max="9" width="12.7109375" style="1" customWidth="1"/>
    <col min="10" max="10" width="13.140625" style="1" customWidth="1"/>
    <col min="11" max="11" width="10" style="1" customWidth="1"/>
    <col min="12" max="12" width="8.7109375" style="1" customWidth="1"/>
    <col min="13" max="14" width="9.140625" style="1"/>
    <col min="15" max="15" width="15.140625" style="1" bestFit="1" customWidth="1"/>
    <col min="16" max="16384" width="9.140625" style="1"/>
  </cols>
  <sheetData>
    <row r="1" spans="1:16">
      <c r="A1" s="13"/>
    </row>
    <row r="2" spans="1:16" ht="17.25" customHeight="1">
      <c r="I2" s="32" t="s">
        <v>18</v>
      </c>
      <c r="J2" s="3"/>
    </row>
    <row r="3" spans="1:16">
      <c r="I3" s="2" t="s">
        <v>22</v>
      </c>
      <c r="N3" s="17"/>
      <c r="O3" s="26" t="s">
        <v>0</v>
      </c>
      <c r="P3" s="17"/>
    </row>
    <row r="4" spans="1:16">
      <c r="I4" s="4"/>
      <c r="J4" s="4"/>
      <c r="N4" s="17"/>
      <c r="O4" s="27" t="s">
        <v>1</v>
      </c>
      <c r="P4" s="28" t="s">
        <v>2</v>
      </c>
    </row>
    <row r="5" spans="1:16">
      <c r="I5" s="7" t="s">
        <v>3</v>
      </c>
      <c r="J5" s="8" t="s">
        <v>1</v>
      </c>
      <c r="K5" s="9" t="s">
        <v>4</v>
      </c>
      <c r="N5" s="17" t="s">
        <v>5</v>
      </c>
      <c r="O5" s="27" t="s">
        <v>6</v>
      </c>
      <c r="P5" s="28" t="s">
        <v>7</v>
      </c>
    </row>
    <row r="6" spans="1:16">
      <c r="E6" s="5"/>
      <c r="G6" s="10" t="s">
        <v>8</v>
      </c>
      <c r="H6" s="10" t="s">
        <v>9</v>
      </c>
      <c r="I6" s="10" t="s">
        <v>10</v>
      </c>
      <c r="J6" s="11" t="s">
        <v>6</v>
      </c>
      <c r="K6" s="12" t="s">
        <v>11</v>
      </c>
      <c r="L6" s="12" t="s">
        <v>12</v>
      </c>
      <c r="N6" s="17"/>
      <c r="O6" s="27"/>
      <c r="P6" s="28"/>
    </row>
    <row r="7" spans="1:16">
      <c r="E7" s="5"/>
      <c r="G7" s="22">
        <v>1.5829500000000001</v>
      </c>
      <c r="H7" s="23">
        <v>1.5845499999999999</v>
      </c>
      <c r="I7" s="22"/>
      <c r="J7" s="25">
        <v>1000</v>
      </c>
      <c r="K7" s="22">
        <v>16</v>
      </c>
      <c r="L7" s="22">
        <v>0.08</v>
      </c>
      <c r="N7" s="17"/>
      <c r="O7" s="27"/>
      <c r="P7" s="28"/>
    </row>
    <row r="8" spans="1:16">
      <c r="B8" s="8" t="s">
        <v>19</v>
      </c>
      <c r="C8" s="33" t="s">
        <v>20</v>
      </c>
      <c r="D8" s="9"/>
      <c r="E8" s="9" t="s">
        <v>13</v>
      </c>
      <c r="G8" s="13"/>
      <c r="H8" s="13"/>
      <c r="I8" s="13"/>
      <c r="J8" s="14"/>
      <c r="K8" s="13"/>
      <c r="L8" s="13"/>
      <c r="N8" s="17">
        <v>1</v>
      </c>
      <c r="O8" s="27">
        <v>100000</v>
      </c>
      <c r="P8" s="28">
        <v>10</v>
      </c>
    </row>
    <row r="9" spans="1:16">
      <c r="B9" s="11" t="s">
        <v>6</v>
      </c>
      <c r="C9" s="15" t="s">
        <v>7</v>
      </c>
      <c r="D9" s="12" t="s">
        <v>11</v>
      </c>
      <c r="E9" s="12" t="s">
        <v>14</v>
      </c>
      <c r="G9" s="13"/>
      <c r="H9" s="13"/>
      <c r="I9" s="13"/>
      <c r="J9" s="14"/>
      <c r="K9" s="13"/>
      <c r="L9" s="13"/>
      <c r="N9" s="17">
        <v>0.1</v>
      </c>
      <c r="O9" s="27">
        <v>10000</v>
      </c>
      <c r="P9" s="28">
        <v>1</v>
      </c>
    </row>
    <row r="10" spans="1:16">
      <c r="B10" s="16">
        <v>1000</v>
      </c>
      <c r="C10" s="29">
        <f>B10*0.0001</f>
        <v>0.1</v>
      </c>
      <c r="D10" s="30">
        <f>E10/C10</f>
        <v>20</v>
      </c>
      <c r="E10" s="18">
        <v>2</v>
      </c>
      <c r="G10" s="13"/>
      <c r="H10" s="13"/>
      <c r="I10" s="13"/>
      <c r="J10" s="14"/>
      <c r="K10" s="13"/>
      <c r="L10" s="13"/>
      <c r="N10" s="17">
        <v>1E-3</v>
      </c>
      <c r="O10" s="27">
        <v>1000</v>
      </c>
      <c r="P10" s="28">
        <v>0.1</v>
      </c>
    </row>
    <row r="11" spans="1:16">
      <c r="E11" s="5"/>
      <c r="G11" s="13"/>
      <c r="H11" s="13"/>
      <c r="I11" s="13"/>
      <c r="J11" s="14"/>
      <c r="K11" s="13"/>
      <c r="L11" s="13"/>
      <c r="N11" s="17">
        <v>1E-4</v>
      </c>
      <c r="O11" s="27">
        <v>100</v>
      </c>
      <c r="P11" s="28">
        <v>0.01</v>
      </c>
    </row>
    <row r="12" spans="1:16">
      <c r="E12" s="5"/>
      <c r="G12" s="13"/>
      <c r="H12" s="13"/>
      <c r="I12" s="13"/>
      <c r="J12" s="14"/>
      <c r="K12" s="13"/>
      <c r="L12" s="13"/>
      <c r="N12" s="17">
        <v>1.0000000000000001E-5</v>
      </c>
      <c r="O12" s="27">
        <v>10</v>
      </c>
      <c r="P12" s="28">
        <v>1E-3</v>
      </c>
    </row>
    <row r="13" spans="1:16">
      <c r="E13" s="5"/>
      <c r="G13" s="13"/>
      <c r="H13" s="13"/>
      <c r="I13" s="13"/>
      <c r="J13" s="14"/>
      <c r="K13" s="13"/>
      <c r="L13" s="13"/>
      <c r="N13" s="17">
        <v>9.9999999999999995E-7</v>
      </c>
      <c r="O13" s="27">
        <v>1</v>
      </c>
      <c r="P13" s="28">
        <v>1E-4</v>
      </c>
    </row>
    <row r="14" spans="1:16">
      <c r="E14" s="5"/>
      <c r="G14" s="13"/>
      <c r="H14" s="13"/>
      <c r="I14" s="13"/>
      <c r="J14" s="14"/>
      <c r="K14" s="13"/>
      <c r="L14" s="13"/>
      <c r="O14" s="5"/>
      <c r="P14" s="6"/>
    </row>
    <row r="15" spans="1:16">
      <c r="E15" s="5"/>
      <c r="G15" s="13"/>
      <c r="H15" s="13"/>
      <c r="I15" s="13"/>
      <c r="J15" s="14"/>
      <c r="K15" s="13"/>
      <c r="L15" s="13"/>
      <c r="O15" s="5"/>
      <c r="P15" s="6"/>
    </row>
    <row r="16" spans="1:16">
      <c r="E16" s="5"/>
      <c r="G16" s="13"/>
      <c r="H16" s="13"/>
      <c r="I16" s="13"/>
      <c r="J16" s="14"/>
      <c r="K16" s="13"/>
      <c r="L16" s="13"/>
      <c r="O16" s="5"/>
      <c r="P16" s="6"/>
    </row>
    <row r="17" spans="2:16">
      <c r="B17" s="8" t="s">
        <v>19</v>
      </c>
      <c r="C17" s="34" t="s">
        <v>20</v>
      </c>
      <c r="D17" s="9"/>
      <c r="E17" s="9" t="s">
        <v>13</v>
      </c>
      <c r="G17" s="13"/>
      <c r="H17" s="13"/>
      <c r="I17" s="13"/>
      <c r="J17" s="14"/>
      <c r="K17" s="13"/>
      <c r="L17" s="13"/>
      <c r="O17" s="5"/>
      <c r="P17" s="6"/>
    </row>
    <row r="18" spans="2:16">
      <c r="B18" s="11" t="s">
        <v>6</v>
      </c>
      <c r="C18" s="15" t="s">
        <v>7</v>
      </c>
      <c r="D18" s="12" t="s">
        <v>11</v>
      </c>
      <c r="E18" s="12" t="s">
        <v>14</v>
      </c>
      <c r="G18" s="13"/>
      <c r="H18" s="13"/>
      <c r="I18" s="13"/>
      <c r="J18" s="14"/>
      <c r="K18" s="13"/>
      <c r="L18" s="13"/>
      <c r="O18" s="5"/>
      <c r="P18" s="6"/>
    </row>
    <row r="19" spans="2:16">
      <c r="B19" s="16">
        <v>1000</v>
      </c>
      <c r="C19" s="29">
        <f>B19*0.0001</f>
        <v>0.1</v>
      </c>
      <c r="D19" s="19">
        <v>16</v>
      </c>
      <c r="E19" s="29">
        <f>D19*C19</f>
        <v>1.6</v>
      </c>
      <c r="G19" s="13"/>
      <c r="H19" s="13"/>
      <c r="I19" s="13"/>
      <c r="J19" s="14"/>
      <c r="K19" s="13"/>
      <c r="L19" s="13"/>
      <c r="O19" s="5"/>
      <c r="P19" s="6"/>
    </row>
    <row r="20" spans="2:16">
      <c r="E20" s="5"/>
      <c r="G20" s="13"/>
      <c r="I20" s="13"/>
      <c r="J20" s="14"/>
      <c r="K20" s="13"/>
      <c r="L20" s="13"/>
      <c r="O20" s="5"/>
      <c r="P20" s="6"/>
    </row>
    <row r="21" spans="2:16">
      <c r="E21" s="5"/>
      <c r="G21" s="13"/>
      <c r="H21" s="13"/>
      <c r="I21" s="13"/>
      <c r="J21" s="14"/>
      <c r="K21" s="13"/>
      <c r="L21" s="13"/>
    </row>
    <row r="22" spans="2:16">
      <c r="E22" s="5"/>
      <c r="G22" s="13"/>
      <c r="H22" s="13"/>
      <c r="I22" s="13"/>
      <c r="J22" s="14"/>
      <c r="K22" s="13"/>
      <c r="L22" s="13"/>
      <c r="O22" s="5"/>
      <c r="P22" s="6"/>
    </row>
    <row r="23" spans="2:16">
      <c r="E23" s="5"/>
      <c r="G23" s="13"/>
      <c r="H23" s="13"/>
      <c r="I23" s="13"/>
      <c r="J23" s="14"/>
      <c r="K23" s="13"/>
      <c r="L23" s="13"/>
      <c r="O23" s="5"/>
      <c r="P23" s="6"/>
    </row>
    <row r="24" spans="2:16">
      <c r="E24" s="5"/>
      <c r="G24" s="13"/>
      <c r="H24" s="13"/>
      <c r="I24" s="13"/>
      <c r="J24" s="14"/>
      <c r="K24" s="13"/>
      <c r="L24" s="13"/>
      <c r="O24" s="5"/>
      <c r="P24" s="6"/>
    </row>
    <row r="25" spans="2:16">
      <c r="B25" s="1">
        <v>50</v>
      </c>
      <c r="E25" s="5"/>
      <c r="G25" s="13"/>
      <c r="H25" s="13"/>
      <c r="I25" s="13"/>
      <c r="J25" s="14"/>
      <c r="K25" s="13"/>
      <c r="L25" s="13"/>
      <c r="O25" s="5"/>
      <c r="P25" s="6"/>
    </row>
    <row r="26" spans="2:16">
      <c r="B26" s="8" t="s">
        <v>19</v>
      </c>
      <c r="F26" s="2" t="s">
        <v>15</v>
      </c>
      <c r="G26" s="13"/>
      <c r="H26" s="20" t="s">
        <v>16</v>
      </c>
      <c r="I26" s="13"/>
      <c r="J26" s="14"/>
      <c r="K26" s="13"/>
      <c r="L26" s="13"/>
      <c r="O26" s="5"/>
      <c r="P26" s="6"/>
    </row>
    <row r="27" spans="2:16">
      <c r="B27" s="11" t="s">
        <v>6</v>
      </c>
      <c r="C27" s="34" t="s">
        <v>21</v>
      </c>
      <c r="F27" s="4" t="s">
        <v>17</v>
      </c>
      <c r="G27" s="21" t="s">
        <v>11</v>
      </c>
      <c r="H27" s="21" t="s">
        <v>17</v>
      </c>
      <c r="I27" s="13"/>
      <c r="J27" s="14"/>
      <c r="K27" s="13"/>
      <c r="L27" s="13"/>
    </row>
    <row r="28" spans="2:16">
      <c r="B28" s="16">
        <v>1000</v>
      </c>
      <c r="C28" s="31">
        <f>B28/100000</f>
        <v>0.01</v>
      </c>
      <c r="F28" s="22">
        <v>1.5829500000000001</v>
      </c>
      <c r="G28" s="22">
        <v>16</v>
      </c>
      <c r="H28" s="30">
        <f>F28+G28/10000</f>
        <v>1.5845500000000001</v>
      </c>
      <c r="I28" s="13"/>
      <c r="J28" s="14"/>
      <c r="K28" s="13"/>
      <c r="L28" s="13"/>
    </row>
    <row r="29" spans="2:16">
      <c r="F29" s="22">
        <v>1.5829500000000001</v>
      </c>
      <c r="G29" s="30">
        <f>(H29-F29)*10000</f>
        <v>15.999999999998238</v>
      </c>
      <c r="H29" s="22">
        <v>1.5845499999999999</v>
      </c>
      <c r="I29" s="13"/>
      <c r="J29" s="14"/>
      <c r="K29" s="13"/>
      <c r="L29" s="13"/>
    </row>
    <row r="30" spans="2:16">
      <c r="G30" s="13"/>
      <c r="H30" s="13"/>
      <c r="I30" s="13"/>
      <c r="J30" s="14"/>
      <c r="K30" s="13"/>
      <c r="L30" s="13"/>
    </row>
    <row r="31" spans="2:16">
      <c r="G31" s="13"/>
      <c r="H31" s="13"/>
      <c r="I31" s="13"/>
      <c r="J31" s="14"/>
      <c r="K31" s="13"/>
      <c r="L31" s="13"/>
    </row>
    <row r="32" spans="2:16">
      <c r="G32" s="13"/>
      <c r="H32" s="13"/>
      <c r="I32" s="13"/>
      <c r="J32" s="14"/>
      <c r="K32" s="13"/>
      <c r="L32" s="13"/>
    </row>
    <row r="33" spans="2:12">
      <c r="G33" s="13"/>
      <c r="H33" s="13"/>
      <c r="I33" s="13"/>
      <c r="J33" s="14"/>
      <c r="K33" s="13"/>
      <c r="L33" s="13"/>
    </row>
    <row r="34" spans="2:12">
      <c r="B34" s="8" t="s">
        <v>19</v>
      </c>
      <c r="G34" s="13"/>
      <c r="H34" s="13"/>
      <c r="I34" s="13"/>
      <c r="J34" s="14"/>
      <c r="K34" s="13"/>
      <c r="L34" s="13"/>
    </row>
    <row r="35" spans="2:12">
      <c r="B35" s="11" t="s">
        <v>6</v>
      </c>
      <c r="C35" s="34" t="s">
        <v>21</v>
      </c>
      <c r="G35" s="13"/>
      <c r="H35" s="13"/>
      <c r="I35" s="13"/>
      <c r="J35" s="14"/>
      <c r="K35" s="13"/>
      <c r="L35" s="13"/>
    </row>
    <row r="36" spans="2:12">
      <c r="B36" s="29">
        <f>C36*100000</f>
        <v>100000</v>
      </c>
      <c r="C36" s="24">
        <v>1</v>
      </c>
      <c r="G36" s="13"/>
      <c r="H36" s="13"/>
      <c r="I36" s="13"/>
      <c r="J36" s="14"/>
      <c r="K36" s="13"/>
      <c r="L36" s="13"/>
    </row>
    <row r="37" spans="2:12">
      <c r="G37" s="13"/>
      <c r="H37" s="13"/>
      <c r="I37" s="13"/>
      <c r="J37" s="13"/>
      <c r="K37" s="13"/>
      <c r="L37" s="13"/>
    </row>
    <row r="38" spans="2:12">
      <c r="G38" s="13"/>
      <c r="H38" s="13"/>
      <c r="I38" s="13"/>
      <c r="J38" s="13"/>
      <c r="K38" s="13"/>
      <c r="L38" s="13"/>
    </row>
    <row r="39" spans="2:12">
      <c r="G39" s="13"/>
      <c r="H39" s="13"/>
      <c r="I39" s="13"/>
      <c r="J39" s="13"/>
      <c r="K39" s="13"/>
      <c r="L39" s="13"/>
    </row>
    <row r="40" spans="2:12">
      <c r="G40" s="13"/>
      <c r="H40" s="13"/>
      <c r="I40" s="13"/>
      <c r="J40" s="13"/>
      <c r="K40" s="13"/>
      <c r="L40" s="13"/>
    </row>
    <row r="41" spans="2:12">
      <c r="G41" s="13"/>
      <c r="H41" s="13"/>
      <c r="I41" s="13"/>
      <c r="J41" s="13"/>
      <c r="K41" s="13"/>
      <c r="L41" s="13"/>
    </row>
    <row r="42" spans="2:12">
      <c r="G42" s="13"/>
      <c r="H42" s="13"/>
      <c r="I42" s="13"/>
      <c r="J42" s="13"/>
      <c r="K42" s="13"/>
      <c r="L42" s="13"/>
    </row>
    <row r="43" spans="2:12">
      <c r="G43" s="13"/>
      <c r="H43" s="13"/>
      <c r="I43" s="13"/>
      <c r="J43" s="13"/>
      <c r="K43" s="13"/>
      <c r="L43" s="13"/>
    </row>
    <row r="44" spans="2:12">
      <c r="G44" s="13"/>
      <c r="H44" s="13"/>
      <c r="I44" s="13"/>
      <c r="J44" s="13"/>
      <c r="K44" s="13"/>
      <c r="L44" s="13"/>
    </row>
    <row r="45" spans="2:12">
      <c r="G45" s="13"/>
      <c r="H45" s="13"/>
      <c r="I45" s="13"/>
      <c r="J45" s="13"/>
      <c r="K45" s="13"/>
      <c r="L45" s="13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hcboe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99</cp:lastModifiedBy>
  <dcterms:created xsi:type="dcterms:W3CDTF">2009-10-28T00:34:13Z</dcterms:created>
  <dcterms:modified xsi:type="dcterms:W3CDTF">2014-08-16T18:31:31Z</dcterms:modified>
</cp:coreProperties>
</file>