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<sst xmlns="http://schemas.openxmlformats.org/spreadsheetml/2006/main" count="24" uniqueCount="23">
  <si>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Было</t>
  </si>
  <si>
    <t>Стало</t>
  </si>
  <si>
    <t>00000000067</t>
  </si>
  <si>
    <t>Цвет1</t>
  </si>
  <si>
    <t>Вес1-1</t>
  </si>
  <si>
    <t>Размеры1</t>
  </si>
  <si>
    <t>Фото1</t>
  </si>
  <si>
    <t>0,7 м3</t>
  </si>
  <si>
    <t>Цвет2</t>
  </si>
  <si>
    <t>Вес2</t>
  </si>
  <si>
    <t>Размеры2</t>
  </si>
  <si>
    <t>Фото2</t>
  </si>
  <si>
    <t>Южная Корея</t>
  </si>
  <si>
    <t>Цвет3</t>
  </si>
  <si>
    <t>Вес3</t>
  </si>
  <si>
    <t>Размеры3</t>
  </si>
  <si>
    <t>Фото3</t>
  </si>
  <si>
    <t>-</t>
  </si>
  <si>
    <t>2 л/ч +7 (°С)</t>
  </si>
  <si>
    <t>120 Вт</t>
  </si>
  <si>
    <t>340х335х560 мм</t>
  </si>
  <si>
    <t>50 Гц</t>
  </si>
  <si>
    <t>5 л/ч +90 (°С)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</si>
</sst>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2">
    <font>
      <sz val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7:T21"/>
  <sheetViews>
    <sheetView tabSelected="1" workbookViewId="0" topLeftCell="A1">
      <selection activeCell="F19" sqref="F19"/>
    </sheetView>
  </sheetViews>
  <sheetFormatPr defaultColWidth="12.57421875" defaultRowHeight="12.75"/>
  <cols>
    <col min="1" max="16384" width="11.57421875" style="0" customWidth="1"/>
  </cols>
  <sheetData>
    <row r="7" spans="5:10" ht="12.75">
      <c r="E7" s="1" t="s">
        <v>0</v>
      </c>
      <c r="J7" s="1" t="s">
        <v>1</v>
      </c>
    </row>
    <row r="9" spans="5:13" ht="12.75">
      <c r="E9">
        <v>70</v>
      </c>
      <c r="F9" s="2" t="s">
        <v>2</v>
      </c>
      <c r="I9">
        <v>1</v>
      </c>
      <c r="J9" t="s">
        <v>3</v>
      </c>
      <c r="K9" t="s">
        <v>4</v>
      </c>
      <c r="L9" t="s">
        <v>5</v>
      </c>
      <c r="M9" t="s">
        <v>6</v>
      </c>
    </row>
    <row r="10" spans="5:13" ht="12.75">
      <c r="E10">
        <v>70</v>
      </c>
      <c r="F10" s="2" t="s">
        <v>7</v>
      </c>
      <c r="I10">
        <v>2</v>
      </c>
      <c r="J10" t="s">
        <v>8</v>
      </c>
      <c r="K10" t="s">
        <v>9</v>
      </c>
      <c r="L10" t="s">
        <v>10</v>
      </c>
      <c r="M10" t="s">
        <v>11</v>
      </c>
    </row>
    <row r="11" spans="5:13" ht="12.75">
      <c r="E11">
        <v>70</v>
      </c>
      <c r="F11" s="2" t="s">
        <v>12</v>
      </c>
      <c r="I11">
        <v>3</v>
      </c>
      <c r="J11" t="s">
        <v>13</v>
      </c>
      <c r="K11" t="s">
        <v>14</v>
      </c>
      <c r="L11" t="s">
        <v>15</v>
      </c>
      <c r="M11" t="s">
        <v>16</v>
      </c>
    </row>
    <row r="12" spans="5:6" ht="12.75">
      <c r="E12">
        <v>70</v>
      </c>
      <c r="F12" s="2" t="s">
        <v>17</v>
      </c>
    </row>
    <row r="13" spans="5:6" ht="12.75">
      <c r="E13">
        <v>70</v>
      </c>
      <c r="F13" s="2" t="s">
        <v>18</v>
      </c>
    </row>
    <row r="14" spans="5:20" ht="12.75">
      <c r="E14">
        <v>70</v>
      </c>
      <c r="F14" s="2" t="s">
        <v>19</v>
      </c>
      <c r="I14" s="3">
        <f>ROW(A1)</f>
        <v>1</v>
      </c>
      <c r="J14" t="str">
        <f aca="true" t="shared" si="0" ref="J14:T16">INDEX($F$9:$F$20,ROW(A1)*4+COLUMN(A1)-4)</f>
        <v>00000000067</v>
      </c>
      <c r="K14" t="str">
        <f t="shared" si="0"/>
        <v>0,7 м3</v>
      </c>
      <c r="L14" t="str">
        <f t="shared" si="0"/>
        <v>Южная Корея</v>
      </c>
      <c r="M14" t="str">
        <f t="shared" si="0"/>
        <v>-</v>
      </c>
      <c r="N14" t="str">
        <f t="shared" si="0"/>
        <v>2 л/ч +7 (°С)</v>
      </c>
      <c r="O14" t="str">
        <f t="shared" si="0"/>
        <v>120 Вт</v>
      </c>
      <c r="P14" t="str">
        <f t="shared" si="0"/>
        <v>340х335х560 мм</v>
      </c>
      <c r="Q14" t="str">
        <f t="shared" si="0"/>
        <v>50 Гц</v>
      </c>
      <c r="R14" t="str">
        <f t="shared" si="0"/>
        <v>5 л/ч +90 (°С)</v>
      </c>
      <c r="S14" t="str">
        <f t="shared" si="0"/>
        <v>-</v>
      </c>
      <c r="T14" s="3">
        <f t="shared" si="0"/>
        <v>0</v>
      </c>
    </row>
    <row r="15" spans="5:13" ht="12.75">
      <c r="E15">
        <v>70</v>
      </c>
      <c r="F15" s="2" t="s">
        <v>20</v>
      </c>
      <c r="I15" s="3">
        <f>ROW(A2)</f>
        <v>2</v>
      </c>
      <c r="J15" t="str">
        <f t="shared" si="0"/>
        <v>2 л/ч +7 (°С)</v>
      </c>
      <c r="K15" t="str">
        <f t="shared" si="0"/>
        <v>120 Вт</v>
      </c>
      <c r="L15" t="str">
        <f t="shared" si="0"/>
        <v>340х335х560 мм</v>
      </c>
      <c r="M15" t="str">
        <f t="shared" si="0"/>
        <v>50 Гц</v>
      </c>
    </row>
    <row r="16" spans="5:13" ht="12.75">
      <c r="E16">
        <v>70</v>
      </c>
      <c r="F16" s="2" t="s">
        <v>21</v>
      </c>
      <c r="I16" s="3">
        <f>ROW(A3)</f>
        <v>3</v>
      </c>
      <c r="J16" t="str">
        <f t="shared" si="0"/>
        <v>5 л/ч +90 (°С)</v>
      </c>
      <c r="K16" t="str">
        <f t="shared" si="0"/>
        <v>-</v>
      </c>
      <c r="L16" s="3">
        <f t="shared" si="0"/>
        <v>0</v>
      </c>
      <c r="M16" s="3">
        <f t="shared" si="0"/>
        <v>0</v>
      </c>
    </row>
    <row r="17" spans="5:6" ht="12.75">
      <c r="E17">
        <v>70</v>
      </c>
      <c r="F17" s="2" t="s">
        <v>22</v>
      </c>
    </row>
    <row r="18" spans="5:6" ht="12.75">
      <c r="E18">
        <v>70</v>
      </c>
      <c r="F18" s="2" t="s">
        <v>17</v>
      </c>
    </row>
    <row r="19" spans="9:20" ht="12.75">
      <c r="I19" s="3" t="e">
        <f>INDEX($E$9:$E$18,MATCH(J19,$F$9:$F$18,0))</f>
        <v>#N/A</v>
      </c>
      <c r="J19" s="3" t="e">
        <f>INDEX($F$9:$F$18,MATCH(ROW(A1),$E$9:$E$18,0)+COLUMN(A1)-1)</f>
        <v>#N/A</v>
      </c>
      <c r="K19" s="3" t="e">
        <f>INDEX($F$9:$F$18,MATCH(ROW(B1),$E$9:$E$18,0)+COLUMN(B1)-1)</f>
        <v>#N/A</v>
      </c>
      <c r="L19" s="3" t="e">
        <f>INDEX($F$9:$F$18,MATCH(ROW(C1),$E$9:$E$18,0)+COLUMN(C1)-1)</f>
        <v>#N/A</v>
      </c>
      <c r="M19" s="3" t="e">
        <f>INDEX($F$9:$F$18,MATCH(ROW(D1),$E$9:$E$18,0)+COLUMN(D1)-1)</f>
        <v>#N/A</v>
      </c>
      <c r="N19" s="3" t="e">
        <f>INDEX($F$9:$F$18,MATCH(ROW(E1),$E$9:$E$18,0)+COLUMN(E1)-1)</f>
        <v>#N/A</v>
      </c>
      <c r="O19" s="3" t="e">
        <f>INDEX($F$9:$F$18,MATCH(ROW(F1),$E$9:$E$18,0)+COLUMN(F1)-1)</f>
        <v>#N/A</v>
      </c>
      <c r="P19" s="3" t="e">
        <f>INDEX($F$9:$F$18,MATCH(ROW(G1),$E$9:$E$18,0)+COLUMN(G1)-1)</f>
        <v>#N/A</v>
      </c>
      <c r="Q19" s="3" t="e">
        <f>INDEX($F$9:$F$18,MATCH(ROW(H1),$E$9:$E$18,0)+COLUMN(H1)-1)</f>
        <v>#N/A</v>
      </c>
      <c r="R19" s="3" t="e">
        <f>INDEX($F$9:$F$18,MATCH(ROW(I1),$E$9:$E$18,0)+COLUMN(I1)-1)</f>
        <v>#N/A</v>
      </c>
      <c r="S19" s="3" t="e">
        <f>INDEX($F$9:$F$18,MATCH(ROW(J1),$E$9:$E$18,0)+COLUMN(J1)-1)</f>
        <v>#N/A</v>
      </c>
      <c r="T19" s="3" t="e">
        <f>INDEX($F$9:$F$18,MATCH(ROW(K1),$E$9:$E$18,0)+COLUMN(K1)-1)</f>
        <v>#N/A</v>
      </c>
    </row>
    <row r="20" spans="9:20" ht="12.75">
      <c r="I20" s="3" t="e">
        <f>INDEX($E$9:$E$18,MATCH(J20,$F$9:$F$18,0))</f>
        <v>#N/A</v>
      </c>
      <c r="J20" s="3" t="e">
        <f>INDEX($F$9:$F$18,MATCH(ROW(A2),$E$9:$E$18,0)+COLUMN(A2)-1)</f>
        <v>#N/A</v>
      </c>
      <c r="K20" s="3" t="e">
        <f>INDEX($F$9:$F$18,MATCH(ROW(B2),$E$9:$E$18,0)+COLUMN(B2)-1)</f>
        <v>#N/A</v>
      </c>
      <c r="L20" s="3" t="e">
        <f>INDEX($F$9:$F$18,MATCH(ROW(C2),$E$9:$E$18,0)+COLUMN(C2)-1)</f>
        <v>#N/A</v>
      </c>
      <c r="M20" s="3" t="e">
        <f>INDEX($F$9:$F$18,MATCH(ROW(D2),$E$9:$E$18,0)+COLUMN(D2)-1)</f>
        <v>#N/A</v>
      </c>
      <c r="N20" s="3" t="e">
        <f>INDEX($F$9:$F$18,MATCH(ROW(E2),$E$9:$E$18,0)+COLUMN(E2)-1)</f>
        <v>#N/A</v>
      </c>
      <c r="O20" s="3" t="e">
        <f>INDEX($F$9:$F$18,MATCH(ROW(F2),$E$9:$E$18,0)+COLUMN(F2)-1)</f>
        <v>#N/A</v>
      </c>
      <c r="P20" s="3" t="e">
        <f>INDEX($F$9:$F$18,MATCH(ROW(G2),$E$9:$E$18,0)+COLUMN(G2)-1)</f>
        <v>#N/A</v>
      </c>
      <c r="Q20" s="3" t="e">
        <f>INDEX($F$9:$F$18,MATCH(ROW(H2),$E$9:$E$18,0)+COLUMN(H2)-1)</f>
        <v>#N/A</v>
      </c>
      <c r="R20" s="3" t="e">
        <f>INDEX($F$9:$F$18,MATCH(ROW(I2),$E$9:$E$18,0)+COLUMN(I2)-1)</f>
        <v>#N/A</v>
      </c>
      <c r="S20" s="3" t="e">
        <f>INDEX($F$9:$F$18,MATCH(ROW(J2),$E$9:$E$18,0)+COLUMN(J2)-1)</f>
        <v>#N/A</v>
      </c>
      <c r="T20" s="3" t="e">
        <f>INDEX($F$9:$F$18,MATCH(ROW(K2),$E$9:$E$18,0)+COLUMN(K2)-1)</f>
        <v>#N/A</v>
      </c>
    </row>
    <row r="21" spans="9:20" ht="12.75">
      <c r="I21" s="3" t="e">
        <f>INDEX($E$9:$E$18,MATCH(J21,$F$9:$F$18,0))</f>
        <v>#N/A</v>
      </c>
      <c r="J21" s="3" t="e">
        <f>INDEX($F$9:$F$18,MATCH(ROW(A3),$E$9:$E$18,0)+COLUMN(A3)-1)</f>
        <v>#N/A</v>
      </c>
      <c r="K21" s="3" t="e">
        <f>INDEX($F$9:$F$18,MATCH(ROW(B3),$E$9:$E$18,0)+COLUMN(B3)-1)</f>
        <v>#N/A</v>
      </c>
      <c r="L21" s="3" t="e">
        <f>INDEX($F$9:$F$18,MATCH(ROW(C3),$E$9:$E$18,0)+COLUMN(C3)-1)</f>
        <v>#N/A</v>
      </c>
      <c r="M21" s="3" t="e">
        <f>INDEX($F$9:$F$18,MATCH(ROW(D3),$E$9:$E$18,0)+COLUMN(D3)-1)</f>
        <v>#N/A</v>
      </c>
      <c r="N21" s="3" t="e">
        <f>INDEX($F$9:$F$18,MATCH(ROW(E3),$E$9:$E$18,0)+COLUMN(E3)-1)</f>
        <v>#N/A</v>
      </c>
      <c r="O21" s="3" t="e">
        <f>INDEX($F$9:$F$18,MATCH(ROW(F3),$E$9:$E$18,0)+COLUMN(F3)-1)</f>
        <v>#N/A</v>
      </c>
      <c r="P21" s="3" t="e">
        <f>INDEX($F$9:$F$18,MATCH(ROW(G3),$E$9:$E$18,0)+COLUMN(G3)-1)</f>
        <v>#N/A</v>
      </c>
      <c r="Q21" s="3" t="e">
        <f>INDEX($F$9:$F$18,MATCH(ROW(H3),$E$9:$E$18,0)+COLUMN(H3)-1)</f>
        <v>#N/A</v>
      </c>
      <c r="R21" s="3" t="e">
        <f>INDEX($F$9:$F$18,MATCH(ROW(I3),$E$9:$E$18,0)+COLUMN(I3)-1)</f>
        <v>#N/A</v>
      </c>
      <c r="S21" s="3" t="e">
        <f>INDEX($F$9:$F$18,MATCH(ROW(J3),$E$9:$E$18,0)+COLUMN(J3)-1)</f>
        <v>#N/A</v>
      </c>
      <c r="T21" s="3" t="e">
        <f>INDEX($F$9:$F$18,MATCH(ROW(K3),$E$9:$E$18,0)+COLUMN(K3)-1)</f>
        <v>#N/A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2014-08-26T15:51:39Z</dcterms:created>
  <dcterms:modified xsi:type="dcterms:W3CDTF">2014-08-26T16:21:55Z</dcterms:modified>
  <cp:category/>
  <cp:version/>
  <cp:contentType/>
  <cp:contentStatus/>
  <cp:revision>1</cp:revision>
</cp:coreProperties>
</file>