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90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<sst xmlns="http://schemas.openxmlformats.org/spreadsheetml/2006/main" count="103" uniqueCount="54">
  <si>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Было</t>
  </si>
  <si>
    <t>Стало</t>
  </si>
  <si>
    <t>00000000067</t>
  </si>
  <si>
    <t>0,7 м3</t>
  </si>
  <si>
    <t>Южная Корея</t>
  </si>
  <si>
    <t>-</t>
  </si>
  <si>
    <t>2 л/ч +7 (°С)</t>
  </si>
  <si>
    <t>00000000069</t>
  </si>
  <si>
    <t>00000000986</t>
  </si>
  <si>
    <t>Китай</t>
  </si>
  <si>
    <t xml:space="preserve"> =10 С </t>
  </si>
  <si>
    <t>31х31х95</t>
  </si>
  <si>
    <t>50 Гц</t>
  </si>
  <si>
    <t>&gt;=90 °С &gt;=5л/ч</t>
  </si>
  <si>
    <t>17</t>
  </si>
  <si>
    <t>16.5 кг</t>
  </si>
  <si>
    <t>836S-B</t>
  </si>
  <si>
    <t>холодильник</t>
  </si>
  <si>
    <t>есть</t>
  </si>
  <si>
    <t>нет в наличии</t>
  </si>
  <si>
    <t>836</t>
  </si>
  <si>
    <t xml:space="preserve"> </t>
  </si>
  <si>
    <t>00000000073</t>
  </si>
  <si>
    <t>0,155 м3</t>
  </si>
  <si>
    <t>примерно 4 л</t>
  </si>
  <si>
    <t xml:space="preserve">Кулер для воды напольный (компрессорный) BioFamily WD-2202 LD S-SILVER (серебристый металлик). Корейская сборка. Оригинальный дизайн. </t>
  </si>
  <si>
    <t>340х340х1150 мм</t>
  </si>
  <si>
    <t>5 л/ч +90 (°С)</t>
  </si>
  <si>
    <t>примерно 2 л</t>
  </si>
  <si>
    <t>/css/image/models/all/aqua-32.jpg</t>
  </si>
  <si>
    <t>120 Вт</t>
  </si>
  <si>
    <t>430 Вт</t>
  </si>
  <si>
    <t>10710</t>
  </si>
  <si>
    <t>10800</t>
  </si>
  <si>
    <t>Bio Family</t>
  </si>
  <si>
    <t>компрессорный</t>
  </si>
  <si>
    <t>220 В</t>
  </si>
  <si>
    <t>Напольный кулер</t>
  </si>
  <si>
    <t>Серебристый металлик</t>
  </si>
  <si>
    <t>15</t>
  </si>
  <si>
    <t>25  кг</t>
  </si>
  <si>
    <t>WD-2202 LD S-SILVER серебристый металлик</t>
  </si>
  <si>
    <t>нет</t>
  </si>
  <si>
    <t>нету</t>
  </si>
  <si>
    <t>00000001017</t>
  </si>
  <si>
    <t>Россия</t>
  </si>
  <si>
    <t>340х335х1020 мм</t>
  </si>
  <si>
    <t>assets/images/15.08.2012/1000-red.jpg</t>
  </si>
  <si>
    <t>6820</t>
  </si>
  <si>
    <t>5830</t>
  </si>
  <si>
    <t>Сиреневый</t>
  </si>
  <si>
    <t>23  кг</t>
  </si>
  <si>
    <t>WBF 1000 LA красный</t>
  </si>
  <si>
    <t>6950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</si>
</sst>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21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7:AV86"/>
  <sheetViews>
    <sheetView tabSelected="1" zoomScalePageLayoutView="0" workbookViewId="0" topLeftCell="A4">
      <selection activeCell="I28" sqref="I28"/>
    </sheetView>
  </sheetViews>
  <sheetFormatPr defaultColWidth="11.57421875" defaultRowHeight="12.75"/>
  <cols>
    <col min="1" max="9" width="11.57421875" style="0" customWidth="1"/>
    <col min="10" max="10" width="13.7109375" style="0" customWidth="1"/>
  </cols>
  <sheetData>
    <row r="7" spans="5:10" ht="12.75">
      <c r="E7" s="1" t="s">
        <v>0</v>
      </c>
      <c r="J7" s="1" t="s">
        <v>1</v>
      </c>
    </row>
    <row r="9" spans="4:29" ht="12.75">
      <c r="D9" s="7">
        <v>1</v>
      </c>
      <c r="E9" s="2">
        <v>70</v>
      </c>
      <c r="F9" t="s">
        <v>2</v>
      </c>
      <c r="J9" s="7">
        <v>1</v>
      </c>
      <c r="K9" s="7">
        <v>2</v>
      </c>
      <c r="L9" s="7">
        <v>3</v>
      </c>
      <c r="M9" s="7">
        <v>4</v>
      </c>
      <c r="N9" s="7">
        <v>5</v>
      </c>
      <c r="O9" s="7">
        <v>6</v>
      </c>
      <c r="P9" s="7">
        <v>7</v>
      </c>
      <c r="Q9" s="7">
        <v>8</v>
      </c>
      <c r="R9" s="7">
        <v>9</v>
      </c>
      <c r="S9" s="7">
        <v>10</v>
      </c>
      <c r="T9" s="7">
        <v>11</v>
      </c>
      <c r="U9" s="7">
        <v>12</v>
      </c>
      <c r="V9" s="7">
        <v>13</v>
      </c>
      <c r="W9" s="7">
        <v>14</v>
      </c>
      <c r="X9" s="7">
        <v>15</v>
      </c>
      <c r="Y9" s="7">
        <v>16</v>
      </c>
      <c r="Z9" s="7">
        <v>17</v>
      </c>
      <c r="AA9" s="7">
        <v>18</v>
      </c>
      <c r="AB9" s="7">
        <v>19</v>
      </c>
      <c r="AC9" s="7">
        <v>20</v>
      </c>
    </row>
    <row r="10" spans="4:17" ht="12.75">
      <c r="D10" s="7">
        <v>2</v>
      </c>
      <c r="E10" s="2">
        <v>70</v>
      </c>
      <c r="F10" t="s">
        <v>3</v>
      </c>
      <c r="I10">
        <v>70</v>
      </c>
      <c r="J10" t="s">
        <v>2</v>
      </c>
      <c r="K10" t="s">
        <v>3</v>
      </c>
      <c r="M10" t="s">
        <v>5</v>
      </c>
      <c r="N10" t="s">
        <v>6</v>
      </c>
      <c r="Q10" t="s">
        <v>4</v>
      </c>
    </row>
    <row r="11" spans="4:17" ht="12.75">
      <c r="D11" s="7">
        <v>8</v>
      </c>
      <c r="E11" s="2">
        <v>70</v>
      </c>
      <c r="F11" t="s">
        <v>4</v>
      </c>
      <c r="I11">
        <v>71</v>
      </c>
      <c r="J11" t="s">
        <v>7</v>
      </c>
      <c r="K11" t="s">
        <v>3</v>
      </c>
      <c r="Q11" t="s">
        <v>4</v>
      </c>
    </row>
    <row r="12" spans="4:29" ht="12.75">
      <c r="D12" s="7">
        <v>4</v>
      </c>
      <c r="E12" s="2">
        <v>70</v>
      </c>
      <c r="F12" t="s">
        <v>5</v>
      </c>
      <c r="I12">
        <v>72</v>
      </c>
      <c r="J12" t="s">
        <v>8</v>
      </c>
      <c r="K12" t="s">
        <v>5</v>
      </c>
      <c r="L12" t="s">
        <v>13</v>
      </c>
      <c r="M12" t="s">
        <v>5</v>
      </c>
      <c r="N12" t="s">
        <v>14</v>
      </c>
      <c r="O12" t="s">
        <v>15</v>
      </c>
      <c r="P12" t="s">
        <v>16</v>
      </c>
      <c r="Q12" t="s">
        <v>9</v>
      </c>
      <c r="R12" t="s">
        <v>18</v>
      </c>
      <c r="S12" t="s">
        <v>19</v>
      </c>
      <c r="T12" t="s">
        <v>20</v>
      </c>
      <c r="U12" t="s">
        <v>5</v>
      </c>
      <c r="V12" t="s">
        <v>10</v>
      </c>
      <c r="AB12" t="s">
        <v>11</v>
      </c>
      <c r="AC12" t="s">
        <v>12</v>
      </c>
    </row>
    <row r="13" spans="4:8" ht="12.75">
      <c r="D13" s="7">
        <v>5</v>
      </c>
      <c r="E13" s="2">
        <v>70</v>
      </c>
      <c r="F13" t="s">
        <v>6</v>
      </c>
      <c r="H13" t="s">
        <v>21</v>
      </c>
    </row>
    <row r="14" spans="4:6" ht="12.75">
      <c r="D14" s="7">
        <v>1</v>
      </c>
      <c r="E14" s="3">
        <v>71</v>
      </c>
      <c r="F14" t="s">
        <v>7</v>
      </c>
    </row>
    <row r="15" spans="4:6" ht="12.75">
      <c r="D15" s="7">
        <v>2</v>
      </c>
      <c r="E15" s="3">
        <v>71</v>
      </c>
      <c r="F15" t="s">
        <v>3</v>
      </c>
    </row>
    <row r="16" spans="4:6" ht="12.75">
      <c r="D16" s="7">
        <v>8</v>
      </c>
      <c r="E16" s="3">
        <v>71</v>
      </c>
      <c r="F16" t="s">
        <v>4</v>
      </c>
    </row>
    <row r="17" spans="4:6" ht="12.75">
      <c r="D17" s="7">
        <v>4</v>
      </c>
      <c r="E17" s="3">
        <v>71</v>
      </c>
      <c r="F17" t="s">
        <v>5</v>
      </c>
    </row>
    <row r="18" spans="4:6" ht="12.75">
      <c r="D18" s="7">
        <v>1</v>
      </c>
      <c r="E18" s="4">
        <v>72</v>
      </c>
      <c r="F18" t="s">
        <v>8</v>
      </c>
    </row>
    <row r="19" spans="4:6" ht="12.75">
      <c r="D19" s="7">
        <v>2</v>
      </c>
      <c r="E19" s="4">
        <v>72</v>
      </c>
      <c r="F19" t="s">
        <v>5</v>
      </c>
    </row>
    <row r="20" spans="4:6" ht="12.75">
      <c r="D20" s="7">
        <v>8</v>
      </c>
      <c r="E20" s="4">
        <v>72</v>
      </c>
      <c r="F20" t="s">
        <v>9</v>
      </c>
    </row>
    <row r="21" spans="4:6" ht="12.75">
      <c r="D21" s="7">
        <v>12</v>
      </c>
      <c r="E21" s="4">
        <v>72</v>
      </c>
      <c r="F21" t="s">
        <v>5</v>
      </c>
    </row>
    <row r="22" spans="4:6" ht="12.75">
      <c r="D22" s="7">
        <v>13</v>
      </c>
      <c r="E22" s="4">
        <v>72</v>
      </c>
      <c r="F22" t="s">
        <v>10</v>
      </c>
    </row>
    <row r="23" spans="4:6" ht="12.75">
      <c r="D23" s="7">
        <v>19</v>
      </c>
      <c r="E23" s="4">
        <v>72</v>
      </c>
      <c r="F23" t="s">
        <v>11</v>
      </c>
    </row>
    <row r="24" spans="4:48" ht="12.75">
      <c r="D24" s="7">
        <v>20</v>
      </c>
      <c r="E24" s="4">
        <v>72</v>
      </c>
      <c r="F24" t="s">
        <v>12</v>
      </c>
      <c r="J24" s="7">
        <v>1</v>
      </c>
      <c r="K24" s="7">
        <v>2</v>
      </c>
      <c r="L24" s="7">
        <v>3</v>
      </c>
      <c r="M24" s="7">
        <v>4</v>
      </c>
      <c r="N24" s="7">
        <v>5</v>
      </c>
      <c r="O24" s="7">
        <v>6</v>
      </c>
      <c r="P24" s="7">
        <v>7</v>
      </c>
      <c r="Q24" s="7">
        <v>8</v>
      </c>
      <c r="R24" s="7">
        <v>9</v>
      </c>
      <c r="S24" s="7">
        <v>10</v>
      </c>
      <c r="T24" s="7">
        <v>11</v>
      </c>
      <c r="U24" s="7">
        <v>12</v>
      </c>
      <c r="V24" s="7">
        <v>13</v>
      </c>
      <c r="W24" s="7">
        <v>14</v>
      </c>
      <c r="X24" s="7">
        <v>15</v>
      </c>
      <c r="Y24" s="7">
        <v>16</v>
      </c>
      <c r="Z24" s="7">
        <v>17</v>
      </c>
      <c r="AA24" s="7">
        <v>18</v>
      </c>
      <c r="AB24" s="7">
        <v>19</v>
      </c>
      <c r="AC24" s="7">
        <v>20</v>
      </c>
      <c r="AD24" s="7">
        <v>21</v>
      </c>
      <c r="AE24" s="7">
        <v>22</v>
      </c>
      <c r="AF24" s="7">
        <v>23</v>
      </c>
      <c r="AG24" s="7">
        <v>24</v>
      </c>
      <c r="AH24" s="7">
        <v>25</v>
      </c>
      <c r="AI24" s="7">
        <v>26</v>
      </c>
      <c r="AJ24" s="7">
        <v>27</v>
      </c>
      <c r="AK24" s="7">
        <v>28</v>
      </c>
      <c r="AL24" s="7">
        <v>29</v>
      </c>
      <c r="AM24" s="7">
        <v>30</v>
      </c>
      <c r="AN24" s="7">
        <v>31</v>
      </c>
      <c r="AO24" s="7">
        <v>32</v>
      </c>
      <c r="AP24" s="7">
        <v>33</v>
      </c>
      <c r="AQ24" s="7">
        <v>34</v>
      </c>
      <c r="AR24" s="7">
        <v>35</v>
      </c>
      <c r="AS24" s="7">
        <v>36</v>
      </c>
      <c r="AT24" s="7">
        <v>37</v>
      </c>
      <c r="AU24" s="7">
        <v>38</v>
      </c>
      <c r="AV24" s="7">
        <v>39</v>
      </c>
    </row>
    <row r="25" spans="4:48" ht="12.75">
      <c r="D25" s="7">
        <v>3</v>
      </c>
      <c r="E25" s="4">
        <v>72</v>
      </c>
      <c r="F25" t="s">
        <v>13</v>
      </c>
      <c r="I25" s="5">
        <f>INDEX($E$9:$E$86,SMALL(IF(MATCH(IF($E$9:$E$86&lt;&gt;"",$E$9:$E$86),IF($E$9:$E$86&lt;&gt;"",$E$9:$E$86),0)=ROW($E$9:$E$86)-8,ROW($E$9:$E$86)-8),ROW(A1)))</f>
        <v>72</v>
      </c>
      <c r="J25" s="6">
        <f>IF(ISNA(MATCH($I25&amp;J$24,$E$9:$E$86&amp;$D$9:$D$86,)),"",INDEX($F$9:$F$86,MATCH($I25&amp;J$24,$E$9:$E$86&amp;$D$9:$D$86,)))</f>
      </c>
      <c r="K25" s="6">
        <f aca="true" t="shared" si="0" ref="K25:AD27">IF(ISNA(MATCH($I25&amp;K$24,$E$9:$E$86&amp;$D$9:$D$86,)),"",INDEX($F$9:$F$86,MATCH($I25&amp;K$24,$E$9:$E$86&amp;$D$9:$D$86,)))</f>
      </c>
      <c r="L25" s="6">
        <f t="shared" si="0"/>
      </c>
      <c r="M25" s="6">
        <f t="shared" si="0"/>
      </c>
      <c r="N25" s="6">
        <f t="shared" si="0"/>
      </c>
      <c r="O25" s="6">
        <f t="shared" si="0"/>
      </c>
      <c r="P25" s="6">
        <f t="shared" si="0"/>
      </c>
      <c r="Q25" s="6">
        <f t="shared" si="0"/>
      </c>
      <c r="R25" s="6">
        <f t="shared" si="0"/>
      </c>
      <c r="S25" s="6">
        <f t="shared" si="0"/>
      </c>
      <c r="T25" s="6">
        <f t="shared" si="0"/>
      </c>
      <c r="U25" s="6">
        <f t="shared" si="0"/>
      </c>
      <c r="V25" s="6">
        <f t="shared" si="0"/>
      </c>
      <c r="W25" s="6">
        <f t="shared" si="0"/>
      </c>
      <c r="X25" s="6">
        <f t="shared" si="0"/>
      </c>
      <c r="Y25" s="6">
        <f t="shared" si="0"/>
      </c>
      <c r="Z25" s="6">
        <f t="shared" si="0"/>
      </c>
      <c r="AA25" s="6">
        <f t="shared" si="0"/>
      </c>
      <c r="AB25" s="6">
        <f t="shared" si="0"/>
      </c>
      <c r="AC25" s="6">
        <f t="shared" si="0"/>
      </c>
      <c r="AD25" s="6">
        <f t="shared" si="0"/>
      </c>
      <c r="AE25" s="6">
        <f aca="true" t="shared" si="1" ref="AE25:AV27">IF(ISNA(MATCH($I25&amp;AE$24,$E$9:$E$86&amp;$D$9:$D$86,)),"",INDEX($F$9:$F$86,MATCH($I25&amp;AE$24,$E$9:$E$86&amp;$D$9:$D$86,)))</f>
      </c>
      <c r="AF25" s="6">
        <f t="shared" si="1"/>
      </c>
      <c r="AG25" s="6">
        <f t="shared" si="1"/>
      </c>
      <c r="AH25" s="6">
        <f t="shared" si="1"/>
      </c>
      <c r="AI25" s="6">
        <f t="shared" si="1"/>
      </c>
      <c r="AJ25" s="6">
        <f t="shared" si="1"/>
      </c>
      <c r="AK25" s="6">
        <f t="shared" si="1"/>
      </c>
      <c r="AL25" s="6">
        <f t="shared" si="1"/>
      </c>
      <c r="AM25" s="6">
        <f t="shared" si="1"/>
      </c>
      <c r="AN25" s="6">
        <f t="shared" si="1"/>
      </c>
      <c r="AO25" s="6">
        <f t="shared" si="1"/>
      </c>
      <c r="AP25" s="6">
        <f t="shared" si="1"/>
      </c>
      <c r="AQ25" s="6">
        <f t="shared" si="1"/>
      </c>
      <c r="AR25" s="6">
        <f t="shared" si="1"/>
      </c>
      <c r="AS25" s="6">
        <f t="shared" si="1"/>
      </c>
      <c r="AT25" s="6">
        <f t="shared" si="1"/>
      </c>
      <c r="AU25" s="6">
        <f t="shared" si="1"/>
      </c>
      <c r="AV25" s="6">
        <f t="shared" si="1"/>
      </c>
    </row>
    <row r="26" spans="4:48" ht="12.75">
      <c r="D26" s="7">
        <v>4</v>
      </c>
      <c r="E26" s="4">
        <v>72</v>
      </c>
      <c r="F26" t="s">
        <v>5</v>
      </c>
      <c r="I26" s="5" t="e">
        <f>INDEX($E$9:$E$86,SMALL(IF(MATCH(IF($E$9:$E$86&lt;&gt;"",$E$9:$E$86),IF($E$9:$E$86&lt;&gt;"",$E$9:$E$86),0)=ROW($E$9:$E$86)-8,ROW($E$9:$E$86)-8),ROW(A2)))</f>
        <v>#NUM!</v>
      </c>
      <c r="J26" s="6" t="e">
        <f>IF(ISNA(MATCH($I26&amp;J$24,$E$9:$E$86&amp;$D$9:$D$86,)),"",INDEX($F$9:$F$86,MATCH($I26&amp;J$24,$E$9:$E$86&amp;$D$9:$D$86,)))</f>
        <v>#NUM!</v>
      </c>
      <c r="K26" s="6" t="e">
        <f t="shared" si="0"/>
        <v>#NUM!</v>
      </c>
      <c r="L26" s="6" t="e">
        <f t="shared" si="0"/>
        <v>#NUM!</v>
      </c>
      <c r="M26" s="6" t="e">
        <f t="shared" si="0"/>
        <v>#NUM!</v>
      </c>
      <c r="N26" s="6" t="e">
        <f t="shared" si="0"/>
        <v>#NUM!</v>
      </c>
      <c r="O26" s="6" t="e">
        <f t="shared" si="0"/>
        <v>#NUM!</v>
      </c>
      <c r="P26" s="6" t="e">
        <f t="shared" si="0"/>
        <v>#NUM!</v>
      </c>
      <c r="Q26" s="6" t="e">
        <f t="shared" si="0"/>
        <v>#NUM!</v>
      </c>
      <c r="R26" s="6" t="e">
        <f t="shared" si="0"/>
        <v>#NUM!</v>
      </c>
      <c r="S26" s="6" t="e">
        <f t="shared" si="0"/>
        <v>#NUM!</v>
      </c>
      <c r="T26" s="6" t="e">
        <f t="shared" si="0"/>
        <v>#NUM!</v>
      </c>
      <c r="U26" s="6" t="e">
        <f t="shared" si="0"/>
        <v>#NUM!</v>
      </c>
      <c r="V26" s="6" t="e">
        <f t="shared" si="0"/>
        <v>#NUM!</v>
      </c>
      <c r="W26" s="6" t="e">
        <f t="shared" si="0"/>
        <v>#NUM!</v>
      </c>
      <c r="X26" s="6" t="e">
        <f t="shared" si="0"/>
        <v>#NUM!</v>
      </c>
      <c r="Y26" s="6" t="e">
        <f t="shared" si="0"/>
        <v>#NUM!</v>
      </c>
      <c r="Z26" s="6" t="e">
        <f t="shared" si="0"/>
        <v>#NUM!</v>
      </c>
      <c r="AA26" s="6" t="e">
        <f t="shared" si="0"/>
        <v>#NUM!</v>
      </c>
      <c r="AB26" s="6" t="e">
        <f t="shared" si="0"/>
        <v>#NUM!</v>
      </c>
      <c r="AC26" s="6" t="e">
        <f t="shared" si="0"/>
        <v>#NUM!</v>
      </c>
      <c r="AD26" s="6" t="e">
        <f t="shared" si="0"/>
        <v>#NUM!</v>
      </c>
      <c r="AE26" s="6" t="e">
        <f t="shared" si="1"/>
        <v>#NUM!</v>
      </c>
      <c r="AF26" s="6" t="e">
        <f t="shared" si="1"/>
        <v>#NUM!</v>
      </c>
      <c r="AG26" s="6" t="e">
        <f t="shared" si="1"/>
        <v>#NUM!</v>
      </c>
      <c r="AH26" s="6" t="e">
        <f t="shared" si="1"/>
        <v>#NUM!</v>
      </c>
      <c r="AI26" s="6" t="e">
        <f t="shared" si="1"/>
        <v>#NUM!</v>
      </c>
      <c r="AJ26" s="6" t="e">
        <f t="shared" si="1"/>
        <v>#NUM!</v>
      </c>
      <c r="AK26" s="6" t="e">
        <f t="shared" si="1"/>
        <v>#NUM!</v>
      </c>
      <c r="AL26" s="6" t="e">
        <f t="shared" si="1"/>
        <v>#NUM!</v>
      </c>
      <c r="AM26" s="6" t="e">
        <f t="shared" si="1"/>
        <v>#NUM!</v>
      </c>
      <c r="AN26" s="6" t="e">
        <f t="shared" si="1"/>
        <v>#NUM!</v>
      </c>
      <c r="AO26" s="6" t="e">
        <f t="shared" si="1"/>
        <v>#NUM!</v>
      </c>
      <c r="AP26" s="6" t="e">
        <f t="shared" si="1"/>
        <v>#NUM!</v>
      </c>
      <c r="AQ26" s="6" t="e">
        <f t="shared" si="1"/>
        <v>#NUM!</v>
      </c>
      <c r="AR26" s="6" t="e">
        <f t="shared" si="1"/>
        <v>#NUM!</v>
      </c>
      <c r="AS26" s="6" t="e">
        <f t="shared" si="1"/>
        <v>#NUM!</v>
      </c>
      <c r="AT26" s="6" t="e">
        <f t="shared" si="1"/>
        <v>#NUM!</v>
      </c>
      <c r="AU26" s="6" t="e">
        <f t="shared" si="1"/>
        <v>#NUM!</v>
      </c>
      <c r="AV26" s="6" t="e">
        <f t="shared" si="1"/>
        <v>#NUM!</v>
      </c>
    </row>
    <row r="27" spans="4:48" ht="12.75">
      <c r="D27" s="7">
        <v>5</v>
      </c>
      <c r="E27" s="4">
        <v>72</v>
      </c>
      <c r="F27" t="s">
        <v>14</v>
      </c>
      <c r="I27" s="5" t="e">
        <f>INDEX($E$9:$E$86,SMALL(IF(MATCH(IF($E$9:$E$86&lt;&gt;"",$E$9:$E$86),IF($E$9:$E$86&lt;&gt;"",$E$9:$E$86),0)=ROW($E$9:$E$86)-8,ROW($E$9:$E$86)-8),ROW(A3)))</f>
        <v>#NUM!</v>
      </c>
      <c r="J27" s="6" t="e">
        <f>IF(ISNA(MATCH($I27&amp;J$24,$E$9:$E$86&amp;$D$9:$D$86,)),"",INDEX($F$9:$F$86,MATCH($I27&amp;J$24,$E$9:$E$86&amp;$D$9:$D$86,)))</f>
        <v>#NUM!</v>
      </c>
      <c r="K27" s="6" t="e">
        <f t="shared" si="0"/>
        <v>#NUM!</v>
      </c>
      <c r="L27" s="6" t="e">
        <f t="shared" si="0"/>
        <v>#NUM!</v>
      </c>
      <c r="M27" s="6" t="e">
        <f t="shared" si="0"/>
        <v>#NUM!</v>
      </c>
      <c r="N27" s="6" t="e">
        <f t="shared" si="0"/>
        <v>#NUM!</v>
      </c>
      <c r="O27" s="6" t="e">
        <f t="shared" si="0"/>
        <v>#NUM!</v>
      </c>
      <c r="P27" s="6" t="e">
        <f t="shared" si="0"/>
        <v>#NUM!</v>
      </c>
      <c r="Q27" s="6" t="e">
        <f t="shared" si="0"/>
        <v>#NUM!</v>
      </c>
      <c r="R27" s="6" t="e">
        <f t="shared" si="0"/>
        <v>#NUM!</v>
      </c>
      <c r="S27" s="6" t="e">
        <f t="shared" si="0"/>
        <v>#NUM!</v>
      </c>
      <c r="T27" s="6" t="e">
        <f t="shared" si="0"/>
        <v>#NUM!</v>
      </c>
      <c r="U27" s="6" t="e">
        <f t="shared" si="0"/>
        <v>#NUM!</v>
      </c>
      <c r="V27" s="6" t="e">
        <f t="shared" si="0"/>
        <v>#NUM!</v>
      </c>
      <c r="W27" s="6" t="e">
        <f t="shared" si="0"/>
        <v>#NUM!</v>
      </c>
      <c r="X27" s="6" t="e">
        <f t="shared" si="0"/>
        <v>#NUM!</v>
      </c>
      <c r="Y27" s="6" t="e">
        <f t="shared" si="0"/>
        <v>#NUM!</v>
      </c>
      <c r="Z27" s="6" t="e">
        <f t="shared" si="0"/>
        <v>#NUM!</v>
      </c>
      <c r="AA27" s="6" t="e">
        <f t="shared" si="0"/>
        <v>#NUM!</v>
      </c>
      <c r="AB27" s="6" t="e">
        <f t="shared" si="0"/>
        <v>#NUM!</v>
      </c>
      <c r="AC27" s="6" t="e">
        <f t="shared" si="0"/>
        <v>#NUM!</v>
      </c>
      <c r="AD27" s="6" t="e">
        <f t="shared" si="0"/>
        <v>#NUM!</v>
      </c>
      <c r="AE27" s="6" t="e">
        <f t="shared" si="1"/>
        <v>#NUM!</v>
      </c>
      <c r="AF27" s="6" t="e">
        <f t="shared" si="1"/>
        <v>#NUM!</v>
      </c>
      <c r="AG27" s="6" t="e">
        <f t="shared" si="1"/>
        <v>#NUM!</v>
      </c>
      <c r="AH27" s="6" t="e">
        <f t="shared" si="1"/>
        <v>#NUM!</v>
      </c>
      <c r="AI27" s="6" t="e">
        <f t="shared" si="1"/>
        <v>#NUM!</v>
      </c>
      <c r="AJ27" s="6" t="e">
        <f t="shared" si="1"/>
        <v>#NUM!</v>
      </c>
      <c r="AK27" s="6" t="e">
        <f t="shared" si="1"/>
        <v>#NUM!</v>
      </c>
      <c r="AL27" s="6" t="e">
        <f t="shared" si="1"/>
        <v>#NUM!</v>
      </c>
      <c r="AM27" s="6" t="e">
        <f t="shared" si="1"/>
        <v>#NUM!</v>
      </c>
      <c r="AN27" s="6" t="e">
        <f t="shared" si="1"/>
        <v>#NUM!</v>
      </c>
      <c r="AO27" s="6" t="e">
        <f t="shared" si="1"/>
        <v>#NUM!</v>
      </c>
      <c r="AP27" s="6" t="e">
        <f t="shared" si="1"/>
        <v>#NUM!</v>
      </c>
      <c r="AQ27" s="6" t="e">
        <f t="shared" si="1"/>
        <v>#NUM!</v>
      </c>
      <c r="AR27" s="6" t="e">
        <f t="shared" si="1"/>
        <v>#NUM!</v>
      </c>
      <c r="AS27" s="6" t="e">
        <f t="shared" si="1"/>
        <v>#NUM!</v>
      </c>
      <c r="AT27" s="6" t="e">
        <f t="shared" si="1"/>
        <v>#NUM!</v>
      </c>
      <c r="AU27" s="6" t="e">
        <f t="shared" si="1"/>
        <v>#NUM!</v>
      </c>
      <c r="AV27" s="6" t="e">
        <f t="shared" si="1"/>
        <v>#NUM!</v>
      </c>
    </row>
    <row r="28" spans="4:6" ht="12.75">
      <c r="D28" s="7">
        <v>6</v>
      </c>
      <c r="E28" s="4">
        <v>72</v>
      </c>
      <c r="F28" t="s">
        <v>15</v>
      </c>
    </row>
    <row r="29" spans="4:6" ht="12.75">
      <c r="D29" s="7">
        <v>7</v>
      </c>
      <c r="E29" s="4">
        <v>72</v>
      </c>
      <c r="F29" t="s">
        <v>16</v>
      </c>
    </row>
    <row r="30" spans="4:6" ht="12.75">
      <c r="D30" s="7">
        <v>15</v>
      </c>
      <c r="E30" s="4">
        <v>72</v>
      </c>
      <c r="F30" t="s">
        <v>17</v>
      </c>
    </row>
    <row r="31" spans="4:6" ht="12.75">
      <c r="D31" s="7">
        <v>9</v>
      </c>
      <c r="E31" s="4">
        <v>72</v>
      </c>
      <c r="F31" t="s">
        <v>18</v>
      </c>
    </row>
    <row r="32" spans="4:6" ht="12.75">
      <c r="D32" s="7">
        <v>10</v>
      </c>
      <c r="E32" s="4">
        <v>72</v>
      </c>
      <c r="F32" t="s">
        <v>19</v>
      </c>
    </row>
    <row r="33" spans="4:6" ht="12.75">
      <c r="D33" s="7">
        <v>11</v>
      </c>
      <c r="E33" s="4">
        <v>72</v>
      </c>
      <c r="F33" t="s">
        <v>20</v>
      </c>
    </row>
    <row r="34" spans="4:6" ht="12.75">
      <c r="D34">
        <v>15</v>
      </c>
      <c r="E34" s="4">
        <v>98</v>
      </c>
      <c r="F34" t="s">
        <v>19</v>
      </c>
    </row>
    <row r="35" spans="4:6" ht="12.75">
      <c r="D35">
        <v>30</v>
      </c>
      <c r="E35">
        <v>98</v>
      </c>
      <c r="F35" t="s">
        <v>22</v>
      </c>
    </row>
    <row r="36" spans="4:6" ht="12.75">
      <c r="D36">
        <v>29</v>
      </c>
      <c r="E36">
        <v>98</v>
      </c>
      <c r="F36" t="s">
        <v>23</v>
      </c>
    </row>
    <row r="37" spans="4:6" ht="12.75">
      <c r="D37">
        <v>28</v>
      </c>
      <c r="E37">
        <v>98</v>
      </c>
      <c r="F37" t="s">
        <v>4</v>
      </c>
    </row>
    <row r="38" spans="4:6" ht="12.75">
      <c r="D38">
        <v>3</v>
      </c>
      <c r="E38">
        <v>98</v>
      </c>
      <c r="F38" t="s">
        <v>24</v>
      </c>
    </row>
    <row r="39" spans="4:6" ht="12.75">
      <c r="D39">
        <v>4</v>
      </c>
      <c r="E39">
        <v>98</v>
      </c>
      <c r="F39" t="s">
        <v>6</v>
      </c>
    </row>
    <row r="40" spans="4:6" ht="12.75">
      <c r="D40">
        <v>5</v>
      </c>
      <c r="E40">
        <v>98</v>
      </c>
      <c r="F40" t="s">
        <v>25</v>
      </c>
    </row>
    <row r="41" spans="4:6" ht="12.75">
      <c r="D41">
        <v>6</v>
      </c>
      <c r="E41">
        <v>98</v>
      </c>
      <c r="F41" t="s">
        <v>26</v>
      </c>
    </row>
    <row r="42" spans="4:6" ht="12.75">
      <c r="D42">
        <v>8</v>
      </c>
      <c r="E42">
        <v>98</v>
      </c>
      <c r="F42" t="s">
        <v>12</v>
      </c>
    </row>
    <row r="43" spans="4:6" ht="12.75">
      <c r="D43">
        <v>9</v>
      </c>
      <c r="E43">
        <v>98</v>
      </c>
      <c r="F43" t="s">
        <v>27</v>
      </c>
    </row>
    <row r="44" spans="4:6" ht="12.75">
      <c r="D44">
        <v>11</v>
      </c>
      <c r="E44">
        <v>98</v>
      </c>
      <c r="F44" t="s">
        <v>28</v>
      </c>
    </row>
    <row r="45" spans="4:6" ht="12.75">
      <c r="D45">
        <v>1</v>
      </c>
      <c r="E45">
        <v>98</v>
      </c>
      <c r="F45" t="s">
        <v>29</v>
      </c>
    </row>
    <row r="46" spans="4:6" ht="12.75">
      <c r="D46">
        <v>13</v>
      </c>
      <c r="E46">
        <v>98</v>
      </c>
      <c r="F46" t="s">
        <v>30</v>
      </c>
    </row>
    <row r="47" spans="4:6" ht="12.75">
      <c r="D47">
        <v>14</v>
      </c>
      <c r="E47">
        <v>98</v>
      </c>
      <c r="F47" t="s">
        <v>31</v>
      </c>
    </row>
    <row r="48" spans="4:6" ht="12.75">
      <c r="D48">
        <v>17</v>
      </c>
      <c r="E48">
        <v>98</v>
      </c>
      <c r="F48" t="s">
        <v>32</v>
      </c>
    </row>
    <row r="49" spans="4:6" ht="12.75">
      <c r="D49">
        <v>16</v>
      </c>
      <c r="E49">
        <v>98</v>
      </c>
      <c r="F49" t="s">
        <v>33</v>
      </c>
    </row>
    <row r="50" spans="4:6" ht="12.75">
      <c r="D50">
        <v>21</v>
      </c>
      <c r="E50">
        <v>98</v>
      </c>
      <c r="F50" t="s">
        <v>34</v>
      </c>
    </row>
    <row r="51" spans="4:6" ht="12.75">
      <c r="D51">
        <v>18</v>
      </c>
      <c r="E51">
        <v>98</v>
      </c>
      <c r="F51" t="s">
        <v>35</v>
      </c>
    </row>
    <row r="52" spans="4:6" ht="12.75">
      <c r="D52">
        <v>19</v>
      </c>
      <c r="E52">
        <v>98</v>
      </c>
      <c r="F52" t="s">
        <v>36</v>
      </c>
    </row>
    <row r="53" spans="4:6" ht="12.75">
      <c r="D53">
        <v>25</v>
      </c>
      <c r="E53">
        <v>98</v>
      </c>
      <c r="F53" t="s">
        <v>37</v>
      </c>
    </row>
    <row r="54" spans="4:6" ht="12.75">
      <c r="D54">
        <v>22</v>
      </c>
      <c r="E54">
        <v>98</v>
      </c>
      <c r="F54" t="s">
        <v>38</v>
      </c>
    </row>
    <row r="55" spans="4:6" ht="12.75">
      <c r="D55">
        <v>23</v>
      </c>
      <c r="E55">
        <v>98</v>
      </c>
      <c r="F55" t="s">
        <v>39</v>
      </c>
    </row>
    <row r="56" spans="4:6" ht="12.75">
      <c r="D56">
        <v>20</v>
      </c>
      <c r="E56">
        <v>98</v>
      </c>
      <c r="F56" t="s">
        <v>40</v>
      </c>
    </row>
    <row r="57" spans="4:6" ht="12.75">
      <c r="D57">
        <v>24</v>
      </c>
      <c r="E57">
        <v>98</v>
      </c>
      <c r="F57" t="s">
        <v>41</v>
      </c>
    </row>
    <row r="58" spans="4:6" ht="12.75">
      <c r="D58">
        <v>26</v>
      </c>
      <c r="E58">
        <v>98</v>
      </c>
      <c r="F58" t="s">
        <v>42</v>
      </c>
    </row>
    <row r="59" spans="4:6" ht="12.75">
      <c r="D59">
        <v>27</v>
      </c>
      <c r="E59">
        <v>98</v>
      </c>
      <c r="F59" t="s">
        <v>43</v>
      </c>
    </row>
    <row r="60" spans="4:6" ht="12.75">
      <c r="D60">
        <v>30</v>
      </c>
      <c r="E60">
        <v>99</v>
      </c>
      <c r="F60" t="s">
        <v>44</v>
      </c>
    </row>
    <row r="61" spans="4:6" ht="12.75">
      <c r="D61">
        <v>29</v>
      </c>
      <c r="E61">
        <v>99</v>
      </c>
      <c r="F61" t="s">
        <v>23</v>
      </c>
    </row>
    <row r="62" spans="4:6" ht="12.75">
      <c r="D62">
        <v>28</v>
      </c>
      <c r="E62">
        <v>99</v>
      </c>
      <c r="F62" t="s">
        <v>45</v>
      </c>
    </row>
    <row r="63" spans="4:6" ht="12.75">
      <c r="D63">
        <v>3</v>
      </c>
      <c r="E63">
        <v>99</v>
      </c>
      <c r="F63" t="s">
        <v>5</v>
      </c>
    </row>
    <row r="64" spans="4:6" ht="12.75">
      <c r="D64">
        <v>4</v>
      </c>
      <c r="E64">
        <v>99</v>
      </c>
      <c r="F64" t="s">
        <v>6</v>
      </c>
    </row>
    <row r="65" spans="4:5" ht="12.75">
      <c r="D65">
        <v>5</v>
      </c>
      <c r="E65">
        <v>99</v>
      </c>
    </row>
    <row r="66" spans="4:6" ht="12.75">
      <c r="D66">
        <v>6</v>
      </c>
      <c r="E66">
        <v>99</v>
      </c>
      <c r="F66" t="s">
        <v>46</v>
      </c>
    </row>
    <row r="67" spans="4:6" ht="12.75">
      <c r="D67">
        <v>8</v>
      </c>
      <c r="E67">
        <v>99</v>
      </c>
      <c r="F67" t="s">
        <v>12</v>
      </c>
    </row>
    <row r="68" spans="4:6" ht="12.75">
      <c r="D68">
        <v>9</v>
      </c>
      <c r="E68">
        <v>99</v>
      </c>
      <c r="F68" t="s">
        <v>27</v>
      </c>
    </row>
    <row r="69" spans="4:6" ht="12.75">
      <c r="D69">
        <v>11</v>
      </c>
      <c r="E69">
        <v>99</v>
      </c>
      <c r="F69" t="s">
        <v>5</v>
      </c>
    </row>
    <row r="70" spans="4:6" ht="12.75">
      <c r="D70">
        <v>1</v>
      </c>
      <c r="E70">
        <v>99</v>
      </c>
      <c r="F70" t="s">
        <v>47</v>
      </c>
    </row>
    <row r="71" spans="4:6" ht="12.75">
      <c r="D71">
        <v>13</v>
      </c>
      <c r="E71">
        <v>99</v>
      </c>
      <c r="F71" t="s">
        <v>30</v>
      </c>
    </row>
    <row r="72" spans="4:6" ht="12.75">
      <c r="D72">
        <v>14</v>
      </c>
      <c r="E72">
        <v>99</v>
      </c>
      <c r="F72" t="s">
        <v>31</v>
      </c>
    </row>
    <row r="73" spans="4:6" ht="12.75">
      <c r="D73">
        <v>17</v>
      </c>
      <c r="E73">
        <v>99</v>
      </c>
      <c r="F73" t="s">
        <v>48</v>
      </c>
    </row>
    <row r="74" spans="4:6" ht="12.75">
      <c r="D74">
        <v>16</v>
      </c>
      <c r="E74">
        <v>99</v>
      </c>
      <c r="F74" t="s">
        <v>49</v>
      </c>
    </row>
    <row r="75" spans="4:6" ht="12.75">
      <c r="D75">
        <v>21</v>
      </c>
      <c r="E75">
        <v>99</v>
      </c>
      <c r="F75" t="s">
        <v>34</v>
      </c>
    </row>
    <row r="76" spans="4:6" ht="12.75">
      <c r="D76">
        <v>18</v>
      </c>
      <c r="E76">
        <v>99</v>
      </c>
      <c r="F76" t="s">
        <v>35</v>
      </c>
    </row>
    <row r="77" spans="4:6" ht="12.75">
      <c r="D77">
        <v>19</v>
      </c>
      <c r="E77">
        <v>99</v>
      </c>
      <c r="F77" t="s">
        <v>36</v>
      </c>
    </row>
    <row r="78" spans="4:6" ht="12.75">
      <c r="D78">
        <v>25</v>
      </c>
      <c r="E78">
        <v>99</v>
      </c>
      <c r="F78" t="s">
        <v>37</v>
      </c>
    </row>
    <row r="79" spans="4:6" ht="12.75">
      <c r="D79">
        <v>22</v>
      </c>
      <c r="E79">
        <v>99</v>
      </c>
      <c r="F79" t="s">
        <v>50</v>
      </c>
    </row>
    <row r="80" spans="4:6" ht="12.75">
      <c r="D80">
        <v>23</v>
      </c>
      <c r="E80">
        <v>99</v>
      </c>
      <c r="F80" t="s">
        <v>39</v>
      </c>
    </row>
    <row r="81" spans="4:6" ht="12.75">
      <c r="D81">
        <v>20</v>
      </c>
      <c r="E81">
        <v>99</v>
      </c>
      <c r="F81" t="s">
        <v>51</v>
      </c>
    </row>
    <row r="82" spans="4:6" ht="12.75">
      <c r="D82">
        <v>24</v>
      </c>
      <c r="E82">
        <v>99</v>
      </c>
      <c r="F82" t="s">
        <v>52</v>
      </c>
    </row>
    <row r="83" spans="4:6" ht="12.75">
      <c r="D83">
        <v>26</v>
      </c>
      <c r="E83">
        <v>99</v>
      </c>
      <c r="F83" t="s">
        <v>42</v>
      </c>
    </row>
    <row r="84" spans="4:6" ht="12.75">
      <c r="D84">
        <v>27</v>
      </c>
      <c r="E84">
        <v>99</v>
      </c>
      <c r="F84" t="s">
        <v>43</v>
      </c>
    </row>
    <row r="85" spans="4:6" ht="12.75">
      <c r="D85">
        <v>15</v>
      </c>
      <c r="E85">
        <v>99</v>
      </c>
      <c r="F85" t="s">
        <v>19</v>
      </c>
    </row>
    <row r="86" spans="4:6" ht="12.75">
      <c r="D86">
        <v>32</v>
      </c>
      <c r="E86">
        <v>99</v>
      </c>
      <c r="F86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qqq qqq</cp:lastModifiedBy>
  <dcterms:created xsi:type="dcterms:W3CDTF">2014-08-26T17:35:12Z</dcterms:created>
  <dcterms:modified xsi:type="dcterms:W3CDTF">2014-08-27T13:22:20Z</dcterms:modified>
  <cp:category/>
  <cp:version/>
  <cp:contentType/>
  <cp:contentStatus/>
</cp:coreProperties>
</file>