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60" yWindow="615" windowWidth="22515" windowHeight="9465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H2" i="1" l="1"/>
  <c r="H9" i="1"/>
  <c r="A60" i="1"/>
  <c r="A59" i="1" s="1"/>
  <c r="A58" i="1" s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2" i="1" a="1"/>
  <c r="G2" i="1" s="1"/>
  <c r="A57" i="1" l="1"/>
  <c r="A56" i="1" l="1"/>
  <c r="A55" i="1" l="1"/>
  <c r="A54" i="1" s="1"/>
  <c r="A53" i="1" s="1"/>
  <c r="H6" i="1"/>
  <c r="A52" i="1" l="1"/>
  <c r="A51" i="1" s="1"/>
  <c r="H4" i="1"/>
  <c r="H8" i="1" l="1"/>
  <c r="A50" i="1"/>
  <c r="A49" i="1" s="1"/>
  <c r="A48" i="1" s="1"/>
  <c r="A47" i="1" s="1"/>
  <c r="A46" i="1" s="1"/>
  <c r="H3" i="1" l="1"/>
  <c r="A45" i="1"/>
  <c r="H5" i="1" l="1"/>
  <c r="A44" i="1"/>
  <c r="A43" i="1" s="1"/>
  <c r="A42" i="1" s="1"/>
  <c r="A41" i="1" s="1"/>
  <c r="A40" i="1" s="1"/>
  <c r="A39" i="1" s="1"/>
  <c r="H7" i="1" l="1"/>
  <c r="A38" i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  <c r="A2" i="1" s="1"/>
</calcChain>
</file>

<file path=xl/sharedStrings.xml><?xml version="1.0" encoding="utf-8"?>
<sst xmlns="http://schemas.openxmlformats.org/spreadsheetml/2006/main" count="161" uniqueCount="18">
  <si>
    <t>Дата</t>
  </si>
  <si>
    <t>Группа</t>
  </si>
  <si>
    <t>Объект</t>
  </si>
  <si>
    <t>ПродажиШТ</t>
  </si>
  <si>
    <t>ОстаткиШТ</t>
  </si>
  <si>
    <t>Weapons</t>
  </si>
  <si>
    <t>Armor</t>
  </si>
  <si>
    <t>Provisions</t>
  </si>
  <si>
    <t>Magic</t>
  </si>
  <si>
    <t>Highgarden</t>
  </si>
  <si>
    <t>Harrenhall</t>
  </si>
  <si>
    <t>Riverran</t>
  </si>
  <si>
    <t>Winterfell</t>
  </si>
  <si>
    <t>Casterly Rock</t>
  </si>
  <si>
    <t>Night Watch</t>
  </si>
  <si>
    <t>Kings Landing</t>
  </si>
  <si>
    <t/>
  </si>
  <si>
    <t>Дней без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</si>
</sst>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60"/>
  <sheetViews>
    <sheetView tabSelected="1" workbookViewId="0">
      <selection activeCell="G9" sqref="G9"/>
    </sheetView>
  </sheetViews>
  <sheetFormatPr defaultRowHeight="15" x14ac:dyDescent="0.25"/>
  <cols>
    <col min="1" max="1" width="13.28515625" customWidth="1"/>
    <col min="2" max="2" width="12.42578125" customWidth="1"/>
    <col min="3" max="3" width="15.140625" customWidth="1"/>
    <col min="4" max="5" width="12.7109375" customWidth="1"/>
    <col min="7" max="7" width="15.140625" customWidth="1"/>
    <col min="8" max="8" width="18.5703125" customWidth="1"/>
    <col min="11" max="11" width="10.140625" bestFit="1" customWidth="1"/>
  </cols>
  <sheetData>
    <row r="1" spans="1:11" ht="27.7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6"/>
      <c r="G1" s="8" t="s">
        <v>2</v>
      </c>
      <c r="H1" s="7" t="s">
        <v>17</v>
      </c>
    </row>
    <row r="2" spans="1:11" x14ac:dyDescent="0.25">
      <c r="A2" s="3">
        <f t="shared" ref="A2:A58" ca="1" si="0">A3-1</f>
        <v>41820</v>
      </c>
      <c r="B2" s="4" t="s">
        <v>8</v>
      </c>
      <c r="C2" s="4" t="s">
        <v>14</v>
      </c>
      <c r="D2" s="2" t="s">
        <v>16</v>
      </c>
      <c r="E2" s="2">
        <v>10</v>
      </c>
      <c r="G2" s="4" t="str">
        <f t="array" ref="G2">IFERROR(INDEX($C$2:$C$60,LARGE(IF(MATCH($C$2:$C$60,$C$2:$C$60,0)=ROW($C$2:$C$60)-1,ROW($C$2:$C$60)-1),ROW(C2)-1)),"")</f>
        <v>Highgarden</v>
      </c>
      <c r="H2" s="5">
        <f ca="1">IFERROR(TODAY()-LOOKUP(2,(1/(C$2:C$60=G2))*(1/(D$2:D$60&lt;&gt;"")),A$2:A$60),"нет данных")</f>
        <v>1</v>
      </c>
    </row>
    <row r="3" spans="1:11" x14ac:dyDescent="0.25">
      <c r="A3" s="3">
        <f t="shared" ca="1" si="0"/>
        <v>41821</v>
      </c>
      <c r="B3" s="4" t="s">
        <v>7</v>
      </c>
      <c r="C3" s="4" t="s">
        <v>10</v>
      </c>
      <c r="D3" s="2" t="s">
        <v>16</v>
      </c>
      <c r="E3" s="2">
        <v>11</v>
      </c>
      <c r="G3" s="4" t="str">
        <f t="array" ref="G3">IFERROR(INDEX($C$2:$C$60,LARGE(IF(MATCH($C$2:$C$60,$C$2:$C$60,0)=ROW($C$2:$C$60)-1,ROW($C$2:$C$60)-1),ROW(C3)-1)),"")</f>
        <v>Riverran</v>
      </c>
      <c r="H3" s="5">
        <f t="shared" ref="H3:H8" ca="1" si="1">IFERROR(TODAY()-LOOKUP(2,(1/(C$2:C$60=G3))*(1/(D$2:D$60&lt;&gt;"")),A$2:A$60),"нет данных")</f>
        <v>14</v>
      </c>
    </row>
    <row r="4" spans="1:11" x14ac:dyDescent="0.25">
      <c r="A4" s="3">
        <f t="shared" ca="1" si="0"/>
        <v>41822</v>
      </c>
      <c r="B4" s="4" t="s">
        <v>7</v>
      </c>
      <c r="C4" s="4" t="s">
        <v>15</v>
      </c>
      <c r="D4" s="2">
        <v>5</v>
      </c>
      <c r="E4" s="2">
        <v>9</v>
      </c>
      <c r="G4" s="4" t="str">
        <f t="array" ref="G4">IFERROR(INDEX($C$2:$C$60,LARGE(IF(MATCH($C$2:$C$60,$C$2:$C$60,0)=ROW($C$2:$C$60)-1,ROW($C$2:$C$60)-1),ROW(C4)-1)),"")</f>
        <v>Winterfell</v>
      </c>
      <c r="H4" s="5">
        <f t="shared" ca="1" si="1"/>
        <v>7</v>
      </c>
      <c r="K4" s="1"/>
    </row>
    <row r="5" spans="1:11" x14ac:dyDescent="0.25">
      <c r="A5" s="3">
        <f t="shared" ca="1" si="0"/>
        <v>41823</v>
      </c>
      <c r="B5" s="4" t="s">
        <v>7</v>
      </c>
      <c r="C5" s="4" t="s">
        <v>10</v>
      </c>
      <c r="D5" s="2">
        <v>3</v>
      </c>
      <c r="E5" s="2">
        <v>12</v>
      </c>
      <c r="G5" s="4" t="str">
        <f t="array" ref="G5">IFERROR(INDEX($C$2:$C$60,LARGE(IF(MATCH($C$2:$C$60,$C$2:$C$60,0)=ROW($C$2:$C$60)-1,ROW($C$2:$C$60)-1),ROW(C5)-1)),"")</f>
        <v>Casterly Rock</v>
      </c>
      <c r="H5" s="5">
        <f t="shared" ca="1" si="1"/>
        <v>15</v>
      </c>
    </row>
    <row r="6" spans="1:11" x14ac:dyDescent="0.25">
      <c r="A6" s="3">
        <f t="shared" ca="1" si="0"/>
        <v>41824</v>
      </c>
      <c r="B6" s="4" t="s">
        <v>6</v>
      </c>
      <c r="C6" s="4" t="s">
        <v>15</v>
      </c>
      <c r="D6" s="2">
        <v>3</v>
      </c>
      <c r="E6" s="2">
        <v>0</v>
      </c>
      <c r="G6" s="4" t="str">
        <f t="array" ref="G6">IFERROR(INDEX($C$2:$C$60,LARGE(IF(MATCH($C$2:$C$60,$C$2:$C$60,0)=ROW($C$2:$C$60)-1,ROW($C$2:$C$60)-1),ROW(C6)-1)),"")</f>
        <v>Kings Landing</v>
      </c>
      <c r="H6" s="5">
        <f t="shared" ca="1" si="1"/>
        <v>4</v>
      </c>
    </row>
    <row r="7" spans="1:11" x14ac:dyDescent="0.25">
      <c r="A7" s="3">
        <f t="shared" ca="1" si="0"/>
        <v>41825</v>
      </c>
      <c r="B7" s="4" t="s">
        <v>8</v>
      </c>
      <c r="C7" s="4" t="s">
        <v>13</v>
      </c>
      <c r="D7" s="2" t="s">
        <v>16</v>
      </c>
      <c r="E7" s="2">
        <v>9</v>
      </c>
      <c r="G7" s="4" t="str">
        <f t="array" ref="G7">IFERROR(INDEX($C$2:$C$60,LARGE(IF(MATCH($C$2:$C$60,$C$2:$C$60,0)=ROW($C$2:$C$60)-1,ROW($C$2:$C$60)-1),ROW(C7)-1)),"")</f>
        <v>Harrenhall</v>
      </c>
      <c r="H7" s="5">
        <f t="shared" ca="1" si="1"/>
        <v>21</v>
      </c>
    </row>
    <row r="8" spans="1:11" x14ac:dyDescent="0.25">
      <c r="A8" s="3">
        <f t="shared" ca="1" si="0"/>
        <v>41826</v>
      </c>
      <c r="B8" s="4" t="s">
        <v>7</v>
      </c>
      <c r="C8" s="4" t="s">
        <v>13</v>
      </c>
      <c r="D8" s="2" t="s">
        <v>16</v>
      </c>
      <c r="E8" s="2">
        <v>19</v>
      </c>
      <c r="G8" s="4" t="str">
        <f t="array" ref="G8">IFERROR(INDEX($C$2:$C$60,LARGE(IF(MATCH($C$2:$C$60,$C$2:$C$60,0)=ROW($C$2:$C$60)-1,ROW($C$2:$C$60)-1),ROW(C8)-1)),"")</f>
        <v>Night Watch</v>
      </c>
      <c r="H8" s="5">
        <f t="shared" ca="1" si="1"/>
        <v>9</v>
      </c>
    </row>
    <row r="9" spans="1:11" x14ac:dyDescent="0.25">
      <c r="A9" s="3">
        <f t="shared" ca="1" si="0"/>
        <v>41827</v>
      </c>
      <c r="B9" s="4" t="s">
        <v>5</v>
      </c>
      <c r="C9" s="4" t="s">
        <v>12</v>
      </c>
      <c r="D9" s="2" t="s">
        <v>16</v>
      </c>
      <c r="E9" s="2">
        <v>21</v>
      </c>
      <c r="G9" s="4" t="str">
        <f t="array" ref="G9">IFERROR(INDEX($C$2:$C$60,LARGE(IF(MATCH($C$2:$C$60,$C$2:$C$60,0)=ROW($C$2:$C$60)-1,ROW($C$2:$C$60)-1),ROW(C9)-1)),"")</f>
        <v/>
      </c>
      <c r="H9" s="5" t="str">
        <f t="shared" ref="H2:H10" ca="1" si="2">IFERROR(TODAY()-LOOKUP(2,1/(C$2:C$60=G9),A$2:A$60),"нет данных")</f>
        <v>нет данных</v>
      </c>
    </row>
    <row r="10" spans="1:11" x14ac:dyDescent="0.25">
      <c r="A10" s="3">
        <f t="shared" ca="1" si="0"/>
        <v>41828</v>
      </c>
      <c r="B10" s="4" t="s">
        <v>5</v>
      </c>
      <c r="C10" s="4" t="s">
        <v>11</v>
      </c>
      <c r="D10" s="2">
        <v>3</v>
      </c>
      <c r="E10" s="2">
        <v>13</v>
      </c>
    </row>
    <row r="11" spans="1:11" x14ac:dyDescent="0.25">
      <c r="A11" s="3">
        <f t="shared" ca="1" si="0"/>
        <v>41829</v>
      </c>
      <c r="B11" s="4" t="s">
        <v>7</v>
      </c>
      <c r="C11" s="4" t="s">
        <v>9</v>
      </c>
      <c r="D11" s="2">
        <v>2</v>
      </c>
      <c r="E11" s="2">
        <v>5</v>
      </c>
    </row>
    <row r="12" spans="1:11" x14ac:dyDescent="0.25">
      <c r="A12" s="3">
        <f t="shared" ca="1" si="0"/>
        <v>41830</v>
      </c>
      <c r="B12" s="4" t="s">
        <v>8</v>
      </c>
      <c r="C12" s="4" t="s">
        <v>14</v>
      </c>
      <c r="D12" s="2" t="s">
        <v>16</v>
      </c>
      <c r="E12" s="2">
        <v>19</v>
      </c>
    </row>
    <row r="13" spans="1:11" x14ac:dyDescent="0.25">
      <c r="A13" s="3">
        <f t="shared" ca="1" si="0"/>
        <v>41831</v>
      </c>
      <c r="B13" s="4" t="s">
        <v>5</v>
      </c>
      <c r="C13" s="4" t="s">
        <v>11</v>
      </c>
      <c r="D13" s="2" t="s">
        <v>16</v>
      </c>
      <c r="E13" s="2">
        <v>20</v>
      </c>
    </row>
    <row r="14" spans="1:11" x14ac:dyDescent="0.25">
      <c r="A14" s="3">
        <f t="shared" ca="1" si="0"/>
        <v>41832</v>
      </c>
      <c r="B14" s="4" t="s">
        <v>5</v>
      </c>
      <c r="C14" s="4" t="s">
        <v>13</v>
      </c>
      <c r="D14" s="2" t="s">
        <v>16</v>
      </c>
      <c r="E14" s="2">
        <v>16</v>
      </c>
    </row>
    <row r="15" spans="1:11" x14ac:dyDescent="0.25">
      <c r="A15" s="3">
        <f t="shared" ca="1" si="0"/>
        <v>41833</v>
      </c>
      <c r="B15" s="4" t="s">
        <v>8</v>
      </c>
      <c r="C15" s="4" t="s">
        <v>10</v>
      </c>
      <c r="D15" s="2" t="s">
        <v>16</v>
      </c>
      <c r="E15" s="2">
        <v>20</v>
      </c>
    </row>
    <row r="16" spans="1:11" x14ac:dyDescent="0.25">
      <c r="A16" s="3">
        <f t="shared" ca="1" si="0"/>
        <v>41834</v>
      </c>
      <c r="B16" s="4" t="s">
        <v>5</v>
      </c>
      <c r="C16" s="4" t="s">
        <v>13</v>
      </c>
      <c r="D16" s="2">
        <v>3</v>
      </c>
      <c r="E16" s="2">
        <v>21</v>
      </c>
    </row>
    <row r="17" spans="1:5" x14ac:dyDescent="0.25">
      <c r="A17" s="3">
        <f t="shared" ca="1" si="0"/>
        <v>41835</v>
      </c>
      <c r="B17" s="4" t="s">
        <v>5</v>
      </c>
      <c r="C17" s="4" t="s">
        <v>14</v>
      </c>
      <c r="D17" s="2" t="s">
        <v>16</v>
      </c>
      <c r="E17" s="2">
        <v>18</v>
      </c>
    </row>
    <row r="18" spans="1:5" x14ac:dyDescent="0.25">
      <c r="A18" s="3">
        <f t="shared" ca="1" si="0"/>
        <v>41836</v>
      </c>
      <c r="B18" s="4" t="s">
        <v>5</v>
      </c>
      <c r="C18" s="4" t="s">
        <v>11</v>
      </c>
      <c r="D18" s="2">
        <v>5</v>
      </c>
      <c r="E18" s="2">
        <v>24</v>
      </c>
    </row>
    <row r="19" spans="1:5" x14ac:dyDescent="0.25">
      <c r="A19" s="3">
        <f t="shared" ca="1" si="0"/>
        <v>41837</v>
      </c>
      <c r="B19" s="4" t="s">
        <v>7</v>
      </c>
      <c r="C19" s="4" t="s">
        <v>12</v>
      </c>
      <c r="D19" s="2">
        <v>3</v>
      </c>
      <c r="E19" s="2">
        <v>6</v>
      </c>
    </row>
    <row r="20" spans="1:5" x14ac:dyDescent="0.25">
      <c r="A20" s="3">
        <f t="shared" ca="1" si="0"/>
        <v>41838</v>
      </c>
      <c r="B20" s="4" t="s">
        <v>8</v>
      </c>
      <c r="C20" s="4" t="s">
        <v>11</v>
      </c>
      <c r="D20" s="2">
        <v>5</v>
      </c>
      <c r="E20" s="2">
        <v>1</v>
      </c>
    </row>
    <row r="21" spans="1:5" x14ac:dyDescent="0.25">
      <c r="A21" s="3">
        <f t="shared" ca="1" si="0"/>
        <v>41839</v>
      </c>
      <c r="B21" s="4" t="s">
        <v>5</v>
      </c>
      <c r="C21" s="4" t="s">
        <v>11</v>
      </c>
      <c r="D21" s="2" t="s">
        <v>16</v>
      </c>
      <c r="E21" s="2">
        <v>2</v>
      </c>
    </row>
    <row r="22" spans="1:5" x14ac:dyDescent="0.25">
      <c r="A22" s="3">
        <f t="shared" ca="1" si="0"/>
        <v>41840</v>
      </c>
      <c r="B22" s="4" t="s">
        <v>5</v>
      </c>
      <c r="C22" s="4" t="s">
        <v>12</v>
      </c>
      <c r="D22" s="2" t="s">
        <v>16</v>
      </c>
      <c r="E22" s="2">
        <v>13</v>
      </c>
    </row>
    <row r="23" spans="1:5" x14ac:dyDescent="0.25">
      <c r="A23" s="3">
        <f t="shared" ca="1" si="0"/>
        <v>41841</v>
      </c>
      <c r="B23" s="4" t="s">
        <v>8</v>
      </c>
      <c r="C23" s="4" t="s">
        <v>9</v>
      </c>
      <c r="D23" s="2" t="s">
        <v>16</v>
      </c>
      <c r="E23" s="2">
        <v>8</v>
      </c>
    </row>
    <row r="24" spans="1:5" x14ac:dyDescent="0.25">
      <c r="A24" s="3">
        <f t="shared" ca="1" si="0"/>
        <v>41842</v>
      </c>
      <c r="B24" s="4" t="s">
        <v>6</v>
      </c>
      <c r="C24" s="4" t="s">
        <v>15</v>
      </c>
      <c r="D24" s="2" t="s">
        <v>16</v>
      </c>
      <c r="E24" s="2">
        <v>1</v>
      </c>
    </row>
    <row r="25" spans="1:5" x14ac:dyDescent="0.25">
      <c r="A25" s="3">
        <f t="shared" ca="1" si="0"/>
        <v>41843</v>
      </c>
      <c r="B25" s="4" t="s">
        <v>7</v>
      </c>
      <c r="C25" s="4" t="s">
        <v>13</v>
      </c>
      <c r="D25" s="2" t="s">
        <v>16</v>
      </c>
      <c r="E25" s="2">
        <v>19</v>
      </c>
    </row>
    <row r="26" spans="1:5" x14ac:dyDescent="0.25">
      <c r="A26" s="3">
        <f t="shared" ca="1" si="0"/>
        <v>41844</v>
      </c>
      <c r="B26" s="4" t="s">
        <v>5</v>
      </c>
      <c r="C26" s="4" t="s">
        <v>15</v>
      </c>
      <c r="D26" s="2">
        <v>4</v>
      </c>
      <c r="E26" s="2">
        <v>25</v>
      </c>
    </row>
    <row r="27" spans="1:5" x14ac:dyDescent="0.25">
      <c r="A27" s="3">
        <f t="shared" ca="1" si="0"/>
        <v>41845</v>
      </c>
      <c r="B27" s="4" t="s">
        <v>6</v>
      </c>
      <c r="C27" s="4" t="s">
        <v>9</v>
      </c>
      <c r="D27" s="2" t="s">
        <v>16</v>
      </c>
      <c r="E27" s="2">
        <v>17</v>
      </c>
    </row>
    <row r="28" spans="1:5" x14ac:dyDescent="0.25">
      <c r="A28" s="3">
        <f t="shared" ca="1" si="0"/>
        <v>41846</v>
      </c>
      <c r="B28" s="4" t="s">
        <v>6</v>
      </c>
      <c r="C28" s="4" t="s">
        <v>15</v>
      </c>
      <c r="D28" s="2" t="s">
        <v>16</v>
      </c>
      <c r="E28" s="2">
        <v>9</v>
      </c>
    </row>
    <row r="29" spans="1:5" x14ac:dyDescent="0.25">
      <c r="A29" s="3">
        <f t="shared" ca="1" si="0"/>
        <v>41847</v>
      </c>
      <c r="B29" s="4" t="s">
        <v>5</v>
      </c>
      <c r="C29" s="4" t="s">
        <v>12</v>
      </c>
      <c r="D29" s="2" t="s">
        <v>16</v>
      </c>
      <c r="E29" s="2">
        <v>3</v>
      </c>
    </row>
    <row r="30" spans="1:5" x14ac:dyDescent="0.25">
      <c r="A30" s="3">
        <f t="shared" ca="1" si="0"/>
        <v>41848</v>
      </c>
      <c r="B30" s="4" t="s">
        <v>8</v>
      </c>
      <c r="C30" s="4" t="s">
        <v>12</v>
      </c>
      <c r="D30" s="2" t="s">
        <v>16</v>
      </c>
      <c r="E30" s="2">
        <v>21</v>
      </c>
    </row>
    <row r="31" spans="1:5" x14ac:dyDescent="0.25">
      <c r="A31" s="3">
        <f t="shared" ca="1" si="0"/>
        <v>41849</v>
      </c>
      <c r="B31" s="4" t="s">
        <v>7</v>
      </c>
      <c r="C31" s="4" t="s">
        <v>14</v>
      </c>
      <c r="D31" s="2">
        <v>2</v>
      </c>
      <c r="E31" s="2">
        <v>3</v>
      </c>
    </row>
    <row r="32" spans="1:5" x14ac:dyDescent="0.25">
      <c r="A32" s="3">
        <f t="shared" ca="1" si="0"/>
        <v>41850</v>
      </c>
      <c r="B32" s="4" t="s">
        <v>7</v>
      </c>
      <c r="C32" s="4" t="s">
        <v>14</v>
      </c>
      <c r="D32" s="2" t="s">
        <v>16</v>
      </c>
      <c r="E32" s="2">
        <v>23</v>
      </c>
    </row>
    <row r="33" spans="1:5" x14ac:dyDescent="0.25">
      <c r="A33" s="3">
        <f t="shared" ca="1" si="0"/>
        <v>41851</v>
      </c>
      <c r="B33" s="4" t="s">
        <v>5</v>
      </c>
      <c r="C33" s="4" t="s">
        <v>14</v>
      </c>
      <c r="D33" s="2" t="s">
        <v>16</v>
      </c>
      <c r="E33" s="2">
        <v>17</v>
      </c>
    </row>
    <row r="34" spans="1:5" x14ac:dyDescent="0.25">
      <c r="A34" s="3">
        <f t="shared" ca="1" si="0"/>
        <v>41852</v>
      </c>
      <c r="B34" s="4" t="s">
        <v>5</v>
      </c>
      <c r="C34" s="4" t="s">
        <v>12</v>
      </c>
      <c r="D34" s="2" t="s">
        <v>16</v>
      </c>
      <c r="E34" s="2">
        <v>20</v>
      </c>
    </row>
    <row r="35" spans="1:5" x14ac:dyDescent="0.25">
      <c r="A35" s="3">
        <f t="shared" ca="1" si="0"/>
        <v>41853</v>
      </c>
      <c r="B35" s="4" t="s">
        <v>7</v>
      </c>
      <c r="C35" s="4" t="s">
        <v>10</v>
      </c>
      <c r="D35" s="2" t="s">
        <v>16</v>
      </c>
      <c r="E35" s="2">
        <v>13</v>
      </c>
    </row>
    <row r="36" spans="1:5" x14ac:dyDescent="0.25">
      <c r="A36" s="3">
        <f t="shared" ca="1" si="0"/>
        <v>41854</v>
      </c>
      <c r="B36" s="4" t="s">
        <v>5</v>
      </c>
      <c r="C36" s="4" t="s">
        <v>9</v>
      </c>
      <c r="D36" s="2" t="s">
        <v>16</v>
      </c>
      <c r="E36" s="2">
        <v>6</v>
      </c>
    </row>
    <row r="37" spans="1:5" x14ac:dyDescent="0.25">
      <c r="A37" s="3">
        <f t="shared" ca="1" si="0"/>
        <v>41855</v>
      </c>
      <c r="B37" s="4" t="s">
        <v>6</v>
      </c>
      <c r="C37" s="4" t="s">
        <v>12</v>
      </c>
      <c r="D37" s="2" t="s">
        <v>16</v>
      </c>
      <c r="E37" s="2">
        <v>4</v>
      </c>
    </row>
    <row r="38" spans="1:5" x14ac:dyDescent="0.25">
      <c r="A38" s="3">
        <f t="shared" ca="1" si="0"/>
        <v>41856</v>
      </c>
      <c r="B38" s="4" t="s">
        <v>5</v>
      </c>
      <c r="C38" s="4" t="s">
        <v>14</v>
      </c>
      <c r="D38" s="2">
        <v>1</v>
      </c>
      <c r="E38" s="2">
        <v>0</v>
      </c>
    </row>
    <row r="39" spans="1:5" x14ac:dyDescent="0.25">
      <c r="A39" s="3">
        <f t="shared" ca="1" si="0"/>
        <v>41857</v>
      </c>
      <c r="B39" s="4" t="s">
        <v>6</v>
      </c>
      <c r="C39" s="4" t="s">
        <v>10</v>
      </c>
      <c r="D39" s="2">
        <v>2</v>
      </c>
      <c r="E39" s="2">
        <v>23</v>
      </c>
    </row>
    <row r="40" spans="1:5" x14ac:dyDescent="0.25">
      <c r="A40" s="3">
        <f t="shared" ca="1" si="0"/>
        <v>41858</v>
      </c>
      <c r="B40" s="4" t="s">
        <v>6</v>
      </c>
      <c r="C40" s="4" t="s">
        <v>14</v>
      </c>
      <c r="D40" s="2" t="s">
        <v>16</v>
      </c>
      <c r="E40" s="2">
        <v>1</v>
      </c>
    </row>
    <row r="41" spans="1:5" x14ac:dyDescent="0.25">
      <c r="A41" s="3">
        <f t="shared" ca="1" si="0"/>
        <v>41859</v>
      </c>
      <c r="B41" s="4" t="s">
        <v>5</v>
      </c>
      <c r="C41" s="4" t="s">
        <v>14</v>
      </c>
      <c r="D41" s="2">
        <v>3</v>
      </c>
      <c r="E41" s="2">
        <v>9</v>
      </c>
    </row>
    <row r="42" spans="1:5" x14ac:dyDescent="0.25">
      <c r="A42" s="3">
        <f t="shared" ca="1" si="0"/>
        <v>41860</v>
      </c>
      <c r="B42" s="4" t="s">
        <v>5</v>
      </c>
      <c r="C42" s="4" t="s">
        <v>13</v>
      </c>
      <c r="D42" s="2" t="s">
        <v>16</v>
      </c>
      <c r="E42" s="2">
        <v>11</v>
      </c>
    </row>
    <row r="43" spans="1:5" x14ac:dyDescent="0.25">
      <c r="A43" s="3">
        <f t="shared" ca="1" si="0"/>
        <v>41861</v>
      </c>
      <c r="B43" s="4" t="s">
        <v>7</v>
      </c>
      <c r="C43" s="4" t="s">
        <v>15</v>
      </c>
      <c r="D43" s="2" t="s">
        <v>16</v>
      </c>
      <c r="E43" s="2">
        <v>7</v>
      </c>
    </row>
    <row r="44" spans="1:5" x14ac:dyDescent="0.25">
      <c r="A44" s="3">
        <f t="shared" ca="1" si="0"/>
        <v>41862</v>
      </c>
      <c r="B44" s="4" t="s">
        <v>8</v>
      </c>
      <c r="C44" s="4" t="s">
        <v>14</v>
      </c>
      <c r="D44" s="2" t="s">
        <v>16</v>
      </c>
      <c r="E44" s="2">
        <v>16</v>
      </c>
    </row>
    <row r="45" spans="1:5" x14ac:dyDescent="0.25">
      <c r="A45" s="3">
        <f t="shared" ca="1" si="0"/>
        <v>41863</v>
      </c>
      <c r="B45" s="4" t="s">
        <v>7</v>
      </c>
      <c r="C45" s="4" t="s">
        <v>13</v>
      </c>
      <c r="D45" s="2">
        <v>1</v>
      </c>
      <c r="E45" s="2">
        <v>21</v>
      </c>
    </row>
    <row r="46" spans="1:5" x14ac:dyDescent="0.25">
      <c r="A46" s="3">
        <f t="shared" ca="1" si="0"/>
        <v>41864</v>
      </c>
      <c r="B46" s="4" t="s">
        <v>7</v>
      </c>
      <c r="C46" s="4" t="s">
        <v>11</v>
      </c>
      <c r="D46" s="2">
        <v>5</v>
      </c>
      <c r="E46" s="2">
        <v>24</v>
      </c>
    </row>
    <row r="47" spans="1:5" x14ac:dyDescent="0.25">
      <c r="A47" s="3">
        <f t="shared" ca="1" si="0"/>
        <v>41865</v>
      </c>
      <c r="B47" s="4" t="s">
        <v>5</v>
      </c>
      <c r="C47" s="4" t="s">
        <v>13</v>
      </c>
      <c r="D47" s="2" t="s">
        <v>16</v>
      </c>
      <c r="E47" s="2">
        <v>17</v>
      </c>
    </row>
    <row r="48" spans="1:5" x14ac:dyDescent="0.25">
      <c r="A48" s="3">
        <f t="shared" ca="1" si="0"/>
        <v>41866</v>
      </c>
      <c r="B48" s="4" t="s">
        <v>7</v>
      </c>
      <c r="C48" s="4" t="s">
        <v>12</v>
      </c>
      <c r="D48" s="2" t="s">
        <v>16</v>
      </c>
      <c r="E48" s="2">
        <v>18</v>
      </c>
    </row>
    <row r="49" spans="1:5" x14ac:dyDescent="0.25">
      <c r="A49" s="3">
        <f t="shared" ca="1" si="0"/>
        <v>41867</v>
      </c>
      <c r="B49" s="4" t="s">
        <v>7</v>
      </c>
      <c r="C49" s="4" t="s">
        <v>12</v>
      </c>
      <c r="D49" s="2" t="s">
        <v>16</v>
      </c>
      <c r="E49" s="2">
        <v>5</v>
      </c>
    </row>
    <row r="50" spans="1:5" x14ac:dyDescent="0.25">
      <c r="A50" s="3">
        <f t="shared" ca="1" si="0"/>
        <v>41868</v>
      </c>
      <c r="B50" s="4" t="s">
        <v>8</v>
      </c>
      <c r="C50" s="4" t="s">
        <v>14</v>
      </c>
      <c r="D50" s="2">
        <v>4</v>
      </c>
      <c r="E50" s="2">
        <v>12</v>
      </c>
    </row>
    <row r="51" spans="1:5" x14ac:dyDescent="0.25">
      <c r="A51" s="3">
        <f t="shared" ca="1" si="0"/>
        <v>41869</v>
      </c>
      <c r="B51" s="4" t="s">
        <v>8</v>
      </c>
      <c r="C51" s="4" t="s">
        <v>14</v>
      </c>
      <c r="D51" s="2">
        <v>2</v>
      </c>
      <c r="E51" s="2">
        <v>21</v>
      </c>
    </row>
    <row r="52" spans="1:5" x14ac:dyDescent="0.25">
      <c r="A52" s="3">
        <f t="shared" ca="1" si="0"/>
        <v>41870</v>
      </c>
      <c r="B52" s="4" t="s">
        <v>6</v>
      </c>
      <c r="C52" s="4" t="s">
        <v>13</v>
      </c>
      <c r="D52" s="2" t="s">
        <v>16</v>
      </c>
      <c r="E52" s="2">
        <v>15</v>
      </c>
    </row>
    <row r="53" spans="1:5" x14ac:dyDescent="0.25">
      <c r="A53" s="3">
        <f t="shared" ca="1" si="0"/>
        <v>41871</v>
      </c>
      <c r="B53" s="4" t="s">
        <v>8</v>
      </c>
      <c r="C53" s="4" t="s">
        <v>12</v>
      </c>
      <c r="D53" s="2">
        <v>2</v>
      </c>
      <c r="E53" s="2">
        <v>14</v>
      </c>
    </row>
    <row r="54" spans="1:5" x14ac:dyDescent="0.25">
      <c r="A54" s="3">
        <f t="shared" ca="1" si="0"/>
        <v>41872</v>
      </c>
      <c r="B54" s="4" t="s">
        <v>8</v>
      </c>
      <c r="C54" s="4" t="s">
        <v>15</v>
      </c>
      <c r="D54" s="2">
        <v>4</v>
      </c>
      <c r="E54" s="2">
        <v>25</v>
      </c>
    </row>
    <row r="55" spans="1:5" x14ac:dyDescent="0.25">
      <c r="A55" s="3">
        <f t="shared" ca="1" si="0"/>
        <v>41873</v>
      </c>
      <c r="B55" s="4" t="s">
        <v>8</v>
      </c>
      <c r="C55" s="4" t="s">
        <v>9</v>
      </c>
      <c r="D55" s="2">
        <v>5</v>
      </c>
      <c r="E55" s="2">
        <v>19</v>
      </c>
    </row>
    <row r="56" spans="1:5" x14ac:dyDescent="0.25">
      <c r="A56" s="3">
        <f t="shared" ca="1" si="0"/>
        <v>41874</v>
      </c>
      <c r="B56" s="4" t="s">
        <v>6</v>
      </c>
      <c r="C56" s="4" t="s">
        <v>15</v>
      </c>
      <c r="D56" s="2">
        <v>4</v>
      </c>
      <c r="E56" s="2">
        <v>8</v>
      </c>
    </row>
    <row r="57" spans="1:5" x14ac:dyDescent="0.25">
      <c r="A57" s="3">
        <f t="shared" ca="1" si="0"/>
        <v>41875</v>
      </c>
      <c r="B57" s="4" t="s">
        <v>8</v>
      </c>
      <c r="C57" s="4" t="s">
        <v>12</v>
      </c>
      <c r="D57" s="2" t="s">
        <v>16</v>
      </c>
      <c r="E57" s="2">
        <v>21</v>
      </c>
    </row>
    <row r="58" spans="1:5" x14ac:dyDescent="0.25">
      <c r="A58" s="3">
        <f t="shared" ca="1" si="0"/>
        <v>41876</v>
      </c>
      <c r="B58" s="4" t="s">
        <v>8</v>
      </c>
      <c r="C58" s="4" t="s">
        <v>15</v>
      </c>
      <c r="D58" s="2" t="s">
        <v>16</v>
      </c>
      <c r="E58" s="2">
        <v>24</v>
      </c>
    </row>
    <row r="59" spans="1:5" x14ac:dyDescent="0.25">
      <c r="A59" s="3">
        <f ca="1">A60-1</f>
        <v>41877</v>
      </c>
      <c r="B59" s="4" t="s">
        <v>7</v>
      </c>
      <c r="C59" s="4" t="s">
        <v>9</v>
      </c>
      <c r="D59" s="2">
        <v>2</v>
      </c>
      <c r="E59" s="2">
        <v>12</v>
      </c>
    </row>
    <row r="60" spans="1:5" x14ac:dyDescent="0.25">
      <c r="A60" s="3">
        <f ca="1">TODAY()</f>
        <v>41878</v>
      </c>
      <c r="B60" s="4" t="s">
        <v>6</v>
      </c>
      <c r="C60" s="4" t="s">
        <v>13</v>
      </c>
      <c r="D60" s="2" t="s">
        <v>16</v>
      </c>
      <c r="E60" s="2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2014-08-27T10:08:08Z</dcterms:created>
  <dcterms:modified xsi:type="dcterms:W3CDTF">2014-08-27T11:30:47Z</dcterms:modified>
</cp:coreProperties>
</file>