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Лист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<sst xmlns="http://schemas.openxmlformats.org/spreadsheetml/2006/main" count="25" uniqueCount="11">
  <si>
    <t>из имеющейся таблицы:</t>
  </si>
  <si>
    <t>нужно получить:</t>
  </si>
  <si>
    <t>а затем:</t>
  </si>
  <si>
    <t>счёт</t>
  </si>
  <si>
    <t>сумм</t>
  </si>
  <si>
    <t>суу</t>
  </si>
  <si>
    <t>рщщ</t>
  </si>
  <si>
    <t>ккк</t>
  </si>
  <si>
    <t>уфф</t>
  </si>
  <si>
    <t>тлл</t>
  </si>
  <si>
    <t>нуу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</si>
</sst>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3366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0000"/>
        <bgColor rgb="FFFF3366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L1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RowHeight="12.75"/>
  <cols>
    <col collapsed="false" hidden="false" max="3" min="1" style="0" width="8.4234693877551"/>
    <col collapsed="false" hidden="false" max="8" min="4" style="0" width="6.28061224489796"/>
    <col collapsed="false" hidden="false" max="12" min="9" style="0" width="7.85714285714286"/>
    <col collapsed="false" hidden="false" max="13" min="13" style="0" width="13.1377551020408"/>
    <col collapsed="false" hidden="false" max="1025" min="14" style="0" width="11.5714285714286"/>
  </cols>
  <sheetData>
    <row r="1" customFormat="false" ht="12.75" hidden="false" customHeight="false" outlineLevel="0" collapsed="false">
      <c r="A1" s="1" t="s">
        <v>0</v>
      </c>
      <c r="B1" s="1"/>
      <c r="C1" s="1"/>
      <c r="E1" s="2" t="s">
        <v>1</v>
      </c>
      <c r="F1" s="2"/>
      <c r="G1" s="2"/>
      <c r="I1" s="3" t="s">
        <v>2</v>
      </c>
      <c r="J1" s="3"/>
      <c r="K1" s="3" t="s">
        <v>3</v>
      </c>
      <c r="L1" s="3" t="s">
        <v>4</v>
      </c>
    </row>
    <row r="2" customFormat="false" ht="12.8" hidden="false" customHeight="false" outlineLevel="0" collapsed="false">
      <c r="A2" s="4" t="s">
        <v>5</v>
      </c>
      <c r="B2" s="4" t="s">
        <v>6</v>
      </c>
      <c r="C2" s="0" t="n">
        <v>23</v>
      </c>
      <c r="E2" s="0" t="str">
        <f aca="false">IF(CODE(PROPER(A2))&lt;CODE(PROPER(B2)),A2,B2)</f>
        <v>рщщ</v>
      </c>
      <c r="F2" s="0" t="str">
        <f aca="false">INDEX($B$2:$B$11,MATCH(E2,$A$2:$A$11,0))</f>
        <v>суу</v>
      </c>
      <c r="G2" s="0" t="n">
        <v>23</v>
      </c>
      <c r="I2" s="0" t="str">
        <f aca="false">IFERROR(INDEX($E$2:$E$11,SMALL(IF(MATCH($E$2:$E$11,$E$2:$E$11,0)=ROW($E$2:$E$11)-1,ROW($E$2:$E$11)-1),ROW(A1))),"")</f>
        <v>рщщ</v>
      </c>
      <c r="J2" s="0" t="str">
        <f aca="false">IFERROR(INDEX($F$2:$F$11,MATCH(I2,$E$2:$E$11,0)),"")</f>
        <v>суу</v>
      </c>
      <c r="K2" s="0" t="n">
        <f aca="false">COUNTIFS($E$2:$E$11,I2,$F$2:$F$11,J2)</f>
        <v>2</v>
      </c>
      <c r="L2" s="0" t="n">
        <f aca="false">SUMIFS(G$2:G$11,$E$2:$E$11,I2,$F$2:$F$11,J2)</f>
        <v>90</v>
      </c>
    </row>
    <row r="3" customFormat="false" ht="12.8" hidden="false" customHeight="false" outlineLevel="0" collapsed="false">
      <c r="A3" s="5" t="s">
        <v>6</v>
      </c>
      <c r="B3" s="5" t="s">
        <v>5</v>
      </c>
      <c r="C3" s="0" t="n">
        <v>67</v>
      </c>
      <c r="E3" s="0" t="str">
        <f aca="false">IF(CODE(PROPER(A3))&lt;CODE(PROPER(B3)),A3,B3)</f>
        <v>рщщ</v>
      </c>
      <c r="F3" s="0" t="str">
        <f aca="false">INDEX($B$2:$B$11,MATCH(E3,$A$2:$A$11,0))</f>
        <v>суу</v>
      </c>
      <c r="G3" s="0" t="n">
        <v>67</v>
      </c>
      <c r="I3" s="0" t="str">
        <f aca="false">IFERROR(INDEX($E$2:$E$11,SMALL(IF(MATCH($E$2:$E$11,$E$2:$E$11,0)=ROW($E$2:$E$11)-1,ROW($E$2:$E$11)-1),ROW(A2))),"")</f>
        <v>ккк</v>
      </c>
      <c r="J3" s="0" t="str">
        <f aca="false">IFERROR(INDEX($F$2:$F$11,MATCH(I3,$E$2:$E$11,0)),"")</f>
        <v>суу</v>
      </c>
      <c r="K3" s="0" t="n">
        <f aca="false">COUNTIFS($E$2:$E$11,I3,$F$2:$F$11,J3)</f>
        <v>4</v>
      </c>
      <c r="L3" s="0" t="n">
        <f aca="false">SUMIFS(G$2:G$11,$E$2:$E$11,I3,$F$2:$F$11,J3)</f>
        <v>1043</v>
      </c>
    </row>
    <row r="4" customFormat="false" ht="12.8" hidden="false" customHeight="false" outlineLevel="0" collapsed="false">
      <c r="A4" s="5" t="s">
        <v>5</v>
      </c>
      <c r="B4" s="5" t="s">
        <v>7</v>
      </c>
      <c r="C4" s="0" t="n">
        <v>21</v>
      </c>
      <c r="E4" s="0" t="str">
        <f aca="false">IF(CODE(PROPER(A4))&lt;CODE(PROPER(B4)),A4,B4)</f>
        <v>ккк</v>
      </c>
      <c r="F4" s="0" t="str">
        <f aca="false">INDEX($B$2:$B$11,MATCH(E4,$A$2:$A$11,0))</f>
        <v>суу</v>
      </c>
      <c r="G4" s="0" t="n">
        <v>21</v>
      </c>
      <c r="I4" s="0" t="str">
        <f aca="false">IFERROR(INDEX($E$2:$E$11,SMALL(IF(MATCH($E$2:$E$11,$E$2:$E$11,0)=ROW($E$2:$E$11)-1,ROW($E$2:$E$11)-1),ROW(A3))),"")</f>
        <v>суу</v>
      </c>
      <c r="J4" s="0" t="str">
        <f aca="false">IFERROR(INDEX($F$2:$F$11,MATCH(I4,$E$2:$E$11,0)),"")</f>
        <v>рщщ</v>
      </c>
      <c r="K4" s="0" t="n">
        <f aca="false">COUNTIFS($E$2:$E$11,I4,$F$2:$F$11,J4)</f>
        <v>2</v>
      </c>
      <c r="L4" s="0" t="n">
        <f aca="false">SUMIFS(G$2:G$11,$E$2:$E$11,I4,$F$2:$F$11,J4)</f>
        <v>8</v>
      </c>
    </row>
    <row r="5" customFormat="false" ht="12.8" hidden="false" customHeight="false" outlineLevel="0" collapsed="false">
      <c r="A5" s="5" t="s">
        <v>5</v>
      </c>
      <c r="B5" s="5" t="s">
        <v>8</v>
      </c>
      <c r="C5" s="0" t="n">
        <v>3</v>
      </c>
      <c r="E5" s="0" t="str">
        <f aca="false">IF(CODE(PROPER(A5))&lt;CODE(PROPER(B5)),A5,B5)</f>
        <v>суу</v>
      </c>
      <c r="F5" s="0" t="str">
        <f aca="false">INDEX($B$2:$B$11,MATCH(E5,$A$2:$A$11,0))</f>
        <v>рщщ</v>
      </c>
      <c r="G5" s="0" t="n">
        <v>3</v>
      </c>
      <c r="I5" s="0" t="str">
        <f aca="false">IFERROR(INDEX($E$2:$E$11,SMALL(IF(MATCH($E$2:$E$11,$E$2:$E$11,0)=ROW($E$2:$E$11)-1,ROW($E$2:$E$11)-1),ROW(A4))),"")</f>
        <v>нуу</v>
      </c>
      <c r="J5" s="0" t="str">
        <f aca="false">IFERROR(INDEX($F$2:$F$11,MATCH(I5,$E$2:$E$11,0)),"")</f>
        <v>тлл</v>
      </c>
      <c r="K5" s="0" t="n">
        <f aca="false">COUNTIFS($E$2:$E$11,I5,$F$2:$F$11,J5)</f>
        <v>2</v>
      </c>
      <c r="L5" s="0" t="n">
        <f aca="false">SUMIFS(G$2:G$11,$E$2:$E$11,I5,$F$2:$F$11,J5)</f>
        <v>134</v>
      </c>
    </row>
    <row r="6" customFormat="false" ht="12.8" hidden="false" customHeight="false" outlineLevel="0" collapsed="false">
      <c r="A6" s="5" t="s">
        <v>8</v>
      </c>
      <c r="B6" s="5" t="s">
        <v>7</v>
      </c>
      <c r="C6" s="0" t="n">
        <v>45</v>
      </c>
      <c r="E6" s="6" t="str">
        <f aca="false">IF(CODE(PROPER(A6))&lt;CODE(PROPER(B6)),A6,B6)</f>
        <v>ккк</v>
      </c>
      <c r="F6" s="6" t="str">
        <f aca="false">INDEX($B$2:$B$11,MATCH(E6,$A$2:$A$11,0))</f>
        <v>суу</v>
      </c>
      <c r="G6" s="0" t="n">
        <v>45</v>
      </c>
    </row>
    <row r="7" customFormat="false" ht="12.8" hidden="false" customHeight="false" outlineLevel="0" collapsed="false">
      <c r="A7" s="5" t="s">
        <v>7</v>
      </c>
      <c r="B7" s="5" t="s">
        <v>5</v>
      </c>
      <c r="C7" s="0" t="n">
        <v>888</v>
      </c>
      <c r="E7" s="6" t="str">
        <f aca="false">IF(CODE(PROPER(A7))&lt;CODE(PROPER(B7)),A7,B7)</f>
        <v>ккк</v>
      </c>
      <c r="F7" s="6" t="str">
        <f aca="false">INDEX($B$2:$B$11,MATCH(E7,$A$2:$A$11,0))</f>
        <v>суу</v>
      </c>
      <c r="G7" s="0" t="n">
        <v>888</v>
      </c>
    </row>
    <row r="8" customFormat="false" ht="12.8" hidden="false" customHeight="false" outlineLevel="0" collapsed="false">
      <c r="A8" s="5" t="s">
        <v>7</v>
      </c>
      <c r="B8" s="5" t="s">
        <v>8</v>
      </c>
      <c r="C8" s="0" t="n">
        <v>89</v>
      </c>
      <c r="E8" s="6" t="str">
        <f aca="false">IF(CODE(PROPER(A8))&lt;CODE(PROPER(B8)),A8,B8)</f>
        <v>ккк</v>
      </c>
      <c r="F8" s="6" t="str">
        <f aca="false">INDEX($B$2:$B$11,MATCH(E8,$A$2:$A$11,0))</f>
        <v>суу</v>
      </c>
      <c r="G8" s="0" t="n">
        <v>89</v>
      </c>
      <c r="I8" s="0" t="str">
        <f aca="false">IFERROR(INDEX($E$2:$E$11,SMALL(IF(MATCH($E$2:$E$11,$E$2:$E$11,0)=ROW($E$2:$E$11)-1,ROW($E$2:$E$11)-1),ROW(A7))),"")</f>
        <v/>
      </c>
      <c r="J8" s="0" t="str">
        <f aca="false">IFERROR(INDEX($F$2:$F$11,MATCH(I8,$E$2:$E$11,0)),"")</f>
        <v/>
      </c>
    </row>
    <row r="9" customFormat="false" ht="12.8" hidden="false" customHeight="false" outlineLevel="0" collapsed="false">
      <c r="A9" s="5" t="s">
        <v>8</v>
      </c>
      <c r="B9" s="5" t="s">
        <v>5</v>
      </c>
      <c r="C9" s="0" t="n">
        <v>5</v>
      </c>
      <c r="E9" s="0" t="str">
        <f aca="false">IF(CODE(PROPER(A9))&lt;CODE(PROPER(B9)),A9,B9)</f>
        <v>суу</v>
      </c>
      <c r="F9" s="0" t="str">
        <f aca="false">INDEX($B$2:$B$11,MATCH(E9,$A$2:$A$11,0))</f>
        <v>рщщ</v>
      </c>
      <c r="G9" s="0" t="n">
        <v>5</v>
      </c>
      <c r="I9" s="0" t="str">
        <f aca="false">IFERROR(INDEX($E$2:$E$11,SMALL(IF(MATCH($E$2:$E$11,$E$2:$E$11,0)=ROW($E$2:$E$11)-1,ROW($E$2:$E$11)-1),ROW(A8))),"")</f>
        <v/>
      </c>
      <c r="J9" s="0" t="str">
        <f aca="false">IFERROR(INDEX($F$2:$F$11,MATCH(I9,$E$2:$E$11,0)),"")</f>
        <v/>
      </c>
    </row>
    <row r="10" customFormat="false" ht="12.8" hidden="false" customHeight="false" outlineLevel="0" collapsed="false">
      <c r="A10" s="5" t="s">
        <v>9</v>
      </c>
      <c r="B10" s="5" t="s">
        <v>10</v>
      </c>
      <c r="C10" s="0" t="n">
        <v>56</v>
      </c>
      <c r="E10" s="0" t="str">
        <f aca="false">IF(CODE(PROPER(A10))&lt;CODE(PROPER(B10)),A10,B10)</f>
        <v>нуу</v>
      </c>
      <c r="F10" s="0" t="str">
        <f aca="false">INDEX($B$2:$B$11,MATCH(E10,$A$2:$A$11,0))</f>
        <v>тлл</v>
      </c>
      <c r="G10" s="0" t="n">
        <v>56</v>
      </c>
      <c r="I10" s="0" t="str">
        <f aca="false">IFERROR(INDEX($E$2:$E$11,SMALL(IF(MATCH($E$2:$E$11,$E$2:$E$11,0)=ROW($E$2:$E$11)-1,ROW($E$2:$E$11)-1),ROW(A9))),"")</f>
        <v/>
      </c>
      <c r="J10" s="0" t="str">
        <f aca="false">IFERROR(INDEX($F$2:$F$11,MATCH(I10,$E$2:$E$11,0)),"")</f>
        <v/>
      </c>
    </row>
    <row r="11" customFormat="false" ht="12.8" hidden="false" customHeight="false" outlineLevel="0" collapsed="false">
      <c r="A11" s="5" t="s">
        <v>10</v>
      </c>
      <c r="B11" s="5" t="s">
        <v>9</v>
      </c>
      <c r="C11" s="0" t="n">
        <v>78</v>
      </c>
      <c r="E11" s="0" t="str">
        <f aca="false">IF(CODE(PROPER(A11))&lt;CODE(PROPER(B11)),A11,B11)</f>
        <v>нуу</v>
      </c>
      <c r="F11" s="0" t="str">
        <f aca="false">INDEX($B$2:$B$11,MATCH(E11,$A$2:$A$11,0))</f>
        <v>тлл</v>
      </c>
      <c r="G11" s="0" t="n">
        <v>78</v>
      </c>
      <c r="I11" s="0" t="str">
        <f aca="false">IFERROR(INDEX($E$2:$E$11,SMALL(IF(MATCH($E$2:$E$11,$E$2:$E$11,0)=ROW($E$2:$E$11)-1,ROW($E$2:$E$11)-1),ROW(A10))),"")</f>
        <v/>
      </c>
      <c r="J11" s="0" t="str">
        <f aca="false">IFERROR(INDEX($F$2:$F$11,MATCH(I11,$E$2:$E$11,0)),"")</f>
        <v/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2495</TotalTime>
  <Application>LibreOffice/4.3.0.4$Windows_x86 LibreOffice_project/62ad5818884a2fc2e5780dd45466868d41009ec0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2014-08-30T10:44:38Z</dcterms:created>
  <dc:language>ru-RU</dc:language>
  <dcterms:modified xsi:type="dcterms:W3CDTF">2014-08-30T16:56:43Z</dcterms:modified>
  <cp:revision>7</cp:revision>
</cp:coreProperties>
</file>