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40" windowHeight="122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Лист1!$J$17:$K$22</definedName>
  </definedNames>
  <calcPr calcId="145621"/>
</workbook>
</file>

<file path=xl/calcChain.xml><?xml version="1.0" encoding="utf-8"?>
<calcChain xmlns="http://schemas.openxmlformats.org/spreadsheetml/2006/main">
  <c r="H1" i="1" l="1"/>
  <c r="I2" i="1"/>
  <c r="J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2" i="1"/>
  <c r="H3" i="1"/>
  <c r="I4" i="1" s="1"/>
  <c r="J4" i="1" s="1"/>
  <c r="H4" i="1"/>
  <c r="I5" i="1" s="1"/>
  <c r="J5" i="1" s="1"/>
  <c r="H5" i="1"/>
  <c r="I6" i="1" s="1"/>
  <c r="J6" i="1" s="1"/>
  <c r="H6" i="1"/>
  <c r="I7" i="1" s="1"/>
  <c r="J7" i="1" s="1"/>
  <c r="H7" i="1"/>
  <c r="I8" i="1" s="1"/>
  <c r="J8" i="1" s="1"/>
  <c r="H8" i="1"/>
  <c r="I9" i="1" s="1"/>
  <c r="J9" i="1" s="1"/>
  <c r="H9" i="1"/>
  <c r="I10" i="1" s="1"/>
  <c r="J10" i="1" s="1"/>
  <c r="H10" i="1"/>
  <c r="I11" i="1" s="1"/>
  <c r="J11" i="1" s="1"/>
  <c r="H11" i="1"/>
  <c r="I12" i="1" s="1"/>
  <c r="J12" i="1" s="1"/>
  <c r="H12" i="1"/>
  <c r="I13" i="1" s="1"/>
  <c r="J13" i="1" s="1"/>
  <c r="H13" i="1"/>
  <c r="I14" i="1" s="1"/>
  <c r="J14" i="1" s="1"/>
  <c r="H14" i="1"/>
  <c r="I15" i="1" s="1"/>
  <c r="J15" i="1" s="1"/>
  <c r="H15" i="1"/>
  <c r="I16" i="1" s="1"/>
  <c r="J16" i="1" s="1"/>
  <c r="H16" i="1"/>
  <c r="H2" i="1"/>
  <c r="I3" i="1" s="1"/>
  <c r="J3" i="1" s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2" i="1"/>
</calcChain>
</file>

<file path=xl/sharedStrings.xml><?xml version="1.0" encoding="utf-8"?>
<sst xmlns="http://schemas.openxmlformats.org/spreadsheetml/2006/main" count="5" uniqueCount="4">
  <si>
    <t>сотрудник</t>
  </si>
  <si>
    <t xml:space="preserve">дата </t>
  </si>
  <si>
    <t>время</t>
  </si>
  <si>
    <t>заданное 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</si>
</sst>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dd/mm/yyyy\ h:mm:ss"/>
    <numFmt numFmtId="166" formatCode="[$-F400]h:mm:ss\ AM/PM"/>
  </numFmts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center"/>
    </xf>
    <xf numFmtId="14" fontId="0" fillId="0" borderId="0" xfId="0" applyNumberFormat="1"/>
    <xf numFmtId="21" fontId="0" fillId="0" borderId="0" xfId="0" applyNumberFormat="1"/>
    <xf numFmtId="21" fontId="1" fillId="0" borderId="0" xfId="0" applyNumberFormat="1" applyFont="1"/>
    <xf numFmtId="14" fontId="1" fillId="0" borderId="0" xfId="0" applyNumberFormat="1" applyFont="1"/>
    <xf numFmtId="165" fontId="0" fillId="0" borderId="0" xfId="0" applyNumberFormat="1"/>
    <xf numFmtId="166" fontId="0" fillId="0" borderId="0" xfId="0" applyNumberFormat="1"/>
    <xf numFmtId="20" fontId="0" fillId="2" borderId="0" xfId="0" applyNumberFormat="1" applyFill="1"/>
    <xf numFmtId="0" fontId="2" fillId="0" borderId="0" xfId="0" applyFont="1" applyAlignment="1">
      <alignment horizontal="right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H2" sqref="H2"/>
    </sheetView>
  </sheetViews>
  <sheetFormatPr defaultRowHeight="15" x14ac:dyDescent="0.25"/>
  <cols>
    <col min="1" max="1" width="20.42578125" customWidth="1"/>
    <col min="2" max="2" width="11.7109375" customWidth="1"/>
    <col min="3" max="3" width="11.5703125" customWidth="1"/>
    <col min="4" max="4" width="9.7109375" customWidth="1"/>
    <col min="5" max="5" width="18" bestFit="1" customWidth="1"/>
    <col min="8" max="8" width="22.5703125" customWidth="1"/>
    <col min="9" max="9" width="12.5703125" customWidth="1"/>
    <col min="11" max="11" width="12.2851562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F1" s="9" t="s">
        <v>3</v>
      </c>
      <c r="G1" s="8">
        <v>6.9444444444444441E-3</v>
      </c>
      <c r="H1" s="2">
        <f ca="1">TODAY()</f>
        <v>41882</v>
      </c>
      <c r="K1" s="1" t="s">
        <v>0</v>
      </c>
    </row>
    <row r="2" spans="1:11" x14ac:dyDescent="0.25">
      <c r="A2">
        <v>4444</v>
      </c>
      <c r="B2" s="2">
        <v>41881</v>
      </c>
      <c r="C2" s="3">
        <v>0.51056712962962958</v>
      </c>
      <c r="E2" s="6">
        <f>B2+C2</f>
        <v>41881.510567129626</v>
      </c>
      <c r="G2">
        <v>1</v>
      </c>
      <c r="H2" s="6">
        <f>LARGE($E$2:$E$16,$G2)</f>
        <v>41881.548726851855</v>
      </c>
      <c r="I2" s="7">
        <f ca="1">H1-H2</f>
        <v>0.45127314814453712</v>
      </c>
      <c r="J2" s="10" t="str">
        <f ca="1">IF(I2&lt;$G$1,INDEX($A$2:$A$16,MATCH(H2,$E$2:$E$16,0),1),"")</f>
        <v/>
      </c>
      <c r="K2" t="str">
        <f ca="1">IF(J3&lt;&gt;"",INDEX($A$2:$A$16,MATCH(H2,$E$2:$E$16,0)),J2)</f>
        <v/>
      </c>
    </row>
    <row r="3" spans="1:11" x14ac:dyDescent="0.25">
      <c r="A3">
        <v>7585</v>
      </c>
      <c r="B3" s="5">
        <v>41880</v>
      </c>
      <c r="C3" s="4">
        <v>0.96876157407407415</v>
      </c>
      <c r="E3" s="6">
        <f t="shared" ref="E3:E16" si="0">B3+C3</f>
        <v>41880.968761574077</v>
      </c>
      <c r="G3">
        <v>2</v>
      </c>
      <c r="H3" s="6">
        <f>LARGE($E$2:$E$16,$G3)</f>
        <v>41881.510567129626</v>
      </c>
      <c r="I3" s="7">
        <f>H2-H3</f>
        <v>3.8159722229465842E-2</v>
      </c>
      <c r="J3" s="10" t="str">
        <f>IF(I3&lt;$G$1,INDEX($A$2:$A$16,MATCH(H3,$E$2:$E$16,0),1),"")</f>
        <v/>
      </c>
      <c r="K3" t="str">
        <f t="shared" ref="K3:K17" si="1">IF(J4&lt;&gt;"",INDEX($A$2:$A$16,MATCH(H3,$E$2:$E$16,0)),J3)</f>
        <v/>
      </c>
    </row>
    <row r="4" spans="1:11" x14ac:dyDescent="0.25">
      <c r="A4">
        <v>3424</v>
      </c>
      <c r="B4" s="5">
        <v>41880</v>
      </c>
      <c r="C4" s="4">
        <v>0.97303240740740737</v>
      </c>
      <c r="E4" s="6">
        <f t="shared" si="0"/>
        <v>41880.973032407404</v>
      </c>
      <c r="G4">
        <v>3</v>
      </c>
      <c r="H4" s="6">
        <f>LARGE($E$2:$E$16,$G4)</f>
        <v>41880.973032407404</v>
      </c>
      <c r="I4" s="7">
        <f t="shared" ref="I4:I16" si="2">H3-H4</f>
        <v>0.53753472222160781</v>
      </c>
      <c r="J4" s="10" t="str">
        <f t="shared" ref="J4:J16" si="3">IF(I4&lt;$G$1,INDEX($A$2:$A$16,MATCH(H4,$E$2:$E$16,0),1),"")</f>
        <v/>
      </c>
      <c r="K4">
        <f t="shared" si="1"/>
        <v>3424</v>
      </c>
    </row>
    <row r="5" spans="1:11" x14ac:dyDescent="0.25">
      <c r="A5">
        <v>3223</v>
      </c>
      <c r="B5" s="2">
        <v>41878</v>
      </c>
      <c r="C5" s="3">
        <v>0.63347222222222221</v>
      </c>
      <c r="E5" s="6">
        <f t="shared" si="0"/>
        <v>41878.633472222224</v>
      </c>
      <c r="G5">
        <v>4</v>
      </c>
      <c r="H5" s="6">
        <f>LARGE($E$2:$E$16,$G5)</f>
        <v>41880.968761574077</v>
      </c>
      <c r="I5" s="7">
        <f t="shared" si="2"/>
        <v>4.27083332760958E-3</v>
      </c>
      <c r="J5" s="10">
        <f t="shared" si="3"/>
        <v>7585</v>
      </c>
      <c r="K5">
        <f t="shared" si="1"/>
        <v>7585</v>
      </c>
    </row>
    <row r="6" spans="1:11" x14ac:dyDescent="0.25">
      <c r="A6">
        <v>1231</v>
      </c>
      <c r="B6" s="2">
        <v>41878</v>
      </c>
      <c r="C6" s="3">
        <v>0.17726851851851852</v>
      </c>
      <c r="E6" s="6">
        <f t="shared" si="0"/>
        <v>41878.177268518521</v>
      </c>
      <c r="G6">
        <v>5</v>
      </c>
      <c r="H6" s="6">
        <f>LARGE($E$2:$E$16,$G6)</f>
        <v>41880.416805555556</v>
      </c>
      <c r="I6" s="7">
        <f t="shared" si="2"/>
        <v>0.55195601852028631</v>
      </c>
      <c r="J6" s="10" t="str">
        <f t="shared" si="3"/>
        <v/>
      </c>
      <c r="K6" t="str">
        <f t="shared" si="1"/>
        <v/>
      </c>
    </row>
    <row r="7" spans="1:11" x14ac:dyDescent="0.25">
      <c r="A7">
        <v>5635</v>
      </c>
      <c r="B7" s="2">
        <v>41881</v>
      </c>
      <c r="C7" s="3">
        <v>0.54872685185185188</v>
      </c>
      <c r="E7" s="6">
        <f t="shared" si="0"/>
        <v>41881.548726851855</v>
      </c>
      <c r="G7">
        <v>6</v>
      </c>
      <c r="H7" s="6">
        <f>LARGE($E$2:$E$16,$G7)</f>
        <v>41880.382141203707</v>
      </c>
      <c r="I7" s="7">
        <f t="shared" si="2"/>
        <v>3.4664351849642117E-2</v>
      </c>
      <c r="J7" s="10" t="str">
        <f t="shared" si="3"/>
        <v/>
      </c>
      <c r="K7" t="str">
        <f t="shared" si="1"/>
        <v/>
      </c>
    </row>
    <row r="8" spans="1:11" x14ac:dyDescent="0.25">
      <c r="A8">
        <v>5466</v>
      </c>
      <c r="B8" s="2">
        <v>41880</v>
      </c>
      <c r="C8" s="3">
        <v>4.2372685185185187E-2</v>
      </c>
      <c r="E8" s="6">
        <f t="shared" si="0"/>
        <v>41880.042372685188</v>
      </c>
      <c r="G8">
        <v>7</v>
      </c>
      <c r="H8" s="6">
        <f>LARGE($E$2:$E$16,$G8)</f>
        <v>41880.042372685188</v>
      </c>
      <c r="I8" s="7">
        <f t="shared" si="2"/>
        <v>0.33976851851912215</v>
      </c>
      <c r="J8" s="10" t="str">
        <f t="shared" si="3"/>
        <v/>
      </c>
      <c r="K8" t="str">
        <f t="shared" si="1"/>
        <v/>
      </c>
    </row>
    <row r="9" spans="1:11" x14ac:dyDescent="0.25">
      <c r="A9">
        <v>7585</v>
      </c>
      <c r="B9" s="2">
        <v>41880</v>
      </c>
      <c r="C9" s="3">
        <v>0.38214120370370369</v>
      </c>
      <c r="E9" s="6">
        <f t="shared" si="0"/>
        <v>41880.382141203707</v>
      </c>
      <c r="G9">
        <v>8</v>
      </c>
      <c r="H9" s="6">
        <f>LARGE($E$2:$E$16,$G9)</f>
        <v>41878.633472222224</v>
      </c>
      <c r="I9" s="7">
        <f t="shared" si="2"/>
        <v>1.408900462964084</v>
      </c>
      <c r="J9" s="10" t="str">
        <f t="shared" si="3"/>
        <v/>
      </c>
      <c r="K9" t="str">
        <f t="shared" si="1"/>
        <v/>
      </c>
    </row>
    <row r="10" spans="1:11" x14ac:dyDescent="0.25">
      <c r="A10">
        <v>3434</v>
      </c>
      <c r="B10" s="2">
        <v>41878</v>
      </c>
      <c r="C10" s="3">
        <v>0.43625000000000003</v>
      </c>
      <c r="E10" s="6">
        <f t="shared" si="0"/>
        <v>41878.436249999999</v>
      </c>
      <c r="G10">
        <v>9</v>
      </c>
      <c r="H10" s="6">
        <f>LARGE($E$2:$E$16,$G10)</f>
        <v>41878.440601851849</v>
      </c>
      <c r="I10" s="7">
        <f t="shared" si="2"/>
        <v>0.192870370374294</v>
      </c>
      <c r="J10" s="10" t="str">
        <f t="shared" si="3"/>
        <v/>
      </c>
      <c r="K10">
        <f t="shared" si="1"/>
        <v>3434</v>
      </c>
    </row>
    <row r="11" spans="1:11" x14ac:dyDescent="0.25">
      <c r="A11">
        <v>3234</v>
      </c>
      <c r="B11" s="2">
        <v>41877</v>
      </c>
      <c r="C11" s="3">
        <v>0.28038194444444448</v>
      </c>
      <c r="E11" s="6">
        <f t="shared" si="0"/>
        <v>41877.280381944445</v>
      </c>
      <c r="G11">
        <v>10</v>
      </c>
      <c r="H11" s="6">
        <f>LARGE($E$2:$E$16,$G11)</f>
        <v>41878.436249999999</v>
      </c>
      <c r="I11" s="7">
        <f t="shared" si="2"/>
        <v>4.3518518505152315E-3</v>
      </c>
      <c r="J11" s="10">
        <f t="shared" si="3"/>
        <v>3434</v>
      </c>
      <c r="K11">
        <f t="shared" si="1"/>
        <v>3434</v>
      </c>
    </row>
    <row r="12" spans="1:11" x14ac:dyDescent="0.25">
      <c r="A12">
        <v>7676</v>
      </c>
      <c r="B12" s="2">
        <v>41876</v>
      </c>
      <c r="C12" s="3">
        <v>5.7893518518518518E-2</v>
      </c>
      <c r="E12" s="6">
        <f t="shared" si="0"/>
        <v>41876.057893518519</v>
      </c>
      <c r="G12">
        <v>11</v>
      </c>
      <c r="H12" s="6">
        <f>LARGE($E$2:$E$16,$G12)</f>
        <v>41878.177268518521</v>
      </c>
      <c r="I12" s="7">
        <f t="shared" si="2"/>
        <v>0.2589814814782585</v>
      </c>
      <c r="J12" s="10" t="str">
        <f t="shared" si="3"/>
        <v/>
      </c>
      <c r="K12" t="str">
        <f t="shared" si="1"/>
        <v/>
      </c>
    </row>
    <row r="13" spans="1:11" x14ac:dyDescent="0.25">
      <c r="A13">
        <v>5876</v>
      </c>
      <c r="B13" s="2">
        <v>41876</v>
      </c>
      <c r="C13" s="3">
        <v>0.19077546296296297</v>
      </c>
      <c r="E13" s="6">
        <f t="shared" si="0"/>
        <v>41876.190775462965</v>
      </c>
      <c r="G13">
        <v>12</v>
      </c>
      <c r="H13" s="6">
        <f>LARGE($E$2:$E$16,$G13)</f>
        <v>41877.280381944445</v>
      </c>
      <c r="I13" s="7">
        <f t="shared" si="2"/>
        <v>0.89688657407532446</v>
      </c>
      <c r="J13" s="10" t="str">
        <f t="shared" si="3"/>
        <v/>
      </c>
      <c r="K13" t="str">
        <f t="shared" si="1"/>
        <v/>
      </c>
    </row>
    <row r="14" spans="1:11" x14ac:dyDescent="0.25">
      <c r="A14">
        <v>5466</v>
      </c>
      <c r="B14" s="2">
        <v>41880</v>
      </c>
      <c r="C14" s="3">
        <v>0.4168055555555556</v>
      </c>
      <c r="E14" s="6">
        <f t="shared" si="0"/>
        <v>41880.416805555556</v>
      </c>
      <c r="G14">
        <v>13</v>
      </c>
      <c r="H14" s="6">
        <f>LARGE($E$2:$E$16,$G14)</f>
        <v>41876.514050925929</v>
      </c>
      <c r="I14" s="7">
        <f t="shared" si="2"/>
        <v>0.76633101851621177</v>
      </c>
      <c r="J14" s="10" t="str">
        <f t="shared" si="3"/>
        <v/>
      </c>
      <c r="K14" t="str">
        <f t="shared" si="1"/>
        <v/>
      </c>
    </row>
    <row r="15" spans="1:11" x14ac:dyDescent="0.25">
      <c r="A15">
        <v>4444</v>
      </c>
      <c r="B15" s="2">
        <v>41876</v>
      </c>
      <c r="C15" s="3">
        <v>0.51405092592592594</v>
      </c>
      <c r="E15" s="6">
        <f t="shared" si="0"/>
        <v>41876.514050925929</v>
      </c>
      <c r="G15">
        <v>14</v>
      </c>
      <c r="H15" s="6">
        <f>LARGE($E$2:$E$16,$G15)</f>
        <v>41876.190775462965</v>
      </c>
      <c r="I15" s="7">
        <f t="shared" si="2"/>
        <v>0.32327546296437504</v>
      </c>
      <c r="J15" s="10" t="str">
        <f t="shared" si="3"/>
        <v/>
      </c>
      <c r="K15" t="str">
        <f t="shared" si="1"/>
        <v/>
      </c>
    </row>
    <row r="16" spans="1:11" x14ac:dyDescent="0.25">
      <c r="A16">
        <v>3434</v>
      </c>
      <c r="B16" s="2">
        <v>41878</v>
      </c>
      <c r="C16" s="3">
        <v>0.4406018518518518</v>
      </c>
      <c r="E16" s="6">
        <f t="shared" si="0"/>
        <v>41878.440601851849</v>
      </c>
      <c r="G16">
        <v>15</v>
      </c>
      <c r="H16" s="6">
        <f>LARGE($E$2:$E$16,$G16)</f>
        <v>41876.057893518519</v>
      </c>
      <c r="I16" s="7">
        <f t="shared" si="2"/>
        <v>0.132881944446126</v>
      </c>
      <c r="J16" s="10" t="str">
        <f t="shared" si="3"/>
        <v/>
      </c>
      <c r="K16" t="str">
        <f t="shared" si="1"/>
        <v/>
      </c>
    </row>
    <row r="17" spans="10:11" x14ac:dyDescent="0.25">
      <c r="J17" s="10"/>
      <c r="K17">
        <f t="shared" si="1"/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Ник</cp:lastModifiedBy>
  <dcterms:created xsi:type="dcterms:W3CDTF">2014-08-30T17:15:34Z</dcterms:created>
  <dcterms:modified xsi:type="dcterms:W3CDTF">2014-08-30T20:11:55Z</dcterms:modified>
</cp:coreProperties>
</file>