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141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3" i="1" l="1"/>
  <c r="L3" i="1"/>
  <c r="K4" i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J3" i="1" a="1"/>
  <c r="J3" i="1"/>
  <c r="J4" i="1" a="1"/>
  <c r="J4" i="1"/>
  <c r="J5" i="1" a="1"/>
  <c r="J5" i="1"/>
  <c r="J6" i="1" a="1"/>
  <c r="J6" i="1"/>
  <c r="J7" i="1" a="1"/>
  <c r="J7" i="1"/>
  <c r="J8" i="1" a="1"/>
  <c r="J8" i="1"/>
  <c r="J9" i="1" a="1"/>
  <c r="J9" i="1"/>
  <c r="J10" i="1" a="1"/>
  <c r="J10" i="1"/>
  <c r="J11" i="1" a="1"/>
  <c r="J11" i="1"/>
  <c r="J12" i="1" a="1"/>
  <c r="J12" i="1"/>
  <c r="J13" i="1" a="1"/>
  <c r="J13" i="1"/>
  <c r="J14" i="1" a="1"/>
  <c r="J14" i="1"/>
  <c r="J15" i="1" a="1"/>
  <c r="J15" i="1"/>
  <c r="J16" i="1" a="1"/>
  <c r="J16" i="1"/>
  <c r="J17" i="1" a="1"/>
  <c r="J17" i="1"/>
  <c r="J18" i="1" a="1"/>
  <c r="J18" i="1"/>
  <c r="J19" i="1" a="1"/>
  <c r="J19" i="1"/>
  <c r="J20" i="1" a="1"/>
  <c r="J20" i="1"/>
  <c r="J21" i="1" a="1"/>
  <c r="J21" i="1"/>
  <c r="J22" i="1" a="1"/>
  <c r="J22" i="1"/>
  <c r="J23" i="1" a="1"/>
  <c r="J23" i="1"/>
  <c r="J24" i="1" a="1"/>
  <c r="J24" i="1"/>
  <c r="J25" i="1" a="1"/>
  <c r="J25" i="1"/>
  <c r="J26" i="1" a="1"/>
  <c r="J26" i="1"/>
  <c r="J27" i="1" a="1"/>
  <c r="J27" i="1"/>
  <c r="J2" i="1" a="1"/>
  <c r="J2" i="1"/>
  <c r="L2" i="1"/>
  <c r="K2" i="1"/>
  <c r="I3" i="1" a="1"/>
  <c r="I3" i="1"/>
  <c r="I4" i="1" a="1"/>
  <c r="I4" i="1"/>
  <c r="I5" i="1" a="1"/>
  <c r="I5" i="1"/>
  <c r="I6" i="1" a="1"/>
  <c r="I6" i="1"/>
  <c r="I7" i="1" a="1"/>
  <c r="I7" i="1"/>
  <c r="I8" i="1" a="1"/>
  <c r="I8" i="1"/>
  <c r="I9" i="1" a="1"/>
  <c r="I9" i="1"/>
  <c r="I10" i="1" a="1"/>
  <c r="I10" i="1"/>
  <c r="I11" i="1" a="1"/>
  <c r="I11" i="1"/>
  <c r="I12" i="1" a="1"/>
  <c r="I12" i="1"/>
  <c r="I13" i="1" a="1"/>
  <c r="I13" i="1"/>
  <c r="I14" i="1" a="1"/>
  <c r="I14" i="1"/>
  <c r="I15" i="1" a="1"/>
  <c r="I15" i="1"/>
  <c r="I16" i="1" a="1"/>
  <c r="I16" i="1"/>
  <c r="I17" i="1" a="1"/>
  <c r="I17" i="1"/>
  <c r="I18" i="1" a="1"/>
  <c r="I18" i="1"/>
  <c r="I19" i="1" a="1"/>
  <c r="I19" i="1"/>
  <c r="I20" i="1" a="1"/>
  <c r="I20" i="1"/>
  <c r="I21" i="1" a="1"/>
  <c r="I21" i="1"/>
  <c r="I22" i="1" a="1"/>
  <c r="I22" i="1"/>
  <c r="I23" i="1" a="1"/>
  <c r="I23" i="1"/>
  <c r="I24" i="1" a="1"/>
  <c r="I24" i="1"/>
  <c r="I25" i="1" a="1"/>
  <c r="I25" i="1"/>
  <c r="I26" i="1" a="1"/>
  <c r="I26" i="1"/>
  <c r="I27" i="1" a="1"/>
  <c r="I27" i="1"/>
  <c r="I2" i="1" a="1"/>
  <c r="I2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4" i="1"/>
  <c r="F5" i="1"/>
  <c r="F6" i="1"/>
  <c r="F7" i="1"/>
  <c r="F8" i="1"/>
  <c r="F3" i="1"/>
  <c r="F2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7" i="1" l="1"/>
  <c r="E8" i="1"/>
  <c r="E9" i="1"/>
  <c r="E10" i="1"/>
  <c r="E11" i="1"/>
  <c r="E3" i="1"/>
  <c r="E4" i="1"/>
  <c r="E5" i="1"/>
  <c r="E6" i="1"/>
  <c r="E2" i="1"/>
</calcChain>
</file>

<file path=xl/sharedStrings.xml><?xml version="1.0" encoding="utf-8"?>
<sst xmlns="http://schemas.openxmlformats.org/spreadsheetml/2006/main" count="57" uniqueCount="14">
  <si>
    <t>из имеющейся таблицы:</t>
  </si>
  <si>
    <t>нужно получить:</t>
  </si>
  <si>
    <t>а затем:</t>
  </si>
  <si>
    <t>счёт</t>
  </si>
  <si>
    <t>сумм</t>
  </si>
  <si>
    <t>суу</t>
  </si>
  <si>
    <t>рщщ</t>
  </si>
  <si>
    <t>ккк</t>
  </si>
  <si>
    <t>уфф</t>
  </si>
  <si>
    <t>тлл</t>
  </si>
  <si>
    <t>нуу</t>
  </si>
  <si>
    <t>клл</t>
  </si>
  <si>
    <t>нжж</t>
  </si>
  <si>
    <t>мкк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</si>
</sst>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3366"/>
        <bgColor rgb="FFFF660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ont="1" applyFill="1"/>
    <xf numFmtId="0" fontId="0" fillId="0" borderId="0" xfId="0"/>
    <xf numFmtId="0" fontId="0" fillId="3" borderId="0" xfId="0" applyFont="1" applyFill="1"/>
    <xf numFmtId="0" fontId="0" fillId="4" borderId="0" xfId="0" applyFont="1" applyFill="1"/>
    <xf numFmtId="0" fontId="1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M27"/>
  <sheetViews>
    <sheetView showZeros="0" tabSelected="1" zoomScaleNormal="100" workbookViewId="0">
      <selection activeCell="J16" sqref="J16"/>
    </sheetView>
  </sheetViews>
  <sheetFormatPr defaultRowHeight="12.75" x14ac:dyDescent="0.2"/>
  <cols>
    <col min="1" max="3" width="8.42578125"/>
    <col min="4" max="8" width="6.28515625"/>
    <col min="9" max="12" width="7.85546875"/>
    <col min="13" max="13" width="13.140625" customWidth="1"/>
    <col min="14" max="1025" width="11.5703125"/>
  </cols>
  <sheetData>
    <row r="1" spans="1:12" x14ac:dyDescent="0.2">
      <c r="A1" s="1" t="s">
        <v>0</v>
      </c>
      <c r="B1" s="1"/>
      <c r="C1" s="1"/>
      <c r="D1" s="2"/>
      <c r="E1" s="3" t="s">
        <v>1</v>
      </c>
      <c r="F1" s="3"/>
      <c r="G1" s="3"/>
      <c r="H1" s="2"/>
      <c r="I1" s="4" t="s">
        <v>2</v>
      </c>
      <c r="J1" s="4"/>
      <c r="K1" s="4" t="s">
        <v>3</v>
      </c>
      <c r="L1" s="4" t="s">
        <v>4</v>
      </c>
    </row>
    <row r="2" spans="1:12" x14ac:dyDescent="0.2">
      <c r="A2" s="5" t="s">
        <v>5</v>
      </c>
      <c r="B2" s="5" t="s">
        <v>6</v>
      </c>
      <c r="C2">
        <v>23</v>
      </c>
      <c r="E2" t="str">
        <f t="shared" ref="E2:E11" si="0">IF(CODE(PROPER(A2))&lt;CODE(PROPER(B2)),A2,B2)</f>
        <v>рщщ</v>
      </c>
      <c r="F2" t="str">
        <f>IF(E2=A2,B2,A2)</f>
        <v>суу</v>
      </c>
      <c r="G2">
        <v>23</v>
      </c>
      <c r="I2" t="str">
        <f t="array" ref="I2">IFERROR(INDEX($E$2:$E$27,SMALL(IF(MATCH($E$2:$E$27&amp;$F$2:$F$27,$E$2:$E$27&amp;$F$2:$F$27,0)=ROW($E$2:$E$27)-1,ROW($E$2:$E$27)-1),ROW(A1))),"")</f>
        <v>рщщ</v>
      </c>
      <c r="J2" s="2" t="str">
        <f t="array" ref="J2">IFERROR(INDEX($F$2:$F$27,SMALL(IF($I2=$E$2:$E$27,ROW($F$2:$F$27)-1),COUNTIF($I$2:I2,$I2))),"")</f>
        <v>суу</v>
      </c>
      <c r="K2" s="2">
        <f>COUNTIFS($E$2:$E$27,I2,$F$2:$F$27,J2)</f>
        <v>6</v>
      </c>
      <c r="L2">
        <f>SUMIFS(G$2:G$27,$E$2:$E$27,I2,$F$2:$F$27,J2)</f>
        <v>380</v>
      </c>
    </row>
    <row r="3" spans="1:12" x14ac:dyDescent="0.2">
      <c r="A3" s="5" t="s">
        <v>6</v>
      </c>
      <c r="B3" s="5" t="s">
        <v>5</v>
      </c>
      <c r="C3">
        <v>67</v>
      </c>
      <c r="E3" s="2" t="str">
        <f t="shared" si="0"/>
        <v>рщщ</v>
      </c>
      <c r="F3" s="2" t="str">
        <f>IF(E3=A3,B3,A3)</f>
        <v>суу</v>
      </c>
      <c r="G3">
        <v>67</v>
      </c>
      <c r="I3" s="2" t="str">
        <f t="array" ref="I3">IFERROR(INDEX($E$2:$E$27,SMALL(IF(MATCH($E$2:$E$27&amp;$F$2:$F$27,$E$2:$E$27&amp;$F$2:$F$27,0)=ROW($E$2:$E$27)-1,ROW($E$2:$E$27)-1),ROW(A2))),"")</f>
        <v>ккк</v>
      </c>
      <c r="J3" s="2" t="str">
        <f t="array" ref="J3">IFERROR(INDEX($F$2:$F$27,SMALL(IF($I3=$E$2:$E$27,ROW($F$2:$F$27)-1),COUNTIF($I$2:I3,$I3))),"")</f>
        <v>суу</v>
      </c>
      <c r="K3" s="2">
        <f t="shared" ref="K3:K27" si="1">COUNTIFS($E$2:$E$27,I3,$F$2:$F$27,J3)</f>
        <v>2</v>
      </c>
      <c r="L3" s="2">
        <f t="shared" ref="L3:L27" si="2">SUMIFS(G$2:G$27,$E$2:$E$27,I3,$F$2:$F$27,J3)</f>
        <v>909</v>
      </c>
    </row>
    <row r="4" spans="1:12" x14ac:dyDescent="0.2">
      <c r="A4" s="5" t="s">
        <v>5</v>
      </c>
      <c r="B4" s="5" t="s">
        <v>7</v>
      </c>
      <c r="C4">
        <v>21</v>
      </c>
      <c r="E4" s="2" t="str">
        <f t="shared" si="0"/>
        <v>ккк</v>
      </c>
      <c r="F4" s="2" t="str">
        <f t="shared" ref="F4:F27" si="3">IF(E4=A4,B4,A4)</f>
        <v>суу</v>
      </c>
      <c r="G4">
        <v>21</v>
      </c>
      <c r="I4" s="2" t="str">
        <f t="array" ref="I4">IFERROR(INDEX($E$2:$E$27,SMALL(IF(MATCH($E$2:$E$27&amp;$F$2:$F$27,$E$2:$E$27&amp;$F$2:$F$27,0)=ROW($E$2:$E$27)-1,ROW($E$2:$E$27)-1),ROW(A3))),"")</f>
        <v>суу</v>
      </c>
      <c r="J4" s="2" t="str">
        <f t="array" ref="J4">IFERROR(INDEX($F$2:$F$27,SMALL(IF($I4=$E$2:$E$27,ROW($F$2:$F$27)-1),COUNTIF($I$2:I4,$I4))),"")</f>
        <v>уфф</v>
      </c>
      <c r="K4" s="2">
        <f t="shared" si="1"/>
        <v>2</v>
      </c>
      <c r="L4" s="2">
        <f t="shared" si="2"/>
        <v>8</v>
      </c>
    </row>
    <row r="5" spans="1:12" x14ac:dyDescent="0.2">
      <c r="A5" s="5" t="s">
        <v>5</v>
      </c>
      <c r="B5" s="5" t="s">
        <v>8</v>
      </c>
      <c r="C5">
        <v>3</v>
      </c>
      <c r="E5" s="2" t="str">
        <f t="shared" si="0"/>
        <v>суу</v>
      </c>
      <c r="F5" s="2" t="str">
        <f t="shared" si="3"/>
        <v>уфф</v>
      </c>
      <c r="G5">
        <v>3</v>
      </c>
      <c r="I5" s="2" t="str">
        <f t="array" ref="I5">IFERROR(INDEX($E$2:$E$27,SMALL(IF(MATCH($E$2:$E$27&amp;$F$2:$F$27,$E$2:$E$27&amp;$F$2:$F$27,0)=ROW($E$2:$E$27)-1,ROW($E$2:$E$27)-1),ROW(A4))),"")</f>
        <v>ккк</v>
      </c>
      <c r="J5" s="2" t="str">
        <f t="array" ref="J5">IFERROR(INDEX($F$2:$F$27,SMALL(IF($I5=$E$2:$E$27,ROW($F$2:$F$27)-1),COUNTIF($I$2:I5,$I5))),"")</f>
        <v>уфф</v>
      </c>
      <c r="K5" s="2">
        <f t="shared" si="1"/>
        <v>2</v>
      </c>
      <c r="L5" s="2">
        <f t="shared" si="2"/>
        <v>134</v>
      </c>
    </row>
    <row r="6" spans="1:12" x14ac:dyDescent="0.2">
      <c r="A6" s="5" t="s">
        <v>8</v>
      </c>
      <c r="B6" s="5" t="s">
        <v>7</v>
      </c>
      <c r="C6">
        <v>45</v>
      </c>
      <c r="E6" s="2" t="str">
        <f t="shared" si="0"/>
        <v>ккк</v>
      </c>
      <c r="F6" s="2" t="str">
        <f t="shared" si="3"/>
        <v>уфф</v>
      </c>
      <c r="G6">
        <v>45</v>
      </c>
      <c r="I6" s="2" t="str">
        <f t="array" ref="I6">IFERROR(INDEX($E$2:$E$27,SMALL(IF(MATCH($E$2:$E$27&amp;$F$2:$F$27,$E$2:$E$27&amp;$F$2:$F$27,0)=ROW($E$2:$E$27)-1,ROW($E$2:$E$27)-1),ROW(A5))),"")</f>
        <v>нуу</v>
      </c>
      <c r="J6" s="2" t="str">
        <f t="array" ref="J6">IFERROR(INDEX($F$2:$F$27,SMALL(IF($I6=$E$2:$E$27,ROW($F$2:$F$27)-1),COUNTIF($I$2:I6,$I6))),"")</f>
        <v>тлл</v>
      </c>
      <c r="K6" s="2">
        <f t="shared" si="1"/>
        <v>2</v>
      </c>
      <c r="L6" s="2">
        <f t="shared" si="2"/>
        <v>134</v>
      </c>
    </row>
    <row r="7" spans="1:12" x14ac:dyDescent="0.2">
      <c r="A7" s="5" t="s">
        <v>7</v>
      </c>
      <c r="B7" s="5" t="s">
        <v>5</v>
      </c>
      <c r="C7">
        <v>888</v>
      </c>
      <c r="E7" s="2" t="str">
        <f t="shared" si="0"/>
        <v>ккк</v>
      </c>
      <c r="F7" s="2" t="str">
        <f t="shared" si="3"/>
        <v>суу</v>
      </c>
      <c r="G7">
        <v>888</v>
      </c>
      <c r="I7" s="2" t="str">
        <f t="array" ref="I7">IFERROR(INDEX($E$2:$E$27,SMALL(IF(MATCH($E$2:$E$27&amp;$F$2:$F$27,$E$2:$E$27&amp;$F$2:$F$27,0)=ROW($E$2:$E$27)-1,ROW($E$2:$E$27)-1),ROW(A6))),"")</f>
        <v>клл</v>
      </c>
      <c r="J7" s="2" t="str">
        <f t="array" ref="J7">IFERROR(INDEX($F$2:$F$27,SMALL(IF($I7=$E$2:$E$27,ROW($F$2:$F$27)-1),COUNTIF($I$2:I7,$I7))),"")</f>
        <v>нжж</v>
      </c>
      <c r="K7" s="2">
        <f t="shared" si="1"/>
        <v>4</v>
      </c>
      <c r="L7" s="2">
        <f t="shared" si="2"/>
        <v>83</v>
      </c>
    </row>
    <row r="8" spans="1:12" x14ac:dyDescent="0.2">
      <c r="A8" s="5" t="s">
        <v>7</v>
      </c>
      <c r="B8" s="5" t="s">
        <v>8</v>
      </c>
      <c r="C8">
        <v>89</v>
      </c>
      <c r="E8" s="2" t="str">
        <f t="shared" si="0"/>
        <v>ккк</v>
      </c>
      <c r="F8" s="2" t="str">
        <f t="shared" si="3"/>
        <v>уфф</v>
      </c>
      <c r="G8">
        <v>89</v>
      </c>
      <c r="I8" s="2" t="str">
        <f t="array" ref="I8">IFERROR(INDEX($E$2:$E$27,SMALL(IF(MATCH($E$2:$E$27&amp;$F$2:$F$27,$E$2:$E$27&amp;$F$2:$F$27,0)=ROW($E$2:$E$27)-1,ROW($E$2:$E$27)-1),ROW(A7))),"")</f>
        <v>клл</v>
      </c>
      <c r="J8" s="2" t="str">
        <f t="array" ref="J8">IFERROR(INDEX($F$2:$F$27,SMALL(IF($I8=$E$2:$E$27,ROW($F$2:$F$27)-1),COUNTIF($I$2:I8,$I8))),"")</f>
        <v>суу</v>
      </c>
      <c r="K8" s="2">
        <f t="shared" si="1"/>
        <v>2</v>
      </c>
      <c r="L8" s="2">
        <f t="shared" si="2"/>
        <v>88</v>
      </c>
    </row>
    <row r="9" spans="1:12" x14ac:dyDescent="0.2">
      <c r="A9" s="5" t="s">
        <v>8</v>
      </c>
      <c r="B9" s="5" t="s">
        <v>5</v>
      </c>
      <c r="C9">
        <v>5</v>
      </c>
      <c r="E9" s="2" t="str">
        <f t="shared" si="0"/>
        <v>суу</v>
      </c>
      <c r="F9" s="2" t="str">
        <f t="shared" si="3"/>
        <v>уфф</v>
      </c>
      <c r="G9">
        <v>5</v>
      </c>
      <c r="I9" s="2" t="str">
        <f t="array" ref="I9">IFERROR(INDEX($E$2:$E$27,SMALL(IF(MATCH($E$2:$E$27&amp;$F$2:$F$27,$E$2:$E$27&amp;$F$2:$F$27,0)=ROW($E$2:$E$27)-1,ROW($E$2:$E$27)-1),ROW(A8))),"")</f>
        <v>нжж</v>
      </c>
      <c r="J9" s="2" t="str">
        <f t="array" ref="J9">IFERROR(INDEX($F$2:$F$27,SMALL(IF($I9=$E$2:$E$27,ROW($F$2:$F$27)-1),COUNTIF($I$2:I9,$I9))),"")</f>
        <v>суу</v>
      </c>
      <c r="K9" s="2">
        <f t="shared" si="1"/>
        <v>2</v>
      </c>
      <c r="L9" s="2">
        <f t="shared" si="2"/>
        <v>80</v>
      </c>
    </row>
    <row r="10" spans="1:12" x14ac:dyDescent="0.2">
      <c r="A10" s="5" t="s">
        <v>9</v>
      </c>
      <c r="B10" s="5" t="s">
        <v>10</v>
      </c>
      <c r="C10">
        <v>56</v>
      </c>
      <c r="E10" s="2" t="str">
        <f t="shared" si="0"/>
        <v>нуу</v>
      </c>
      <c r="F10" s="2" t="str">
        <f t="shared" si="3"/>
        <v>тлл</v>
      </c>
      <c r="G10">
        <v>56</v>
      </c>
      <c r="I10" s="2" t="str">
        <f t="array" ref="I10">IFERROR(INDEX($E$2:$E$27,SMALL(IF(MATCH($E$2:$E$27&amp;$F$2:$F$27,$E$2:$E$27&amp;$F$2:$F$27,0)=ROW($E$2:$E$27)-1,ROW($E$2:$E$27)-1),ROW(A9))),"")</f>
        <v>мкк</v>
      </c>
      <c r="J10" s="2" t="str">
        <f t="array" ref="J10">IFERROR(INDEX($F$2:$F$27,SMALL(IF($I10=$E$2:$E$27,ROW($F$2:$F$27)-1),COUNTIF($I$2:I10,$I10))),"")</f>
        <v>рщщ</v>
      </c>
      <c r="K10" s="2">
        <f t="shared" si="1"/>
        <v>2</v>
      </c>
      <c r="L10" s="2">
        <f t="shared" si="2"/>
        <v>118</v>
      </c>
    </row>
    <row r="11" spans="1:12" x14ac:dyDescent="0.2">
      <c r="A11" s="5" t="s">
        <v>10</v>
      </c>
      <c r="B11" s="5" t="s">
        <v>9</v>
      </c>
      <c r="C11">
        <v>78</v>
      </c>
      <c r="E11" s="2" t="str">
        <f t="shared" si="0"/>
        <v>нуу</v>
      </c>
      <c r="F11" s="2" t="str">
        <f t="shared" si="3"/>
        <v>тлл</v>
      </c>
      <c r="G11">
        <v>78</v>
      </c>
      <c r="I11" s="2" t="str">
        <f t="array" ref="I11">IFERROR(INDEX($E$2:$E$27,SMALL(IF(MATCH($E$2:$E$27&amp;$F$2:$F$27,$E$2:$E$27&amp;$F$2:$F$27,0)=ROW($E$2:$E$27)-1,ROW($E$2:$E$27)-1),ROW(A10))),"")</f>
        <v>мкк</v>
      </c>
      <c r="J11" s="2" t="str">
        <f t="array" ref="J11">IFERROR(INDEX($F$2:$F$27,SMALL(IF($I11=$E$2:$E$27,ROW($F$2:$F$27)-1),COUNTIF($I$2:I11,$I11))),"")</f>
        <v>суу</v>
      </c>
      <c r="K11" s="2">
        <f t="shared" si="1"/>
        <v>2</v>
      </c>
      <c r="L11" s="2">
        <f t="shared" si="2"/>
        <v>60</v>
      </c>
    </row>
    <row r="12" spans="1:12" x14ac:dyDescent="0.2">
      <c r="A12" s="5" t="s">
        <v>11</v>
      </c>
      <c r="B12" s="5" t="s">
        <v>12</v>
      </c>
      <c r="C12" s="2">
        <v>33</v>
      </c>
      <c r="E12" s="2" t="str">
        <f t="shared" ref="E12:E27" si="4">IF(CODE(PROPER(A12))&lt;CODE(PROPER(B12)),A12,B12)</f>
        <v>клл</v>
      </c>
      <c r="F12" s="2" t="str">
        <f t="shared" si="3"/>
        <v>нжж</v>
      </c>
      <c r="G12">
        <v>33</v>
      </c>
      <c r="I12" s="2" t="str">
        <f t="array" ref="I12">IFERROR(INDEX($E$2:$E$27,SMALL(IF(MATCH($E$2:$E$27&amp;$F$2:$F$27,$E$2:$E$27&amp;$F$2:$F$27,0)=ROW($E$2:$E$27)-1,ROW($E$2:$E$27)-1),ROW(A11))),"")</f>
        <v/>
      </c>
      <c r="J12" s="2" t="str">
        <f t="array" ref="J12">IFERROR(INDEX($F$2:$F$27,SMALL(IF($I12=$E$2:$E$27,ROW($F$2:$F$27)-1),COUNTIF($I$2:I12,$I12))),"")</f>
        <v/>
      </c>
      <c r="K12" s="2">
        <f t="shared" si="1"/>
        <v>0</v>
      </c>
      <c r="L12" s="2">
        <f t="shared" si="2"/>
        <v>0</v>
      </c>
    </row>
    <row r="13" spans="1:12" x14ac:dyDescent="0.2">
      <c r="A13" s="5" t="s">
        <v>5</v>
      </c>
      <c r="B13" s="5" t="s">
        <v>11</v>
      </c>
      <c r="C13" s="2">
        <v>14</v>
      </c>
      <c r="E13" s="2" t="str">
        <f t="shared" si="4"/>
        <v>клл</v>
      </c>
      <c r="F13" s="2" t="str">
        <f t="shared" si="3"/>
        <v>суу</v>
      </c>
      <c r="G13" s="2">
        <v>14</v>
      </c>
      <c r="I13" s="2" t="str">
        <f t="array" ref="I13">IFERROR(INDEX($E$2:$E$27,SMALL(IF(MATCH($E$2:$E$27&amp;$F$2:$F$27,$E$2:$E$27&amp;$F$2:$F$27,0)=ROW($E$2:$E$27)-1,ROW($E$2:$E$27)-1),ROW(A12))),"")</f>
        <v/>
      </c>
      <c r="J13" s="2" t="str">
        <f t="array" ref="J13">IFERROR(INDEX($F$2:$F$27,SMALL(IF($I13=$E$2:$E$27,ROW($F$2:$F$27)-1),COUNTIF($I$2:I13,$I13))),"")</f>
        <v/>
      </c>
      <c r="K13" s="2">
        <f t="shared" si="1"/>
        <v>0</v>
      </c>
      <c r="L13" s="2">
        <f t="shared" si="2"/>
        <v>0</v>
      </c>
    </row>
    <row r="14" spans="1:12" x14ac:dyDescent="0.2">
      <c r="A14" s="5" t="s">
        <v>5</v>
      </c>
      <c r="B14" s="5" t="s">
        <v>12</v>
      </c>
      <c r="C14" s="2">
        <v>59</v>
      </c>
      <c r="E14" s="2" t="str">
        <f t="shared" si="4"/>
        <v>нжж</v>
      </c>
      <c r="F14" s="2" t="str">
        <f t="shared" si="3"/>
        <v>суу</v>
      </c>
      <c r="G14" s="2">
        <v>59</v>
      </c>
      <c r="I14" s="2" t="str">
        <f t="array" ref="I14">IFERROR(INDEX($E$2:$E$27,SMALL(IF(MATCH($E$2:$E$27&amp;$F$2:$F$27,$E$2:$E$27&amp;$F$2:$F$27,0)=ROW($E$2:$E$27)-1,ROW($E$2:$E$27)-1),ROW(A13))),"")</f>
        <v/>
      </c>
      <c r="J14" s="2" t="str">
        <f t="array" ref="J14">IFERROR(INDEX($F$2:$F$27,SMALL(IF($I14=$E$2:$E$27,ROW($F$2:$F$27)-1),COUNTIF($I$2:I14,$I14))),"")</f>
        <v/>
      </c>
      <c r="K14" s="2">
        <f t="shared" si="1"/>
        <v>0</v>
      </c>
      <c r="L14" s="2">
        <f t="shared" si="2"/>
        <v>0</v>
      </c>
    </row>
    <row r="15" spans="1:12" x14ac:dyDescent="0.2">
      <c r="A15" s="5" t="s">
        <v>11</v>
      </c>
      <c r="B15" s="5" t="s">
        <v>5</v>
      </c>
      <c r="C15" s="2">
        <v>74</v>
      </c>
      <c r="E15" s="2" t="str">
        <f t="shared" si="4"/>
        <v>клл</v>
      </c>
      <c r="F15" s="2" t="str">
        <f t="shared" si="3"/>
        <v>суу</v>
      </c>
      <c r="G15" s="2">
        <v>74</v>
      </c>
      <c r="I15" s="2" t="str">
        <f t="array" ref="I15">IFERROR(INDEX($E$2:$E$27,SMALL(IF(MATCH($E$2:$E$27&amp;$F$2:$F$27,$E$2:$E$27&amp;$F$2:$F$27,0)=ROW($E$2:$E$27)-1,ROW($E$2:$E$27)-1),ROW(A14))),"")</f>
        <v/>
      </c>
      <c r="J15" s="2" t="str">
        <f t="array" ref="J15">IFERROR(INDEX($F$2:$F$27,SMALL(IF($I15=$E$2:$E$27,ROW($F$2:$F$27)-1),COUNTIF($I$2:I15,$I15))),"")</f>
        <v/>
      </c>
      <c r="K15" s="2">
        <f t="shared" si="1"/>
        <v>0</v>
      </c>
      <c r="L15" s="2">
        <f t="shared" si="2"/>
        <v>0</v>
      </c>
    </row>
    <row r="16" spans="1:12" x14ac:dyDescent="0.2">
      <c r="A16" s="5" t="s">
        <v>12</v>
      </c>
      <c r="B16" s="5" t="s">
        <v>11</v>
      </c>
      <c r="C16" s="2">
        <v>7</v>
      </c>
      <c r="E16" s="2" t="str">
        <f t="shared" si="4"/>
        <v>клл</v>
      </c>
      <c r="F16" s="2" t="str">
        <f t="shared" si="3"/>
        <v>нжж</v>
      </c>
      <c r="G16" s="2">
        <v>7</v>
      </c>
      <c r="I16" s="2" t="str">
        <f t="array" ref="I16">IFERROR(INDEX($E$2:$E$27,SMALL(IF(MATCH($E$2:$E$27&amp;$F$2:$F$27,$E$2:$E$27&amp;$F$2:$F$27,0)=ROW($E$2:$E$27)-1,ROW($E$2:$E$27)-1),ROW(A15))),"")</f>
        <v/>
      </c>
      <c r="J16" s="2" t="str">
        <f t="array" ref="J16">IFERROR(INDEX($F$2:$F$27,SMALL(IF($I16=$E$2:$E$27,ROW($F$2:$F$27)-1),COUNTIF($I$2:I16,$I16))),"")</f>
        <v/>
      </c>
      <c r="K16" s="2">
        <f t="shared" si="1"/>
        <v>0</v>
      </c>
      <c r="L16" s="2">
        <f t="shared" si="2"/>
        <v>0</v>
      </c>
    </row>
    <row r="17" spans="1:13" x14ac:dyDescent="0.2">
      <c r="A17" s="5" t="s">
        <v>12</v>
      </c>
      <c r="B17" s="5" t="s">
        <v>5</v>
      </c>
      <c r="C17" s="2">
        <v>21</v>
      </c>
      <c r="E17" s="2" t="str">
        <f t="shared" si="4"/>
        <v>нжж</v>
      </c>
      <c r="F17" s="2" t="str">
        <f t="shared" si="3"/>
        <v>суу</v>
      </c>
      <c r="G17" s="2">
        <v>21</v>
      </c>
      <c r="I17" s="2" t="str">
        <f t="array" ref="I17">IFERROR(INDEX($E$2:$E$27,SMALL(IF(MATCH($E$2:$E$27&amp;$F$2:$F$27,$E$2:$E$27&amp;$F$2:$F$27,0)=ROW($E$2:$E$27)-1,ROW($E$2:$E$27)-1),ROW(A16))),"")</f>
        <v/>
      </c>
      <c r="J17" s="2" t="str">
        <f t="array" ref="J17">IFERROR(INDEX($F$2:$F$27,SMALL(IF($I17=$E$2:$E$27,ROW($F$2:$F$27)-1),COUNTIF($I$2:I17,$I17))),"")</f>
        <v/>
      </c>
      <c r="K17" s="2">
        <f t="shared" si="1"/>
        <v>0</v>
      </c>
      <c r="L17" s="2">
        <f t="shared" si="2"/>
        <v>0</v>
      </c>
    </row>
    <row r="18" spans="1:13" x14ac:dyDescent="0.2">
      <c r="A18" s="5" t="s">
        <v>11</v>
      </c>
      <c r="B18" s="5" t="s">
        <v>12</v>
      </c>
      <c r="C18" s="2">
        <v>10</v>
      </c>
      <c r="E18" s="2" t="str">
        <f t="shared" si="4"/>
        <v>клл</v>
      </c>
      <c r="F18" s="2" t="str">
        <f t="shared" si="3"/>
        <v>нжж</v>
      </c>
      <c r="G18" s="2">
        <v>10</v>
      </c>
      <c r="I18" s="2" t="str">
        <f t="array" ref="I18">IFERROR(INDEX($E$2:$E$27,SMALL(IF(MATCH($E$2:$E$27&amp;$F$2:$F$27,$E$2:$E$27&amp;$F$2:$F$27,0)=ROW($E$2:$E$27)-1,ROW($E$2:$E$27)-1),ROW(A17))),"")</f>
        <v/>
      </c>
      <c r="J18" s="2" t="str">
        <f t="array" ref="J18">IFERROR(INDEX($F$2:$F$27,SMALL(IF($I18=$E$2:$E$27,ROW($F$2:$F$27)-1),COUNTIF($I$2:I18,$I18))),"")</f>
        <v/>
      </c>
      <c r="K18" s="2">
        <f t="shared" si="1"/>
        <v>0</v>
      </c>
      <c r="L18" s="2">
        <f t="shared" si="2"/>
        <v>0</v>
      </c>
    </row>
    <row r="19" spans="1:13" x14ac:dyDescent="0.2">
      <c r="A19" s="5" t="s">
        <v>12</v>
      </c>
      <c r="B19" s="5" t="s">
        <v>11</v>
      </c>
      <c r="C19" s="2">
        <v>33</v>
      </c>
      <c r="E19" s="2" t="str">
        <f t="shared" si="4"/>
        <v>клл</v>
      </c>
      <c r="F19" s="2" t="str">
        <f t="shared" si="3"/>
        <v>нжж</v>
      </c>
      <c r="G19" s="2">
        <v>33</v>
      </c>
      <c r="I19" s="2" t="str">
        <f t="array" ref="I19">IFERROR(INDEX($E$2:$E$27,SMALL(IF(MATCH($E$2:$E$27&amp;$F$2:$F$27,$E$2:$E$27&amp;$F$2:$F$27,0)=ROW($E$2:$E$27)-1,ROW($E$2:$E$27)-1),ROW(A18))),"")</f>
        <v/>
      </c>
      <c r="J19" s="2" t="str">
        <f t="array" ref="J19">IFERROR(INDEX($F$2:$F$27,SMALL(IF($I19=$E$2:$E$27,ROW($F$2:$F$27)-1),COUNTIF($I$2:I19,$I19))),"")</f>
        <v/>
      </c>
      <c r="K19" s="2">
        <f t="shared" si="1"/>
        <v>0</v>
      </c>
      <c r="L19" s="2">
        <f t="shared" si="2"/>
        <v>0</v>
      </c>
    </row>
    <row r="20" spans="1:13" x14ac:dyDescent="0.2">
      <c r="A20" s="5" t="s">
        <v>5</v>
      </c>
      <c r="B20" s="5" t="s">
        <v>6</v>
      </c>
      <c r="C20" s="2">
        <v>76</v>
      </c>
      <c r="E20" s="2" t="str">
        <f t="shared" si="4"/>
        <v>рщщ</v>
      </c>
      <c r="F20" s="2" t="str">
        <f t="shared" si="3"/>
        <v>суу</v>
      </c>
      <c r="G20" s="2">
        <v>76</v>
      </c>
      <c r="I20" s="2" t="str">
        <f t="array" ref="I20">IFERROR(INDEX($E$2:$E$27,SMALL(IF(MATCH($E$2:$E$27&amp;$F$2:$F$27,$E$2:$E$27&amp;$F$2:$F$27,0)=ROW($E$2:$E$27)-1,ROW($E$2:$E$27)-1),ROW(A19))),"")</f>
        <v/>
      </c>
      <c r="J20" s="2" t="str">
        <f t="array" ref="J20">IFERROR(INDEX($F$2:$F$27,SMALL(IF($I20=$E$2:$E$27,ROW($F$2:$F$27)-1),COUNTIF($I$2:I20,$I20))),"")</f>
        <v/>
      </c>
      <c r="K20" s="2">
        <f t="shared" si="1"/>
        <v>0</v>
      </c>
      <c r="L20" s="2">
        <f t="shared" si="2"/>
        <v>0</v>
      </c>
    </row>
    <row r="21" spans="1:13" x14ac:dyDescent="0.2">
      <c r="A21" s="5" t="s">
        <v>6</v>
      </c>
      <c r="B21" s="5" t="s">
        <v>5</v>
      </c>
      <c r="C21" s="2">
        <v>97</v>
      </c>
      <c r="E21" s="2" t="str">
        <f t="shared" si="4"/>
        <v>рщщ</v>
      </c>
      <c r="F21" s="2" t="str">
        <f t="shared" si="3"/>
        <v>суу</v>
      </c>
      <c r="G21" s="2">
        <v>97</v>
      </c>
      <c r="I21" s="2" t="str">
        <f t="array" ref="I21">IFERROR(INDEX($E$2:$E$27,SMALL(IF(MATCH($E$2:$E$27&amp;$F$2:$F$27,$E$2:$E$27&amp;$F$2:$F$27,0)=ROW($E$2:$E$27)-1,ROW($E$2:$E$27)-1),ROW(A20))),"")</f>
        <v/>
      </c>
      <c r="J21" s="2" t="str">
        <f t="array" ref="J21">IFERROR(INDEX($F$2:$F$27,SMALL(IF($I21=$E$2:$E$27,ROW($F$2:$F$27)-1),COUNTIF($I$2:I21,$I21))),"")</f>
        <v/>
      </c>
      <c r="K21" s="2">
        <f t="shared" si="1"/>
        <v>0</v>
      </c>
      <c r="L21" s="2">
        <f t="shared" si="2"/>
        <v>0</v>
      </c>
    </row>
    <row r="22" spans="1:13" x14ac:dyDescent="0.2">
      <c r="A22" s="5" t="s">
        <v>6</v>
      </c>
      <c r="B22" s="5" t="s">
        <v>13</v>
      </c>
      <c r="C22" s="2">
        <v>69</v>
      </c>
      <c r="E22" s="2" t="str">
        <f t="shared" si="4"/>
        <v>мкк</v>
      </c>
      <c r="F22" s="2" t="str">
        <f t="shared" si="3"/>
        <v>рщщ</v>
      </c>
      <c r="G22" s="2">
        <v>69</v>
      </c>
      <c r="I22" s="2" t="str">
        <f t="array" ref="I22">IFERROR(INDEX($E$2:$E$27,SMALL(IF(MATCH($E$2:$E$27&amp;$F$2:$F$27,$E$2:$E$27&amp;$F$2:$F$27,0)=ROW($E$2:$E$27)-1,ROW($E$2:$E$27)-1),ROW(A21))),"")</f>
        <v/>
      </c>
      <c r="J22" s="2" t="str">
        <f t="array" ref="J22">IFERROR(INDEX($F$2:$F$27,SMALL(IF($I22=$E$2:$E$27,ROW($F$2:$F$27)-1),COUNTIF($I$2:I22,$I22))),"")</f>
        <v/>
      </c>
      <c r="K22" s="2">
        <f t="shared" si="1"/>
        <v>0</v>
      </c>
      <c r="L22" s="2">
        <f t="shared" si="2"/>
        <v>0</v>
      </c>
    </row>
    <row r="23" spans="1:13" x14ac:dyDescent="0.2">
      <c r="A23" s="5" t="s">
        <v>6</v>
      </c>
      <c r="B23" s="5" t="s">
        <v>5</v>
      </c>
      <c r="C23" s="2">
        <v>46</v>
      </c>
      <c r="E23" s="2" t="str">
        <f t="shared" si="4"/>
        <v>рщщ</v>
      </c>
      <c r="F23" s="2" t="str">
        <f t="shared" si="3"/>
        <v>суу</v>
      </c>
      <c r="G23" s="2">
        <v>46</v>
      </c>
      <c r="I23" s="2" t="str">
        <f t="array" ref="I23">IFERROR(INDEX($E$2:$E$27,SMALL(IF(MATCH($E$2:$E$27&amp;$F$2:$F$27,$E$2:$E$27&amp;$F$2:$F$27,0)=ROW($E$2:$E$27)-1,ROW($E$2:$E$27)-1),ROW(A22))),"")</f>
        <v/>
      </c>
      <c r="J23" s="2" t="str">
        <f t="array" ref="J23">IFERROR(INDEX($F$2:$F$27,SMALL(IF($I23=$E$2:$E$27,ROW($F$2:$F$27)-1),COUNTIF($I$2:I23,$I23))),"")</f>
        <v/>
      </c>
      <c r="K23" s="2">
        <f t="shared" si="1"/>
        <v>0</v>
      </c>
      <c r="L23" s="2">
        <f t="shared" si="2"/>
        <v>0</v>
      </c>
    </row>
    <row r="24" spans="1:13" x14ac:dyDescent="0.2">
      <c r="A24" s="5" t="s">
        <v>5</v>
      </c>
      <c r="B24" s="5" t="s">
        <v>13</v>
      </c>
      <c r="C24" s="2">
        <v>52</v>
      </c>
      <c r="E24" s="2" t="str">
        <f t="shared" si="4"/>
        <v>мкк</v>
      </c>
      <c r="F24" s="2" t="str">
        <f t="shared" si="3"/>
        <v>суу</v>
      </c>
      <c r="G24" s="2">
        <v>52</v>
      </c>
      <c r="I24" s="2" t="str">
        <f t="array" ref="I24">IFERROR(INDEX($E$2:$E$27,SMALL(IF(MATCH($E$2:$E$27&amp;$F$2:$F$27,$E$2:$E$27&amp;$F$2:$F$27,0)=ROW($E$2:$E$27)-1,ROW($E$2:$E$27)-1),ROW(A23))),"")</f>
        <v/>
      </c>
      <c r="J24" s="2" t="str">
        <f t="array" ref="J24">IFERROR(INDEX($F$2:$F$27,SMALL(IF($I24=$E$2:$E$27,ROW($F$2:$F$27)-1),COUNTIF($I$2:I24,$I24))),"")</f>
        <v/>
      </c>
      <c r="K24" s="2">
        <f t="shared" si="1"/>
        <v>0</v>
      </c>
      <c r="L24" s="2">
        <f t="shared" si="2"/>
        <v>0</v>
      </c>
      <c r="M24" s="2"/>
    </row>
    <row r="25" spans="1:13" x14ac:dyDescent="0.2">
      <c r="A25" s="5" t="s">
        <v>13</v>
      </c>
      <c r="B25" s="5" t="s">
        <v>6</v>
      </c>
      <c r="C25" s="2">
        <v>49</v>
      </c>
      <c r="E25" s="2" t="str">
        <f t="shared" si="4"/>
        <v>мкк</v>
      </c>
      <c r="F25" s="2" t="str">
        <f t="shared" si="3"/>
        <v>рщщ</v>
      </c>
      <c r="G25" s="2">
        <v>49</v>
      </c>
      <c r="I25" s="2" t="str">
        <f t="array" ref="I25">IFERROR(INDEX($E$2:$E$27,SMALL(IF(MATCH($E$2:$E$27&amp;$F$2:$F$27,$E$2:$E$27&amp;$F$2:$F$27,0)=ROW($E$2:$E$27)-1,ROW($E$2:$E$27)-1),ROW(A24))),"")</f>
        <v/>
      </c>
      <c r="J25" s="2" t="str">
        <f t="array" ref="J25">IFERROR(INDEX($F$2:$F$27,SMALL(IF($I25=$E$2:$E$27,ROW($F$2:$F$27)-1),COUNTIF($I$2:I25,$I25))),"")</f>
        <v/>
      </c>
      <c r="K25" s="2">
        <f t="shared" si="1"/>
        <v>0</v>
      </c>
      <c r="L25" s="2">
        <f t="shared" si="2"/>
        <v>0</v>
      </c>
      <c r="M25" s="2"/>
    </row>
    <row r="26" spans="1:13" x14ac:dyDescent="0.2">
      <c r="A26" s="5" t="s">
        <v>13</v>
      </c>
      <c r="B26" s="5" t="s">
        <v>5</v>
      </c>
      <c r="C26" s="2">
        <v>8</v>
      </c>
      <c r="E26" s="2" t="str">
        <f t="shared" si="4"/>
        <v>мкк</v>
      </c>
      <c r="F26" s="2" t="str">
        <f t="shared" si="3"/>
        <v>суу</v>
      </c>
      <c r="G26" s="2">
        <v>8</v>
      </c>
      <c r="I26" s="2" t="str">
        <f t="array" ref="I26">IFERROR(INDEX($E$2:$E$27,SMALL(IF(MATCH($E$2:$E$27&amp;$F$2:$F$27,$E$2:$E$27&amp;$F$2:$F$27,0)=ROW($E$2:$E$27)-1,ROW($E$2:$E$27)-1),ROW(A25))),"")</f>
        <v/>
      </c>
      <c r="J26" s="2" t="str">
        <f t="array" ref="J26">IFERROR(INDEX($F$2:$F$27,SMALL(IF($I26=$E$2:$E$27,ROW($F$2:$F$27)-1),COUNTIF($I$2:I26,$I26))),"")</f>
        <v/>
      </c>
      <c r="K26" s="2">
        <f t="shared" si="1"/>
        <v>0</v>
      </c>
      <c r="L26" s="2">
        <f t="shared" si="2"/>
        <v>0</v>
      </c>
    </row>
    <row r="27" spans="1:13" x14ac:dyDescent="0.2">
      <c r="A27" s="5" t="s">
        <v>5</v>
      </c>
      <c r="B27" s="5" t="s">
        <v>6</v>
      </c>
      <c r="C27" s="2">
        <v>71</v>
      </c>
      <c r="E27" s="2" t="str">
        <f t="shared" si="4"/>
        <v>рщщ</v>
      </c>
      <c r="F27" s="2" t="str">
        <f t="shared" si="3"/>
        <v>суу</v>
      </c>
      <c r="G27" s="2">
        <v>71</v>
      </c>
      <c r="I27" s="2" t="str">
        <f t="array" ref="I27">IFERROR(INDEX($E$2:$E$27,SMALL(IF(MATCH($E$2:$E$27&amp;$F$2:$F$27,$E$2:$E$27&amp;$F$2:$F$27,0)=ROW($E$2:$E$27)-1,ROW($E$2:$E$27)-1),ROW(A26))),"")</f>
        <v/>
      </c>
      <c r="J27" s="2" t="str">
        <f t="array" ref="J27">IFERROR(INDEX($F$2:$F$27,SMALL(IF($I27=$E$2:$E$27,ROW($F$2:$F$27)-1),COUNTIF($I$2:I27,$I27))),"")</f>
        <v/>
      </c>
      <c r="K27" s="2">
        <f t="shared" si="1"/>
        <v>0</v>
      </c>
      <c r="L27" s="2">
        <f t="shared" si="2"/>
        <v>0</v>
      </c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Ракитин И.О.</cp:lastModifiedBy>
  <cp:revision>5</cp:revision>
  <dcterms:created xsi:type="dcterms:W3CDTF">2014-08-30T10:44:38Z</dcterms:created>
  <dcterms:modified xsi:type="dcterms:W3CDTF">2014-08-30T10:48:21Z</dcterms:modified>
  <dc:language>ru-RU</dc:language>
</cp:coreProperties>
</file>