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2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0490" windowHeight="7755"/>
  </bookViews>
  <sheets>
    <sheet name="1" sheetId="10" r:id="rId1"/>
    <sheet name="2" sheetId="17" r:id="rId2"/>
    <sheet name="3" sheetId="18" r:id="rId3"/>
    <sheet name="4" sheetId="19" r:id="rId4"/>
    <sheet name="5" sheetId="20" r:id="rId5"/>
    <sheet name="6" sheetId="22" r:id="rId6"/>
  </sheets>
  <calcPr calcId="152511"/>
</workbook>
</file>

<file path=xl/calcChain.xml><?xml version="1.0" encoding="utf-8"?>
<calcChain xmlns="http://schemas.openxmlformats.org/spreadsheetml/2006/main">
  <c r="A49" i="22" l="1"/>
  <c r="A38" i="22"/>
  <c r="A27" i="22"/>
  <c r="A16" i="22"/>
  <c r="S7" i="20" l="1"/>
  <c r="P47" i="17" l="1"/>
  <c r="P45" i="17"/>
  <c r="P43" i="17"/>
  <c r="P41" i="17"/>
  <c r="O41" i="17"/>
  <c r="N41" i="17"/>
  <c r="P39" i="17"/>
  <c r="O39" i="17"/>
  <c r="N39" i="17"/>
  <c r="O35" i="17"/>
  <c r="O33" i="17"/>
  <c r="P31" i="17"/>
  <c r="O31" i="17"/>
  <c r="N31" i="17"/>
  <c r="P28" i="17"/>
  <c r="P26" i="17"/>
  <c r="P24" i="17"/>
  <c r="P22" i="17"/>
  <c r="O22" i="17"/>
  <c r="N22" i="17"/>
  <c r="P20" i="17"/>
  <c r="O20" i="17"/>
  <c r="N20" i="17"/>
  <c r="P16" i="17"/>
  <c r="P14" i="17"/>
  <c r="P12" i="17"/>
  <c r="P10" i="17"/>
  <c r="O10" i="17"/>
  <c r="N10" i="17"/>
  <c r="P8" i="17"/>
  <c r="O8" i="17"/>
  <c r="N8" i="17"/>
  <c r="L56" i="17"/>
  <c r="L54" i="17"/>
  <c r="L52" i="17"/>
  <c r="L50" i="17"/>
  <c r="L48" i="17"/>
  <c r="L46" i="17"/>
  <c r="L44" i="17"/>
  <c r="L42" i="17"/>
  <c r="L40" i="17"/>
  <c r="L38" i="17"/>
  <c r="L36" i="17"/>
  <c r="L34" i="17"/>
  <c r="L32" i="17"/>
  <c r="L30" i="17"/>
  <c r="L28" i="17"/>
  <c r="L26" i="17"/>
  <c r="L24" i="17"/>
  <c r="L22" i="17"/>
  <c r="L20" i="17"/>
  <c r="L18" i="17"/>
  <c r="L16" i="17"/>
  <c r="L14" i="17"/>
  <c r="L12" i="17"/>
  <c r="L10" i="17"/>
  <c r="L8" i="17"/>
  <c r="K26" i="17"/>
  <c r="K24" i="17"/>
  <c r="K22" i="17"/>
  <c r="K20" i="17"/>
  <c r="K18" i="17"/>
  <c r="K16" i="17"/>
  <c r="K14" i="17"/>
  <c r="K12" i="17"/>
  <c r="K10" i="17"/>
  <c r="K8" i="17"/>
  <c r="J26" i="17"/>
  <c r="J24" i="17"/>
  <c r="J22" i="17"/>
  <c r="J20" i="17"/>
  <c r="J18" i="17"/>
  <c r="J16" i="17"/>
  <c r="J14" i="17"/>
  <c r="J12" i="17"/>
  <c r="J10" i="17"/>
  <c r="C61" i="19"/>
  <c r="B61" i="19"/>
  <c r="A61" i="19"/>
  <c r="E46" i="19"/>
  <c r="E27" i="19"/>
  <c r="E16" i="19"/>
  <c r="K60" i="17" l="1"/>
  <c r="J8" i="17" l="1"/>
  <c r="A16" i="10"/>
  <c r="J60" i="17" l="1"/>
  <c r="J32" i="17"/>
  <c r="L60" i="17"/>
  <c r="N15" i="17"/>
  <c r="N45" i="17"/>
  <c r="N26" i="17" l="1"/>
</calcChain>
</file>

<file path=xl/sharedStrings.xml><?xml version="1.0" encoding="utf-8"?>
<sst xmlns="http://schemas.openxmlformats.org/spreadsheetml/2006/main" count="394" uniqueCount="74">
  <si>
    <t>Номенклатура</t>
  </si>
  <si>
    <t>Остатки</t>
  </si>
  <si>
    <t>Заказ</t>
  </si>
  <si>
    <t>Клиент</t>
  </si>
  <si>
    <t>Все заказы</t>
  </si>
  <si>
    <t>10/3</t>
  </si>
  <si>
    <t>10/3 х/б Белая</t>
  </si>
  <si>
    <t>10/3 х/б Серая</t>
  </si>
  <si>
    <t>10/3 х/б с ПВХ Белая</t>
  </si>
  <si>
    <t>10/3 х/б с ПВХ Серая</t>
  </si>
  <si>
    <t>10/3 х/б с ПВХ белая (Точка)</t>
  </si>
  <si>
    <t>10/3 х/б с ПВХ белая (Волна)</t>
  </si>
  <si>
    <t>10/3 х/б с ПВХ белая (Протектор)</t>
  </si>
  <si>
    <t>10/3 х/б с ПВХ Серая (Точка)</t>
  </si>
  <si>
    <t>10/3 х/б с ПВХ Серая (Волна)</t>
  </si>
  <si>
    <t>10/3 х/б с ПВХ Серая (Протектор)</t>
  </si>
  <si>
    <t>10/4 х/б Белая</t>
  </si>
  <si>
    <t>10/4 х/б Серая</t>
  </si>
  <si>
    <t>10/4 х/б с ПВХ Белая</t>
  </si>
  <si>
    <t>10/4 х/б с ПВХ Серая</t>
  </si>
  <si>
    <t>10/4 х/б с ПВХ белая (Точка)</t>
  </si>
  <si>
    <t>10/4 х/б с ПВХ белая (Волна)</t>
  </si>
  <si>
    <t>10/4 х/б с ПВХ белая (Протектор)</t>
  </si>
  <si>
    <t>10/4 х/б с ПВХ Серая (Точка)</t>
  </si>
  <si>
    <t>10/4 х/б с ПВХ Серая (Волна)</t>
  </si>
  <si>
    <t>10/4 х/б с ПВХ Серая (Протектор)</t>
  </si>
  <si>
    <t>10/5 х/б Белая</t>
  </si>
  <si>
    <t>10/5 х/б Серая</t>
  </si>
  <si>
    <t>10/5 х/б Черная</t>
  </si>
  <si>
    <t>10/5 х/б Желтая</t>
  </si>
  <si>
    <t>10/5 х/б Розовая</t>
  </si>
  <si>
    <t>10/5 х/б с ПВХ Белая</t>
  </si>
  <si>
    <t>10/5 х/б с ПВХ Серая</t>
  </si>
  <si>
    <t>10/5 х/б с ПВХ Черная</t>
  </si>
  <si>
    <t>10/5 х/б с ПВХ Желтая</t>
  </si>
  <si>
    <t>10/5 х/б с ПВХ Розовая</t>
  </si>
  <si>
    <t>10/5 х/б с ПВХ белая (Точка)</t>
  </si>
  <si>
    <t>10/5 х/б с ПВХ белая (Волна)</t>
  </si>
  <si>
    <t>10/5 х/б с ПВХ белая (Протектор)</t>
  </si>
  <si>
    <t>10/5 х/б с ПВХ Серая (Точка)</t>
  </si>
  <si>
    <t>10/5 х/б с ПВХ Серая (Волна)</t>
  </si>
  <si>
    <t>10/5 х/б с ПВХ Серая (Протектор)</t>
  </si>
  <si>
    <t>10/5 х/б с ПВХ Черная (Точка)</t>
  </si>
  <si>
    <t>10/5 х/б с ПВХ Черная (Волна)</t>
  </si>
  <si>
    <t>10/5 х/б с ПВХ Черная (Протектор)</t>
  </si>
  <si>
    <t>10/5 х/б с ПВХ Желтая (Точка)</t>
  </si>
  <si>
    <t>10/5 х/б с ПВХ Желтая (Волна)</t>
  </si>
  <si>
    <t>10/5 х/б с ПВХ Желтая (Протектор)</t>
  </si>
  <si>
    <t>10/5 х/б с ПВХ Розовая (Точка)</t>
  </si>
  <si>
    <t>10/5 х/б с ПВХ Розовая (Волна)</t>
  </si>
  <si>
    <t>10/5 х/б с ПВХ Розовая (Протектор)</t>
  </si>
  <si>
    <t>Счет</t>
  </si>
  <si>
    <t>Дата</t>
  </si>
  <si>
    <t>Наименование</t>
  </si>
  <si>
    <t>Количе</t>
  </si>
  <si>
    <t>10/4</t>
  </si>
  <si>
    <t>10/5</t>
  </si>
  <si>
    <t>Отгрузка</t>
  </si>
  <si>
    <t xml:space="preserve">Дата Заказа </t>
  </si>
  <si>
    <t>Дата Планирования</t>
  </si>
  <si>
    <t>Белая</t>
  </si>
  <si>
    <t>Серая</t>
  </si>
  <si>
    <t>Черная</t>
  </si>
  <si>
    <t>Желтая</t>
  </si>
  <si>
    <t>Сумма ПВХ</t>
  </si>
  <si>
    <t>Розовая</t>
  </si>
  <si>
    <t>Сумма Х/Б</t>
  </si>
  <si>
    <t>Точка</t>
  </si>
  <si>
    <t xml:space="preserve">Волна </t>
  </si>
  <si>
    <t>ПВХ</t>
  </si>
  <si>
    <t>Общая Сумма</t>
  </si>
  <si>
    <t>Х/Б</t>
  </si>
  <si>
    <t>Протектор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</si>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</sst>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24"/>
      <color theme="0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double">
        <color rgb="FF3F3F3F"/>
      </bottom>
      <diagonal/>
    </border>
    <border>
      <left/>
      <right/>
      <top style="thin">
        <color indexed="64"/>
      </top>
      <bottom style="double">
        <color rgb="FF3F3F3F"/>
      </bottom>
      <diagonal/>
    </border>
    <border>
      <left/>
      <right style="thin">
        <color rgb="FF3F3F3F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3" borderId="1" applyNumberFormat="0" applyAlignment="0" applyProtection="0"/>
    <xf numFmtId="0" fontId="4" fillId="4" borderId="2" applyNumberFormat="0" applyAlignment="0" applyProtection="0"/>
    <xf numFmtId="0" fontId="2" fillId="5" borderId="0" applyNumberFormat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2" borderId="6" xfId="0" applyFill="1" applyBorder="1"/>
    <xf numFmtId="0" fontId="0" fillId="0" borderId="6" xfId="0" applyBorder="1"/>
    <xf numFmtId="0" fontId="0" fillId="2" borderId="0" xfId="0" applyFill="1" applyBorder="1"/>
    <xf numFmtId="0" fontId="0" fillId="0" borderId="0" xfId="0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49" fontId="0" fillId="2" borderId="0" xfId="0" applyNumberFormat="1" applyFill="1"/>
    <xf numFmtId="0" fontId="4" fillId="4" borderId="2" xfId="2" applyAlignment="1">
      <alignment horizontal="center" vertical="center"/>
    </xf>
    <xf numFmtId="49" fontId="4" fillId="4" borderId="3" xfId="2" applyNumberFormat="1" applyBorder="1" applyAlignment="1"/>
    <xf numFmtId="49" fontId="4" fillId="4" borderId="4" xfId="2" applyNumberFormat="1" applyBorder="1" applyAlignment="1"/>
    <xf numFmtId="49" fontId="4" fillId="4" borderId="5" xfId="2" applyNumberFormat="1" applyBorder="1" applyAlignment="1"/>
    <xf numFmtId="49" fontId="4" fillId="4" borderId="3" xfId="2" applyNumberFormat="1" applyBorder="1" applyAlignment="1">
      <alignment wrapText="1"/>
    </xf>
    <xf numFmtId="49" fontId="4" fillId="4" borderId="4" xfId="2" applyNumberFormat="1" applyBorder="1" applyAlignment="1">
      <alignment wrapText="1"/>
    </xf>
    <xf numFmtId="49" fontId="4" fillId="4" borderId="5" xfId="2" applyNumberFormat="1" applyBorder="1" applyAlignment="1">
      <alignment wrapText="1"/>
    </xf>
    <xf numFmtId="0" fontId="0" fillId="2" borderId="18" xfId="0" applyFill="1" applyBorder="1" applyAlignment="1"/>
    <xf numFmtId="0" fontId="0" fillId="2" borderId="19" xfId="0" applyFill="1" applyBorder="1" applyAlignment="1"/>
    <xf numFmtId="0" fontId="0" fillId="2" borderId="20" xfId="0" applyFill="1" applyBorder="1" applyAlignment="1"/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25" xfId="0" applyFill="1" applyBorder="1" applyAlignment="1"/>
    <xf numFmtId="0" fontId="0" fillId="2" borderId="26" xfId="0" applyFill="1" applyBorder="1" applyAlignment="1"/>
    <xf numFmtId="0" fontId="0" fillId="2" borderId="27" xfId="0" applyFill="1" applyBorder="1" applyAlignment="1"/>
    <xf numFmtId="0" fontId="0" fillId="2" borderId="7" xfId="0" applyFill="1" applyBorder="1" applyAlignment="1"/>
    <xf numFmtId="0" fontId="0" fillId="2" borderId="0" xfId="0" applyFill="1" applyBorder="1" applyAlignment="1"/>
    <xf numFmtId="0" fontId="0" fillId="2" borderId="28" xfId="0" applyFill="1" applyBorder="1" applyAlignment="1"/>
    <xf numFmtId="49" fontId="4" fillId="4" borderId="2" xfId="2" applyNumberFormat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4" fillId="4" borderId="31" xfId="2" applyNumberFormat="1" applyBorder="1" applyAlignment="1"/>
    <xf numFmtId="49" fontId="4" fillId="4" borderId="26" xfId="2" applyNumberFormat="1" applyBorder="1" applyAlignment="1"/>
    <xf numFmtId="49" fontId="4" fillId="4" borderId="27" xfId="2" applyNumberFormat="1" applyBorder="1" applyAlignment="1"/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4" fillId="4" borderId="37" xfId="2" applyBorder="1" applyAlignment="1">
      <alignment horizontal="center" vertical="center"/>
    </xf>
    <xf numFmtId="49" fontId="4" fillId="4" borderId="2" xfId="2" applyNumberFormat="1" applyAlignment="1">
      <alignment horizontal="center" vertical="center"/>
    </xf>
    <xf numFmtId="49" fontId="4" fillId="4" borderId="2" xfId="2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4" borderId="38" xfId="2" applyNumberFormat="1" applyBorder="1" applyAlignment="1">
      <alignment horizontal="center" vertical="center"/>
    </xf>
    <xf numFmtId="49" fontId="0" fillId="6" borderId="39" xfId="0" applyNumberFormat="1" applyFill="1" applyBorder="1" applyAlignment="1">
      <alignment horizontal="center" vertical="center"/>
    </xf>
    <xf numFmtId="49" fontId="0" fillId="7" borderId="40" xfId="0" applyNumberFormat="1" applyFill="1" applyBorder="1" applyAlignment="1">
      <alignment horizontal="center" vertical="center"/>
    </xf>
    <xf numFmtId="49" fontId="0" fillId="8" borderId="39" xfId="0" applyNumberFormat="1" applyFill="1" applyBorder="1" applyAlignment="1">
      <alignment horizontal="center" vertical="center"/>
    </xf>
    <xf numFmtId="49" fontId="0" fillId="9" borderId="41" xfId="0" applyNumberFormat="1" applyFill="1" applyBorder="1" applyAlignment="1">
      <alignment horizontal="center" vertical="center"/>
    </xf>
    <xf numFmtId="49" fontId="0" fillId="7" borderId="42" xfId="0" applyNumberFormat="1" applyFill="1" applyBorder="1" applyAlignment="1">
      <alignment horizontal="center" vertical="center"/>
    </xf>
    <xf numFmtId="49" fontId="0" fillId="8" borderId="42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49" fontId="0" fillId="9" borderId="44" xfId="0" applyNumberFormat="1" applyFill="1" applyBorder="1" applyAlignment="1">
      <alignment horizontal="center" vertical="center"/>
    </xf>
    <xf numFmtId="49" fontId="0" fillId="7" borderId="45" xfId="0" applyNumberFormat="1" applyFill="1" applyBorder="1" applyAlignment="1">
      <alignment horizontal="center" vertical="center"/>
    </xf>
    <xf numFmtId="49" fontId="0" fillId="8" borderId="45" xfId="0" applyNumberForma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49" fontId="0" fillId="6" borderId="39" xfId="0" applyNumberFormat="1" applyFill="1" applyBorder="1" applyAlignment="1">
      <alignment horizontal="center" vertical="center" wrapText="1"/>
    </xf>
    <xf numFmtId="49" fontId="0" fillId="7" borderId="40" xfId="0" applyNumberFormat="1" applyFill="1" applyBorder="1" applyAlignment="1">
      <alignment horizontal="center" vertical="center" wrapText="1"/>
    </xf>
    <xf numFmtId="49" fontId="0" fillId="6" borderId="40" xfId="0" applyNumberFormat="1" applyFill="1" applyBorder="1" applyAlignment="1">
      <alignment horizontal="center" vertical="center"/>
    </xf>
    <xf numFmtId="49" fontId="0" fillId="7" borderId="3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49" fontId="0" fillId="6" borderId="48" xfId="0" applyNumberFormat="1" applyFill="1" applyBorder="1" applyAlignment="1">
      <alignment horizontal="center" vertical="center"/>
    </xf>
    <xf numFmtId="49" fontId="0" fillId="7" borderId="7" xfId="0" applyNumberFormat="1" applyFill="1" applyBorder="1" applyAlignment="1">
      <alignment horizontal="center" vertical="center"/>
    </xf>
    <xf numFmtId="49" fontId="0" fillId="8" borderId="39" xfId="0" applyNumberFormat="1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49" fontId="0" fillId="8" borderId="48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/>
    <xf numFmtId="0" fontId="8" fillId="0" borderId="0" xfId="0" applyFont="1"/>
    <xf numFmtId="0" fontId="8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4" fillId="4" borderId="2" xfId="2" applyNumberFormat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4" borderId="3" xfId="2" applyFont="1" applyBorder="1" applyAlignment="1">
      <alignment horizontal="center" vertical="center"/>
    </xf>
    <xf numFmtId="0" fontId="5" fillId="4" borderId="4" xfId="2" applyFont="1" applyBorder="1" applyAlignment="1">
      <alignment horizontal="center" vertical="center"/>
    </xf>
    <xf numFmtId="0" fontId="5" fillId="4" borderId="5" xfId="2" applyFont="1" applyBorder="1" applyAlignment="1">
      <alignment horizontal="center" vertical="center"/>
    </xf>
    <xf numFmtId="0" fontId="1" fillId="5" borderId="2" xfId="3" applyFont="1" applyBorder="1" applyAlignment="1">
      <alignment horizontal="center" vertical="center"/>
    </xf>
    <xf numFmtId="0" fontId="2" fillId="5" borderId="2" xfId="3" applyBorder="1" applyAlignment="1">
      <alignment horizontal="center" vertical="center"/>
    </xf>
    <xf numFmtId="14" fontId="1" fillId="5" borderId="2" xfId="3" applyNumberFormat="1" applyFont="1" applyBorder="1" applyAlignment="1">
      <alignment horizontal="center" vertical="center"/>
    </xf>
    <xf numFmtId="14" fontId="2" fillId="5" borderId="2" xfId="3" applyNumberFormat="1" applyBorder="1" applyAlignment="1">
      <alignment horizontal="center" vertical="center"/>
    </xf>
    <xf numFmtId="0" fontId="4" fillId="4" borderId="2" xfId="2" applyAlignment="1">
      <alignment horizont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3" fillId="3" borderId="1" xfId="1" applyNumberFormat="1" applyAlignment="1">
      <alignment horizontal="center"/>
    </xf>
    <xf numFmtId="49" fontId="3" fillId="3" borderId="21" xfId="1" applyNumberFormat="1" applyBorder="1" applyAlignment="1">
      <alignment horizontal="center"/>
    </xf>
    <xf numFmtId="49" fontId="3" fillId="3" borderId="22" xfId="1" applyNumberFormat="1" applyBorder="1" applyAlignment="1">
      <alignment horizontal="center"/>
    </xf>
    <xf numFmtId="49" fontId="3" fillId="3" borderId="23" xfId="1" applyNumberForma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4">
    <cellStyle name="20% - Акцент3" xfId="3" builtinId="38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5'!A1"/><Relationship Id="rId2" Type="http://schemas.openxmlformats.org/officeDocument/2006/relationships/hyperlink" Target="#'2'!A1"/><Relationship Id="rId1" Type="http://schemas.openxmlformats.org/officeDocument/2006/relationships/hyperlink" Target="#'3'!A1"/><Relationship Id="rId5" Type="http://schemas.openxmlformats.org/officeDocument/2006/relationships/hyperlink" Target="#'4'!A1"/><Relationship Id="rId4" Type="http://schemas.openxmlformats.org/officeDocument/2006/relationships/hyperlink" Target="#'6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5'!A1"/><Relationship Id="rId2" Type="http://schemas.openxmlformats.org/officeDocument/2006/relationships/hyperlink" Target="#'1'!A1"/><Relationship Id="rId1" Type="http://schemas.openxmlformats.org/officeDocument/2006/relationships/hyperlink" Target="#'3'!A1"/><Relationship Id="rId5" Type="http://schemas.openxmlformats.org/officeDocument/2006/relationships/hyperlink" Target="#'4'!A1"/><Relationship Id="rId4" Type="http://schemas.openxmlformats.org/officeDocument/2006/relationships/hyperlink" Target="#'6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5'!A1"/><Relationship Id="rId2" Type="http://schemas.openxmlformats.org/officeDocument/2006/relationships/hyperlink" Target="#'1'!A1"/><Relationship Id="rId1" Type="http://schemas.openxmlformats.org/officeDocument/2006/relationships/hyperlink" Target="#'2'!A1"/><Relationship Id="rId5" Type="http://schemas.openxmlformats.org/officeDocument/2006/relationships/hyperlink" Target="#'4'!A1"/><Relationship Id="rId4" Type="http://schemas.openxmlformats.org/officeDocument/2006/relationships/hyperlink" Target="#'6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5'!A1"/><Relationship Id="rId2" Type="http://schemas.openxmlformats.org/officeDocument/2006/relationships/hyperlink" Target="#'1'!A1"/><Relationship Id="rId1" Type="http://schemas.openxmlformats.org/officeDocument/2006/relationships/hyperlink" Target="#'2'!A1"/><Relationship Id="rId5" Type="http://schemas.openxmlformats.org/officeDocument/2006/relationships/hyperlink" Target="#'3'!A1"/><Relationship Id="rId4" Type="http://schemas.openxmlformats.org/officeDocument/2006/relationships/hyperlink" Target="#'6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4'!A1"/><Relationship Id="rId2" Type="http://schemas.openxmlformats.org/officeDocument/2006/relationships/hyperlink" Target="#'1'!A1"/><Relationship Id="rId1" Type="http://schemas.openxmlformats.org/officeDocument/2006/relationships/hyperlink" Target="#'2'!A1"/><Relationship Id="rId5" Type="http://schemas.openxmlformats.org/officeDocument/2006/relationships/hyperlink" Target="#'3'!A1"/><Relationship Id="rId4" Type="http://schemas.openxmlformats.org/officeDocument/2006/relationships/hyperlink" Target="#'6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4'!A1"/><Relationship Id="rId2" Type="http://schemas.openxmlformats.org/officeDocument/2006/relationships/hyperlink" Target="#'1'!A1"/><Relationship Id="rId1" Type="http://schemas.openxmlformats.org/officeDocument/2006/relationships/hyperlink" Target="#'2'!A1"/><Relationship Id="rId5" Type="http://schemas.openxmlformats.org/officeDocument/2006/relationships/hyperlink" Target="#'3'!A1"/><Relationship Id="rId4" Type="http://schemas.openxmlformats.org/officeDocument/2006/relationships/hyperlink" Target="#'5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47625</xdr:rowOff>
    </xdr:from>
    <xdr:to>
      <xdr:col>2</xdr:col>
      <xdr:colOff>28576</xdr:colOff>
      <xdr:row>3</xdr:row>
      <xdr:rowOff>38100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57150" y="238125"/>
          <a:ext cx="1190626" cy="3714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Номенклатура</a:t>
          </a:r>
        </a:p>
      </xdr:txBody>
    </xdr:sp>
    <xdr:clientData/>
  </xdr:twoCellAnchor>
  <xdr:twoCellAnchor>
    <xdr:from>
      <xdr:col>4</xdr:col>
      <xdr:colOff>114300</xdr:colOff>
      <xdr:row>1</xdr:row>
      <xdr:rowOff>38100</xdr:rowOff>
    </xdr:from>
    <xdr:to>
      <xdr:col>6</xdr:col>
      <xdr:colOff>85726</xdr:colOff>
      <xdr:row>3</xdr:row>
      <xdr:rowOff>28575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2552700" y="228600"/>
          <a:ext cx="1190626" cy="3714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Клиенты</a:t>
          </a:r>
        </a:p>
      </xdr:txBody>
    </xdr:sp>
    <xdr:clientData/>
  </xdr:twoCellAnchor>
  <xdr:twoCellAnchor>
    <xdr:from>
      <xdr:col>6</xdr:col>
      <xdr:colOff>152400</xdr:colOff>
      <xdr:row>1</xdr:row>
      <xdr:rowOff>38100</xdr:rowOff>
    </xdr:from>
    <xdr:to>
      <xdr:col>8</xdr:col>
      <xdr:colOff>123826</xdr:colOff>
      <xdr:row>3</xdr:row>
      <xdr:rowOff>28575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3810000" y="247650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Все</a:t>
          </a:r>
          <a:r>
            <a:rPr lang="ru-RU" sz="1100" baseline="0"/>
            <a:t> заказы</a:t>
          </a:r>
          <a:endParaRPr lang="ru-RU" sz="1100"/>
        </a:p>
      </xdr:txBody>
    </xdr:sp>
    <xdr:clientData/>
  </xdr:twoCellAnchor>
  <xdr:twoCellAnchor>
    <xdr:from>
      <xdr:col>8</xdr:col>
      <xdr:colOff>161925</xdr:colOff>
      <xdr:row>1</xdr:row>
      <xdr:rowOff>38100</xdr:rowOff>
    </xdr:from>
    <xdr:to>
      <xdr:col>10</xdr:col>
      <xdr:colOff>133351</xdr:colOff>
      <xdr:row>3</xdr:row>
      <xdr:rowOff>28575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5038725" y="228600"/>
          <a:ext cx="1190626" cy="3714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Отгрузка</a:t>
          </a:r>
        </a:p>
      </xdr:txBody>
    </xdr:sp>
    <xdr:clientData/>
  </xdr:twoCellAnchor>
  <xdr:twoCellAnchor>
    <xdr:from>
      <xdr:col>10</xdr:col>
      <xdr:colOff>180975</xdr:colOff>
      <xdr:row>1</xdr:row>
      <xdr:rowOff>38100</xdr:rowOff>
    </xdr:from>
    <xdr:to>
      <xdr:col>12</xdr:col>
      <xdr:colOff>152401</xdr:colOff>
      <xdr:row>3</xdr:row>
      <xdr:rowOff>28575</xdr:rowOff>
    </xdr:to>
    <xdr:sp macro="" textlink="">
      <xdr:nvSpPr>
        <xdr:cNvPr id="6" name="Прямоугольник 5"/>
        <xdr:cNvSpPr/>
      </xdr:nvSpPr>
      <xdr:spPr>
        <a:xfrm>
          <a:off x="6276975" y="228600"/>
          <a:ext cx="1190626" cy="3714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190499</xdr:colOff>
      <xdr:row>1</xdr:row>
      <xdr:rowOff>38100</xdr:rowOff>
    </xdr:from>
    <xdr:to>
      <xdr:col>14</xdr:col>
      <xdr:colOff>523874</xdr:colOff>
      <xdr:row>3</xdr:row>
      <xdr:rowOff>28575</xdr:rowOff>
    </xdr:to>
    <xdr:sp macro="" textlink="">
      <xdr:nvSpPr>
        <xdr:cNvPr id="7" name="Прямоугольник 6"/>
        <xdr:cNvSpPr/>
      </xdr:nvSpPr>
      <xdr:spPr>
        <a:xfrm>
          <a:off x="7505699" y="447675"/>
          <a:ext cx="1552575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85725</xdr:colOff>
      <xdr:row>1</xdr:row>
      <xdr:rowOff>47625</xdr:rowOff>
    </xdr:from>
    <xdr:to>
      <xdr:col>4</xdr:col>
      <xdr:colOff>57151</xdr:colOff>
      <xdr:row>3</xdr:row>
      <xdr:rowOff>38100</xdr:rowOff>
    </xdr:to>
    <xdr:sp macro="" textlink="">
      <xdr:nvSpPr>
        <xdr:cNvPr id="9" name="Прямоугольник 8">
          <a:hlinkClick xmlns:r="http://schemas.openxmlformats.org/officeDocument/2006/relationships" r:id="rId5"/>
        </xdr:cNvPr>
        <xdr:cNvSpPr/>
      </xdr:nvSpPr>
      <xdr:spPr>
        <a:xfrm>
          <a:off x="1304925" y="2571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Остатки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17</xdr:row>
          <xdr:rowOff>9525</xdr:rowOff>
        </xdr:from>
        <xdr:to>
          <xdr:col>14</xdr:col>
          <xdr:colOff>428625</xdr:colOff>
          <xdr:row>18</xdr:row>
          <xdr:rowOff>76200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Добавить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47625</xdr:rowOff>
    </xdr:from>
    <xdr:to>
      <xdr:col>4</xdr:col>
      <xdr:colOff>44823</xdr:colOff>
      <xdr:row>3</xdr:row>
      <xdr:rowOff>38100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57150" y="338978"/>
          <a:ext cx="2408144" cy="382681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Номенклатура</a:t>
          </a:r>
        </a:p>
      </xdr:txBody>
    </xdr:sp>
    <xdr:clientData/>
  </xdr:twoCellAnchor>
  <xdr:twoCellAnchor>
    <xdr:from>
      <xdr:col>9</xdr:col>
      <xdr:colOff>69477</xdr:colOff>
      <xdr:row>1</xdr:row>
      <xdr:rowOff>38101</xdr:rowOff>
    </xdr:from>
    <xdr:to>
      <xdr:col>10</xdr:col>
      <xdr:colOff>627530</xdr:colOff>
      <xdr:row>3</xdr:row>
      <xdr:rowOff>28576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5325036" y="329454"/>
          <a:ext cx="2687170" cy="382681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Заказ</a:t>
          </a:r>
        </a:p>
        <a:p>
          <a:pPr algn="ctr"/>
          <a:endParaRPr lang="ru-RU" sz="1100"/>
        </a:p>
      </xdr:txBody>
    </xdr:sp>
    <xdr:clientData/>
  </xdr:twoCellAnchor>
  <xdr:twoCellAnchor>
    <xdr:from>
      <xdr:col>10</xdr:col>
      <xdr:colOff>634253</xdr:colOff>
      <xdr:row>1</xdr:row>
      <xdr:rowOff>60512</xdr:rowOff>
    </xdr:from>
    <xdr:to>
      <xdr:col>11</xdr:col>
      <xdr:colOff>1109382</xdr:colOff>
      <xdr:row>3</xdr:row>
      <xdr:rowOff>50987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8018929" y="351865"/>
          <a:ext cx="2604247" cy="382681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Все</a:t>
          </a:r>
          <a:r>
            <a:rPr lang="ru-RU" sz="1100" baseline="0"/>
            <a:t> заказы</a:t>
          </a:r>
          <a:endParaRPr lang="ru-RU" sz="1100"/>
        </a:p>
      </xdr:txBody>
    </xdr:sp>
    <xdr:clientData/>
  </xdr:twoCellAnchor>
  <xdr:twoCellAnchor>
    <xdr:from>
      <xdr:col>11</xdr:col>
      <xdr:colOff>1159248</xdr:colOff>
      <xdr:row>1</xdr:row>
      <xdr:rowOff>49306</xdr:rowOff>
    </xdr:from>
    <xdr:to>
      <xdr:col>14</xdr:col>
      <xdr:colOff>603997</xdr:colOff>
      <xdr:row>3</xdr:row>
      <xdr:rowOff>39781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10673042" y="340659"/>
          <a:ext cx="2515161" cy="382681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Отгрузка</a:t>
          </a:r>
        </a:p>
      </xdr:txBody>
    </xdr:sp>
    <xdr:clientData/>
  </xdr:twoCellAnchor>
  <xdr:twoCellAnchor>
    <xdr:from>
      <xdr:col>4</xdr:col>
      <xdr:colOff>96930</xdr:colOff>
      <xdr:row>1</xdr:row>
      <xdr:rowOff>58830</xdr:rowOff>
    </xdr:from>
    <xdr:to>
      <xdr:col>9</xdr:col>
      <xdr:colOff>0</xdr:colOff>
      <xdr:row>3</xdr:row>
      <xdr:rowOff>49305</xdr:rowOff>
    </xdr:to>
    <xdr:sp macro="" textlink="">
      <xdr:nvSpPr>
        <xdr:cNvPr id="8" name="Прямоугольник 7">
          <a:hlinkClick xmlns:r="http://schemas.openxmlformats.org/officeDocument/2006/relationships" r:id="rId5"/>
        </xdr:cNvPr>
        <xdr:cNvSpPr/>
      </xdr:nvSpPr>
      <xdr:spPr>
        <a:xfrm>
          <a:off x="2517401" y="350183"/>
          <a:ext cx="2738158" cy="382681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Остатки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47625</xdr:rowOff>
    </xdr:from>
    <xdr:to>
      <xdr:col>2</xdr:col>
      <xdr:colOff>28576</xdr:colOff>
      <xdr:row>3</xdr:row>
      <xdr:rowOff>38100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57150" y="457200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Клиенты</a:t>
          </a:r>
        </a:p>
        <a:p>
          <a:pPr algn="ctr"/>
          <a:endParaRPr lang="ru-RU" sz="1100"/>
        </a:p>
      </xdr:txBody>
    </xdr:sp>
    <xdr:clientData/>
  </xdr:twoCellAnchor>
  <xdr:twoCellAnchor>
    <xdr:from>
      <xdr:col>4</xdr:col>
      <xdr:colOff>114300</xdr:colOff>
      <xdr:row>1</xdr:row>
      <xdr:rowOff>38100</xdr:rowOff>
    </xdr:from>
    <xdr:to>
      <xdr:col>6</xdr:col>
      <xdr:colOff>85726</xdr:colOff>
      <xdr:row>3</xdr:row>
      <xdr:rowOff>28575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2552700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Заказ</a:t>
          </a:r>
        </a:p>
        <a:p>
          <a:pPr algn="ctr"/>
          <a:endParaRPr lang="ru-RU" sz="1100"/>
        </a:p>
      </xdr:txBody>
    </xdr:sp>
    <xdr:clientData/>
  </xdr:twoCellAnchor>
  <xdr:twoCellAnchor>
    <xdr:from>
      <xdr:col>6</xdr:col>
      <xdr:colOff>152400</xdr:colOff>
      <xdr:row>1</xdr:row>
      <xdr:rowOff>38100</xdr:rowOff>
    </xdr:from>
    <xdr:to>
      <xdr:col>8</xdr:col>
      <xdr:colOff>123826</xdr:colOff>
      <xdr:row>3</xdr:row>
      <xdr:rowOff>28575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3810000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Все</a:t>
          </a:r>
          <a:r>
            <a:rPr lang="ru-RU" sz="1100" baseline="0"/>
            <a:t> заказы</a:t>
          </a:r>
          <a:endParaRPr lang="ru-RU" sz="1100"/>
        </a:p>
      </xdr:txBody>
    </xdr:sp>
    <xdr:clientData/>
  </xdr:twoCellAnchor>
  <xdr:twoCellAnchor>
    <xdr:from>
      <xdr:col>8</xdr:col>
      <xdr:colOff>161925</xdr:colOff>
      <xdr:row>1</xdr:row>
      <xdr:rowOff>38100</xdr:rowOff>
    </xdr:from>
    <xdr:to>
      <xdr:col>10</xdr:col>
      <xdr:colOff>133351</xdr:colOff>
      <xdr:row>3</xdr:row>
      <xdr:rowOff>28575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5038725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Отгрузка</a:t>
          </a:r>
        </a:p>
      </xdr:txBody>
    </xdr:sp>
    <xdr:clientData/>
  </xdr:twoCellAnchor>
  <xdr:twoCellAnchor>
    <xdr:from>
      <xdr:col>10</xdr:col>
      <xdr:colOff>180975</xdr:colOff>
      <xdr:row>1</xdr:row>
      <xdr:rowOff>38100</xdr:rowOff>
    </xdr:from>
    <xdr:to>
      <xdr:col>12</xdr:col>
      <xdr:colOff>152401</xdr:colOff>
      <xdr:row>3</xdr:row>
      <xdr:rowOff>28575</xdr:rowOff>
    </xdr:to>
    <xdr:sp macro="" textlink="">
      <xdr:nvSpPr>
        <xdr:cNvPr id="6" name="Прямоугольник 5"/>
        <xdr:cNvSpPr/>
      </xdr:nvSpPr>
      <xdr:spPr>
        <a:xfrm>
          <a:off x="6276975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190500</xdr:colOff>
      <xdr:row>1</xdr:row>
      <xdr:rowOff>38100</xdr:rowOff>
    </xdr:from>
    <xdr:to>
      <xdr:col>14</xdr:col>
      <xdr:colOff>161926</xdr:colOff>
      <xdr:row>3</xdr:row>
      <xdr:rowOff>28575</xdr:rowOff>
    </xdr:to>
    <xdr:sp macro="" textlink="">
      <xdr:nvSpPr>
        <xdr:cNvPr id="7" name="Прямоугольник 6"/>
        <xdr:cNvSpPr/>
      </xdr:nvSpPr>
      <xdr:spPr>
        <a:xfrm>
          <a:off x="7505700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85725</xdr:colOff>
      <xdr:row>1</xdr:row>
      <xdr:rowOff>47625</xdr:rowOff>
    </xdr:from>
    <xdr:to>
      <xdr:col>4</xdr:col>
      <xdr:colOff>57151</xdr:colOff>
      <xdr:row>3</xdr:row>
      <xdr:rowOff>38100</xdr:rowOff>
    </xdr:to>
    <xdr:sp macro="" textlink="">
      <xdr:nvSpPr>
        <xdr:cNvPr id="8" name="Прямоугольник 7">
          <a:hlinkClick xmlns:r="http://schemas.openxmlformats.org/officeDocument/2006/relationships" r:id="rId5"/>
        </xdr:cNvPr>
        <xdr:cNvSpPr/>
      </xdr:nvSpPr>
      <xdr:spPr>
        <a:xfrm>
          <a:off x="1304925" y="457200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Остатки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47625</xdr:rowOff>
    </xdr:from>
    <xdr:to>
      <xdr:col>1</xdr:col>
      <xdr:colOff>400050</xdr:colOff>
      <xdr:row>3</xdr:row>
      <xdr:rowOff>38100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57150" y="457200"/>
          <a:ext cx="2457450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Клиенты</a:t>
          </a:r>
        </a:p>
        <a:p>
          <a:pPr algn="ctr"/>
          <a:endParaRPr lang="ru-RU" sz="1100"/>
        </a:p>
      </xdr:txBody>
    </xdr:sp>
    <xdr:clientData/>
  </xdr:twoCellAnchor>
  <xdr:twoCellAnchor>
    <xdr:from>
      <xdr:col>2</xdr:col>
      <xdr:colOff>981075</xdr:colOff>
      <xdr:row>1</xdr:row>
      <xdr:rowOff>47625</xdr:rowOff>
    </xdr:from>
    <xdr:to>
      <xdr:col>4</xdr:col>
      <xdr:colOff>266700</xdr:colOff>
      <xdr:row>3</xdr:row>
      <xdr:rowOff>38100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5210175" y="457200"/>
          <a:ext cx="2133600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Заказ</a:t>
          </a:r>
        </a:p>
        <a:p>
          <a:pPr algn="ctr"/>
          <a:endParaRPr lang="ru-RU" sz="1100"/>
        </a:p>
      </xdr:txBody>
    </xdr:sp>
    <xdr:clientData/>
  </xdr:twoCellAnchor>
  <xdr:twoCellAnchor>
    <xdr:from>
      <xdr:col>4</xdr:col>
      <xdr:colOff>323850</xdr:colOff>
      <xdr:row>1</xdr:row>
      <xdr:rowOff>47625</xdr:rowOff>
    </xdr:from>
    <xdr:to>
      <xdr:col>7</xdr:col>
      <xdr:colOff>19050</xdr:colOff>
      <xdr:row>3</xdr:row>
      <xdr:rowOff>38100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7400925" y="457200"/>
          <a:ext cx="1695450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Все</a:t>
          </a:r>
          <a:r>
            <a:rPr lang="ru-RU" sz="1100" baseline="0"/>
            <a:t> заказы</a:t>
          </a:r>
          <a:endParaRPr lang="ru-RU" sz="1100"/>
        </a:p>
      </xdr:txBody>
    </xdr:sp>
    <xdr:clientData/>
  </xdr:twoCellAnchor>
  <xdr:twoCellAnchor>
    <xdr:from>
      <xdr:col>7</xdr:col>
      <xdr:colOff>76200</xdr:colOff>
      <xdr:row>1</xdr:row>
      <xdr:rowOff>38100</xdr:rowOff>
    </xdr:from>
    <xdr:to>
      <xdr:col>10</xdr:col>
      <xdr:colOff>133351</xdr:colOff>
      <xdr:row>3</xdr:row>
      <xdr:rowOff>28575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9153525" y="447675"/>
          <a:ext cx="1885951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Отгрузка</a:t>
          </a:r>
        </a:p>
      </xdr:txBody>
    </xdr:sp>
    <xdr:clientData/>
  </xdr:twoCellAnchor>
  <xdr:twoCellAnchor>
    <xdr:from>
      <xdr:col>1</xdr:col>
      <xdr:colOff>476251</xdr:colOff>
      <xdr:row>1</xdr:row>
      <xdr:rowOff>47625</xdr:rowOff>
    </xdr:from>
    <xdr:to>
      <xdr:col>2</xdr:col>
      <xdr:colOff>914401</xdr:colOff>
      <xdr:row>3</xdr:row>
      <xdr:rowOff>38100</xdr:rowOff>
    </xdr:to>
    <xdr:sp macro="" textlink="">
      <xdr:nvSpPr>
        <xdr:cNvPr id="8" name="Прямоугольник 7">
          <a:hlinkClick xmlns:r="http://schemas.openxmlformats.org/officeDocument/2006/relationships" r:id="rId5"/>
        </xdr:cNvPr>
        <xdr:cNvSpPr/>
      </xdr:nvSpPr>
      <xdr:spPr>
        <a:xfrm>
          <a:off x="2590801" y="457200"/>
          <a:ext cx="2552700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Номенклатура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47625</xdr:rowOff>
    </xdr:from>
    <xdr:to>
      <xdr:col>2</xdr:col>
      <xdr:colOff>28576</xdr:colOff>
      <xdr:row>3</xdr:row>
      <xdr:rowOff>38100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57150" y="457200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Клиенты</a:t>
          </a:r>
        </a:p>
        <a:p>
          <a:pPr algn="ctr"/>
          <a:endParaRPr lang="ru-RU" sz="1100"/>
        </a:p>
      </xdr:txBody>
    </xdr:sp>
    <xdr:clientData/>
  </xdr:twoCellAnchor>
  <xdr:twoCellAnchor>
    <xdr:from>
      <xdr:col>4</xdr:col>
      <xdr:colOff>114300</xdr:colOff>
      <xdr:row>1</xdr:row>
      <xdr:rowOff>38100</xdr:rowOff>
    </xdr:from>
    <xdr:to>
      <xdr:col>6</xdr:col>
      <xdr:colOff>85726</xdr:colOff>
      <xdr:row>3</xdr:row>
      <xdr:rowOff>28575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2552700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Заказ</a:t>
          </a:r>
        </a:p>
        <a:p>
          <a:pPr algn="ctr"/>
          <a:endParaRPr lang="ru-RU" sz="1100"/>
        </a:p>
      </xdr:txBody>
    </xdr:sp>
    <xdr:clientData/>
  </xdr:twoCellAnchor>
  <xdr:twoCellAnchor>
    <xdr:from>
      <xdr:col>6</xdr:col>
      <xdr:colOff>152400</xdr:colOff>
      <xdr:row>1</xdr:row>
      <xdr:rowOff>38100</xdr:rowOff>
    </xdr:from>
    <xdr:to>
      <xdr:col>8</xdr:col>
      <xdr:colOff>123826</xdr:colOff>
      <xdr:row>3</xdr:row>
      <xdr:rowOff>28575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3810000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Остатки</a:t>
          </a:r>
        </a:p>
        <a:p>
          <a:pPr algn="ctr"/>
          <a:endParaRPr lang="ru-RU" sz="1100"/>
        </a:p>
      </xdr:txBody>
    </xdr:sp>
    <xdr:clientData/>
  </xdr:twoCellAnchor>
  <xdr:twoCellAnchor>
    <xdr:from>
      <xdr:col>8</xdr:col>
      <xdr:colOff>161925</xdr:colOff>
      <xdr:row>1</xdr:row>
      <xdr:rowOff>38100</xdr:rowOff>
    </xdr:from>
    <xdr:to>
      <xdr:col>10</xdr:col>
      <xdr:colOff>133351</xdr:colOff>
      <xdr:row>3</xdr:row>
      <xdr:rowOff>28575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5038725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Отгрузка</a:t>
          </a:r>
        </a:p>
      </xdr:txBody>
    </xdr:sp>
    <xdr:clientData/>
  </xdr:twoCellAnchor>
  <xdr:twoCellAnchor>
    <xdr:from>
      <xdr:col>10</xdr:col>
      <xdr:colOff>180975</xdr:colOff>
      <xdr:row>1</xdr:row>
      <xdr:rowOff>38100</xdr:rowOff>
    </xdr:from>
    <xdr:to>
      <xdr:col>12</xdr:col>
      <xdr:colOff>152401</xdr:colOff>
      <xdr:row>3</xdr:row>
      <xdr:rowOff>28575</xdr:rowOff>
    </xdr:to>
    <xdr:sp macro="" textlink="">
      <xdr:nvSpPr>
        <xdr:cNvPr id="6" name="Прямоугольник 5"/>
        <xdr:cNvSpPr/>
      </xdr:nvSpPr>
      <xdr:spPr>
        <a:xfrm>
          <a:off x="6276975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190500</xdr:colOff>
      <xdr:row>1</xdr:row>
      <xdr:rowOff>38100</xdr:rowOff>
    </xdr:from>
    <xdr:to>
      <xdr:col>14</xdr:col>
      <xdr:colOff>476250</xdr:colOff>
      <xdr:row>3</xdr:row>
      <xdr:rowOff>28575</xdr:rowOff>
    </xdr:to>
    <xdr:sp macro="" textlink="">
      <xdr:nvSpPr>
        <xdr:cNvPr id="7" name="Прямоугольник 6"/>
        <xdr:cNvSpPr/>
      </xdr:nvSpPr>
      <xdr:spPr>
        <a:xfrm>
          <a:off x="7505700" y="447675"/>
          <a:ext cx="1504950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85725</xdr:colOff>
      <xdr:row>1</xdr:row>
      <xdr:rowOff>47625</xdr:rowOff>
    </xdr:from>
    <xdr:to>
      <xdr:col>4</xdr:col>
      <xdr:colOff>57151</xdr:colOff>
      <xdr:row>3</xdr:row>
      <xdr:rowOff>38100</xdr:rowOff>
    </xdr:to>
    <xdr:sp macro="" textlink="">
      <xdr:nvSpPr>
        <xdr:cNvPr id="8" name="Прямоугольник 7">
          <a:hlinkClick xmlns:r="http://schemas.openxmlformats.org/officeDocument/2006/relationships" r:id="rId5"/>
        </xdr:cNvPr>
        <xdr:cNvSpPr/>
      </xdr:nvSpPr>
      <xdr:spPr>
        <a:xfrm>
          <a:off x="1304925" y="457200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Номенклатура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</xdr:colOff>
          <xdr:row>6</xdr:row>
          <xdr:rowOff>180975</xdr:rowOff>
        </xdr:from>
        <xdr:to>
          <xdr:col>17</xdr:col>
          <xdr:colOff>304800</xdr:colOff>
          <xdr:row>8</xdr:row>
          <xdr:rowOff>38100</xdr:rowOff>
        </xdr:to>
        <xdr:sp macro="" textlink="">
          <xdr:nvSpPr>
            <xdr:cNvPr id="5149" name="Button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Отгрузить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47625</xdr:rowOff>
    </xdr:from>
    <xdr:to>
      <xdr:col>2</xdr:col>
      <xdr:colOff>28576</xdr:colOff>
      <xdr:row>3</xdr:row>
      <xdr:rowOff>38100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57150" y="457200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Клиенты</a:t>
          </a:r>
        </a:p>
        <a:p>
          <a:pPr algn="ctr"/>
          <a:endParaRPr lang="ru-RU" sz="1100"/>
        </a:p>
      </xdr:txBody>
    </xdr:sp>
    <xdr:clientData/>
  </xdr:twoCellAnchor>
  <xdr:twoCellAnchor>
    <xdr:from>
      <xdr:col>4</xdr:col>
      <xdr:colOff>114300</xdr:colOff>
      <xdr:row>1</xdr:row>
      <xdr:rowOff>38100</xdr:rowOff>
    </xdr:from>
    <xdr:to>
      <xdr:col>6</xdr:col>
      <xdr:colOff>85726</xdr:colOff>
      <xdr:row>3</xdr:row>
      <xdr:rowOff>28575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2552700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Заказ</a:t>
          </a:r>
        </a:p>
        <a:p>
          <a:pPr algn="ctr"/>
          <a:endParaRPr lang="ru-RU" sz="1100"/>
        </a:p>
      </xdr:txBody>
    </xdr:sp>
    <xdr:clientData/>
  </xdr:twoCellAnchor>
  <xdr:twoCellAnchor>
    <xdr:from>
      <xdr:col>6</xdr:col>
      <xdr:colOff>152400</xdr:colOff>
      <xdr:row>1</xdr:row>
      <xdr:rowOff>38100</xdr:rowOff>
    </xdr:from>
    <xdr:to>
      <xdr:col>8</xdr:col>
      <xdr:colOff>123826</xdr:colOff>
      <xdr:row>3</xdr:row>
      <xdr:rowOff>28575</xdr:rowOff>
    </xdr:to>
    <xdr:sp macro="" textlink="">
      <xdr:nvSpPr>
        <xdr:cNvPr id="4" name="Прямоугольник 3">
          <a:hlinkClick xmlns:r="http://schemas.openxmlformats.org/officeDocument/2006/relationships" r:id="rId3"/>
        </xdr:cNvPr>
        <xdr:cNvSpPr/>
      </xdr:nvSpPr>
      <xdr:spPr>
        <a:xfrm>
          <a:off x="3810000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Остатки</a:t>
          </a:r>
        </a:p>
        <a:p>
          <a:pPr algn="ctr"/>
          <a:endParaRPr lang="ru-RU" sz="1100"/>
        </a:p>
      </xdr:txBody>
    </xdr:sp>
    <xdr:clientData/>
  </xdr:twoCellAnchor>
  <xdr:twoCellAnchor>
    <xdr:from>
      <xdr:col>8</xdr:col>
      <xdr:colOff>161925</xdr:colOff>
      <xdr:row>1</xdr:row>
      <xdr:rowOff>38100</xdr:rowOff>
    </xdr:from>
    <xdr:to>
      <xdr:col>10</xdr:col>
      <xdr:colOff>133351</xdr:colOff>
      <xdr:row>3</xdr:row>
      <xdr:rowOff>28575</xdr:rowOff>
    </xdr:to>
    <xdr:sp macro="" textlink="">
      <xdr:nvSpPr>
        <xdr:cNvPr id="5" name="Прямоугольник 4">
          <a:hlinkClick xmlns:r="http://schemas.openxmlformats.org/officeDocument/2006/relationships" r:id="rId4"/>
        </xdr:cNvPr>
        <xdr:cNvSpPr/>
      </xdr:nvSpPr>
      <xdr:spPr>
        <a:xfrm>
          <a:off x="5038725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Все заказы</a:t>
          </a:r>
        </a:p>
        <a:p>
          <a:pPr algn="ctr"/>
          <a:endParaRPr lang="ru-RU" sz="1100"/>
        </a:p>
      </xdr:txBody>
    </xdr:sp>
    <xdr:clientData/>
  </xdr:twoCellAnchor>
  <xdr:twoCellAnchor>
    <xdr:from>
      <xdr:col>10</xdr:col>
      <xdr:colOff>180975</xdr:colOff>
      <xdr:row>1</xdr:row>
      <xdr:rowOff>38100</xdr:rowOff>
    </xdr:from>
    <xdr:to>
      <xdr:col>12</xdr:col>
      <xdr:colOff>152401</xdr:colOff>
      <xdr:row>3</xdr:row>
      <xdr:rowOff>28575</xdr:rowOff>
    </xdr:to>
    <xdr:sp macro="" textlink="">
      <xdr:nvSpPr>
        <xdr:cNvPr id="6" name="Прямоугольник 5"/>
        <xdr:cNvSpPr/>
      </xdr:nvSpPr>
      <xdr:spPr>
        <a:xfrm>
          <a:off x="6276975" y="447675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190500</xdr:colOff>
      <xdr:row>1</xdr:row>
      <xdr:rowOff>38100</xdr:rowOff>
    </xdr:from>
    <xdr:to>
      <xdr:col>14</xdr:col>
      <xdr:colOff>476250</xdr:colOff>
      <xdr:row>3</xdr:row>
      <xdr:rowOff>28575</xdr:rowOff>
    </xdr:to>
    <xdr:sp macro="" textlink="">
      <xdr:nvSpPr>
        <xdr:cNvPr id="7" name="Прямоугольник 6"/>
        <xdr:cNvSpPr/>
      </xdr:nvSpPr>
      <xdr:spPr>
        <a:xfrm>
          <a:off x="7505700" y="447675"/>
          <a:ext cx="1504950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85725</xdr:colOff>
      <xdr:row>1</xdr:row>
      <xdr:rowOff>47625</xdr:rowOff>
    </xdr:from>
    <xdr:to>
      <xdr:col>4</xdr:col>
      <xdr:colOff>57151</xdr:colOff>
      <xdr:row>3</xdr:row>
      <xdr:rowOff>38100</xdr:rowOff>
    </xdr:to>
    <xdr:sp macro="" textlink="">
      <xdr:nvSpPr>
        <xdr:cNvPr id="8" name="Прямоугольник 7">
          <a:hlinkClick xmlns:r="http://schemas.openxmlformats.org/officeDocument/2006/relationships" r:id="rId5"/>
        </xdr:cNvPr>
        <xdr:cNvSpPr/>
      </xdr:nvSpPr>
      <xdr:spPr>
        <a:xfrm>
          <a:off x="1304925" y="457200"/>
          <a:ext cx="1190626" cy="3810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Номенклатура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EQ29"/>
  <sheetViews>
    <sheetView tabSelected="1" workbookViewId="0">
      <selection activeCell="B8" sqref="B8:C8"/>
    </sheetView>
  </sheetViews>
  <sheetFormatPr defaultRowHeight="15" x14ac:dyDescent="0.25"/>
  <cols>
    <col min="15" max="15" width="8.28515625" customWidth="1"/>
  </cols>
  <sheetData>
    <row r="1" spans="1:147" ht="32.25" customHeight="1" thickTop="1" thickBot="1" x14ac:dyDescent="0.3">
      <c r="A1" s="99" t="s">
        <v>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</row>
    <row r="2" spans="1:147" ht="15.75" thickTop="1" x14ac:dyDescent="0.25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</row>
    <row r="3" spans="1:147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spans="1:147" s="3" customFormat="1" ht="6" customHeight="1" thickBot="1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9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</row>
    <row r="5" spans="1:147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4"/>
      <c r="L5" s="4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147" ht="16.5" thickTop="1" thickBot="1" x14ac:dyDescent="0.3">
      <c r="A6" s="11" t="s">
        <v>3</v>
      </c>
      <c r="B6" s="102"/>
      <c r="C6" s="103"/>
      <c r="D6" s="90" t="s">
        <v>53</v>
      </c>
      <c r="E6" s="90"/>
      <c r="F6" s="90"/>
      <c r="G6" s="30" t="s">
        <v>54</v>
      </c>
      <c r="H6" s="90" t="s">
        <v>53</v>
      </c>
      <c r="I6" s="90"/>
      <c r="J6" s="90"/>
      <c r="K6" s="30" t="s">
        <v>54</v>
      </c>
      <c r="L6" s="90" t="s">
        <v>53</v>
      </c>
      <c r="M6" s="90"/>
      <c r="N6" s="90"/>
      <c r="O6" s="30" t="s">
        <v>54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147" ht="16.5" thickTop="1" thickBot="1" x14ac:dyDescent="0.3">
      <c r="A7" s="40" t="s">
        <v>51</v>
      </c>
      <c r="B7" s="102"/>
      <c r="C7" s="103"/>
      <c r="D7" s="91"/>
      <c r="E7" s="92"/>
      <c r="F7" s="93"/>
      <c r="G7" s="38"/>
      <c r="H7" s="91"/>
      <c r="I7" s="92"/>
      <c r="J7" s="93"/>
      <c r="K7" s="38"/>
      <c r="L7" s="91"/>
      <c r="M7" s="92"/>
      <c r="N7" s="93"/>
      <c r="O7" s="3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147" ht="16.5" thickTop="1" thickBot="1" x14ac:dyDescent="0.3">
      <c r="A8" s="40" t="s">
        <v>52</v>
      </c>
      <c r="B8" s="104"/>
      <c r="C8" s="105"/>
      <c r="D8" s="87"/>
      <c r="E8" s="88"/>
      <c r="F8" s="89"/>
      <c r="G8" s="31"/>
      <c r="H8" s="87"/>
      <c r="I8" s="88"/>
      <c r="J8" s="89"/>
      <c r="K8" s="31"/>
      <c r="L8" s="87"/>
      <c r="M8" s="88"/>
      <c r="N8" s="89"/>
      <c r="O8" s="3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147" ht="15.75" thickTop="1" x14ac:dyDescent="0.25">
      <c r="A9" s="24"/>
      <c r="B9" s="25"/>
      <c r="C9" s="26"/>
      <c r="D9" s="87"/>
      <c r="E9" s="88"/>
      <c r="F9" s="89"/>
      <c r="G9" s="31"/>
      <c r="H9" s="87"/>
      <c r="I9" s="88"/>
      <c r="J9" s="89"/>
      <c r="K9" s="31"/>
      <c r="L9" s="87"/>
      <c r="M9" s="88"/>
      <c r="N9" s="89"/>
      <c r="O9" s="3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147" x14ac:dyDescent="0.25">
      <c r="A10" s="27"/>
      <c r="B10" s="28"/>
      <c r="C10" s="29"/>
      <c r="D10" s="87"/>
      <c r="E10" s="88"/>
      <c r="F10" s="89"/>
      <c r="G10" s="31"/>
      <c r="H10" s="87"/>
      <c r="I10" s="88"/>
      <c r="J10" s="89"/>
      <c r="K10" s="31"/>
      <c r="L10" s="87"/>
      <c r="M10" s="88"/>
      <c r="N10" s="89"/>
      <c r="O10" s="3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147" x14ac:dyDescent="0.25">
      <c r="A11" s="27"/>
      <c r="B11" s="28"/>
      <c r="C11" s="29"/>
      <c r="D11" s="87"/>
      <c r="E11" s="88"/>
      <c r="F11" s="89"/>
      <c r="G11" s="31"/>
      <c r="H11" s="87"/>
      <c r="I11" s="88"/>
      <c r="J11" s="89"/>
      <c r="K11" s="31"/>
      <c r="L11" s="87"/>
      <c r="M11" s="88"/>
      <c r="N11" s="89"/>
      <c r="O11" s="3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147" x14ac:dyDescent="0.25">
      <c r="A12" s="27"/>
      <c r="B12" s="28"/>
      <c r="C12" s="29"/>
      <c r="D12" s="87"/>
      <c r="E12" s="88"/>
      <c r="F12" s="89"/>
      <c r="G12" s="31"/>
      <c r="H12" s="87"/>
      <c r="I12" s="88"/>
      <c r="J12" s="89"/>
      <c r="K12" s="31"/>
      <c r="L12" s="87"/>
      <c r="M12" s="88"/>
      <c r="N12" s="89"/>
      <c r="O12" s="3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147" x14ac:dyDescent="0.25">
      <c r="A13" s="27"/>
      <c r="B13" s="28"/>
      <c r="C13" s="29"/>
      <c r="D13" s="87"/>
      <c r="E13" s="88"/>
      <c r="F13" s="89"/>
      <c r="G13" s="31"/>
      <c r="H13" s="87"/>
      <c r="I13" s="88"/>
      <c r="J13" s="89"/>
      <c r="K13" s="31"/>
      <c r="L13" s="87"/>
      <c r="M13" s="88"/>
      <c r="N13" s="89"/>
      <c r="O13" s="3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</row>
    <row r="14" spans="1:147" x14ac:dyDescent="0.25">
      <c r="A14" s="27"/>
      <c r="B14" s="28"/>
      <c r="C14" s="29"/>
      <c r="D14" s="87"/>
      <c r="E14" s="88"/>
      <c r="F14" s="89"/>
      <c r="G14" s="31"/>
      <c r="H14" s="87"/>
      <c r="I14" s="88"/>
      <c r="J14" s="89"/>
      <c r="K14" s="31"/>
      <c r="L14" s="87"/>
      <c r="M14" s="88"/>
      <c r="N14" s="89"/>
      <c r="O14" s="3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147" x14ac:dyDescent="0.25">
      <c r="A15" s="27"/>
      <c r="B15" s="28"/>
      <c r="C15" s="29"/>
      <c r="D15" s="87"/>
      <c r="E15" s="88"/>
      <c r="F15" s="89"/>
      <c r="G15" s="31"/>
      <c r="H15" s="87"/>
      <c r="I15" s="88"/>
      <c r="J15" s="89"/>
      <c r="K15" s="31"/>
      <c r="L15" s="87"/>
      <c r="M15" s="88"/>
      <c r="N15" s="89"/>
      <c r="O15" s="3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</row>
    <row r="16" spans="1:147" ht="15.75" thickBot="1" x14ac:dyDescent="0.3">
      <c r="A16" s="97">
        <f>SUM(G7:G16,K7:K16,O7:O16)</f>
        <v>0</v>
      </c>
      <c r="B16" s="98"/>
      <c r="C16" s="98"/>
      <c r="D16" s="94"/>
      <c r="E16" s="95"/>
      <c r="F16" s="96"/>
      <c r="G16" s="33"/>
      <c r="H16" s="94"/>
      <c r="I16" s="95"/>
      <c r="J16" s="96"/>
      <c r="K16" s="33"/>
      <c r="L16" s="94"/>
      <c r="M16" s="95"/>
      <c r="N16" s="96"/>
      <c r="O16" s="3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</row>
    <row r="17" spans="1:5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x14ac:dyDescent="0.25">
      <c r="A18" s="1"/>
      <c r="B18" s="1"/>
      <c r="C18" s="1"/>
      <c r="D18" s="1"/>
      <c r="E18" s="1"/>
      <c r="F18" s="1"/>
      <c r="G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</sheetData>
  <mergeCells count="38">
    <mergeCell ref="A16:C16"/>
    <mergeCell ref="A1:O1"/>
    <mergeCell ref="B6:C6"/>
    <mergeCell ref="B7:C7"/>
    <mergeCell ref="D6:F6"/>
    <mergeCell ref="H6:J6"/>
    <mergeCell ref="D7:F7"/>
    <mergeCell ref="L16:N16"/>
    <mergeCell ref="H8:J8"/>
    <mergeCell ref="H7:J7"/>
    <mergeCell ref="B8:C8"/>
    <mergeCell ref="H16:J16"/>
    <mergeCell ref="H14:J14"/>
    <mergeCell ref="H12:J12"/>
    <mergeCell ref="H11:J11"/>
    <mergeCell ref="D8:F8"/>
    <mergeCell ref="D16:F16"/>
    <mergeCell ref="D15:F15"/>
    <mergeCell ref="D14:F14"/>
    <mergeCell ref="D13:F13"/>
    <mergeCell ref="D12:F12"/>
    <mergeCell ref="D11:F11"/>
    <mergeCell ref="D10:F10"/>
    <mergeCell ref="D9:F9"/>
    <mergeCell ref="H13:J13"/>
    <mergeCell ref="H15:J15"/>
    <mergeCell ref="H10:J10"/>
    <mergeCell ref="H9:J9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</mergeCell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zfkaz">
                <anchor moveWithCells="1" sizeWithCells="1">
                  <from>
                    <xdr:col>11</xdr:col>
                    <xdr:colOff>142875</xdr:colOff>
                    <xdr:row>17</xdr:row>
                    <xdr:rowOff>9525</xdr:rowOff>
                  </from>
                  <to>
                    <xdr:col>14</xdr:col>
                    <xdr:colOff>428625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'3'!$A$7:$A$16</xm:f>
          </x14:formula1>
          <xm:sqref>D7:F16</xm:sqref>
        </x14:dataValidation>
        <x14:dataValidation type="list" allowBlank="1" showInputMessage="1" showErrorMessage="1">
          <x14:formula1>
            <xm:f>'3'!$F$7:$F$16</xm:f>
          </x14:formula1>
          <xm:sqref>H7:J16</xm:sqref>
        </x14:dataValidation>
        <x14:dataValidation type="list" allowBlank="1" showInputMessage="1" showErrorMessage="1">
          <x14:formula1>
            <xm:f>'3'!$K$7:$K$31</xm:f>
          </x14:formula1>
          <xm:sqref>L7:N16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Q67"/>
  <sheetViews>
    <sheetView zoomScale="85" zoomScaleNormal="85" workbookViewId="0">
      <selection activeCell="E13" sqref="E13"/>
    </sheetView>
  </sheetViews>
  <sheetFormatPr defaultRowHeight="15" x14ac:dyDescent="0.25"/>
  <cols>
    <col min="9" max="9" width="6.28515625" customWidth="1"/>
    <col min="10" max="11" width="31.85546875" bestFit="1" customWidth="1"/>
    <col min="12" max="12" width="33.7109375" bestFit="1" customWidth="1"/>
    <col min="13" max="13" width="2.5703125" customWidth="1"/>
    <col min="14" max="14" width="11" customWidth="1"/>
    <col min="15" max="15" width="10.7109375" bestFit="1" customWidth="1"/>
    <col min="16" max="16" width="8.5703125" bestFit="1" customWidth="1"/>
  </cols>
  <sheetData>
    <row r="1" spans="1:147" ht="22.5" customHeight="1" thickTop="1" thickBot="1" x14ac:dyDescent="0.3">
      <c r="A1" s="99" t="s">
        <v>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</row>
    <row r="2" spans="1:147" ht="15.75" thickTop="1" x14ac:dyDescent="0.25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</row>
    <row r="3" spans="1:147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spans="1:147" s="3" customFormat="1" ht="6" customHeight="1" thickBot="1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9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</row>
    <row r="5" spans="1:147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</row>
    <row r="6" spans="1:147" ht="16.5" thickTop="1" thickBot="1" x14ac:dyDescent="0.3">
      <c r="A6" s="106" t="s">
        <v>3</v>
      </c>
      <c r="B6" s="106"/>
      <c r="C6" s="106" t="s">
        <v>51</v>
      </c>
      <c r="D6" s="106"/>
      <c r="E6" s="106" t="s">
        <v>58</v>
      </c>
      <c r="F6" s="106"/>
      <c r="G6" s="106" t="s">
        <v>59</v>
      </c>
      <c r="H6" s="106"/>
      <c r="I6" s="1"/>
      <c r="J6" s="42" t="s">
        <v>5</v>
      </c>
      <c r="K6" s="42" t="s">
        <v>55</v>
      </c>
      <c r="L6" s="42" t="s">
        <v>56</v>
      </c>
      <c r="M6" s="43"/>
      <c r="N6" s="44" t="s">
        <v>5</v>
      </c>
      <c r="O6" s="44" t="s">
        <v>55</v>
      </c>
      <c r="P6" s="44" t="s">
        <v>56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147" ht="15.75" thickTop="1" x14ac:dyDescent="0.25">
      <c r="A7" s="1"/>
      <c r="B7" s="1"/>
      <c r="C7" s="1"/>
      <c r="D7" s="1"/>
      <c r="E7" s="1"/>
      <c r="F7" s="1"/>
      <c r="I7" s="1"/>
      <c r="J7" s="45" t="s">
        <v>6</v>
      </c>
      <c r="K7" s="46" t="s">
        <v>16</v>
      </c>
      <c r="L7" s="47" t="s">
        <v>26</v>
      </c>
      <c r="M7" s="43"/>
      <c r="N7" s="48" t="s">
        <v>60</v>
      </c>
      <c r="O7" s="49" t="s">
        <v>60</v>
      </c>
      <c r="P7" s="50" t="s">
        <v>60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147" ht="15.75" thickBot="1" x14ac:dyDescent="0.3">
      <c r="A8" s="1"/>
      <c r="B8" s="1"/>
      <c r="C8" s="1"/>
      <c r="D8" s="1"/>
      <c r="E8" s="1"/>
      <c r="F8" s="1"/>
      <c r="I8" s="1"/>
      <c r="J8" s="51" t="e">
        <f>'5'!S7</f>
        <v>#N/A</v>
      </c>
      <c r="K8" s="51">
        <f>'5'!T7</f>
        <v>0</v>
      </c>
      <c r="L8" s="51">
        <f>'5'!U7</f>
        <v>0</v>
      </c>
      <c r="M8" s="43"/>
      <c r="N8" s="52">
        <f>'5'!W7</f>
        <v>0</v>
      </c>
      <c r="O8" s="53">
        <f>'5'!X7</f>
        <v>0</v>
      </c>
      <c r="P8" s="53">
        <f>'5'!Y7</f>
        <v>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147" x14ac:dyDescent="0.25">
      <c r="A9" s="1"/>
      <c r="B9" s="1"/>
      <c r="C9" s="1"/>
      <c r="D9" s="1"/>
      <c r="E9" s="1"/>
      <c r="F9" s="1"/>
      <c r="I9" s="1"/>
      <c r="J9" s="45" t="s">
        <v>7</v>
      </c>
      <c r="K9" s="46" t="s">
        <v>17</v>
      </c>
      <c r="L9" s="47" t="s">
        <v>27</v>
      </c>
      <c r="M9" s="43"/>
      <c r="N9" s="54" t="s">
        <v>61</v>
      </c>
      <c r="O9" s="55" t="s">
        <v>61</v>
      </c>
      <c r="P9" s="56" t="s">
        <v>61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147" ht="15.75" thickBot="1" x14ac:dyDescent="0.3">
      <c r="A10" s="1"/>
      <c r="B10" s="1"/>
      <c r="C10" s="1"/>
      <c r="D10" s="1"/>
      <c r="E10" s="1"/>
      <c r="F10" s="1"/>
      <c r="I10" s="1"/>
      <c r="J10" s="51">
        <f>'5'!S9</f>
        <v>0</v>
      </c>
      <c r="K10" s="51">
        <f>'5'!T9</f>
        <v>0</v>
      </c>
      <c r="L10" s="51">
        <f>'5'!U9</f>
        <v>0</v>
      </c>
      <c r="M10" s="43"/>
      <c r="N10" s="57">
        <f>'5'!W9</f>
        <v>0</v>
      </c>
      <c r="O10" s="58">
        <f>'5'!X9</f>
        <v>0</v>
      </c>
      <c r="P10" s="53">
        <f>'5'!Y9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147" x14ac:dyDescent="0.25">
      <c r="A11" s="1"/>
      <c r="B11" s="1"/>
      <c r="C11" s="1"/>
      <c r="D11" s="1"/>
      <c r="E11" s="1"/>
      <c r="F11" s="1"/>
      <c r="I11" s="1"/>
      <c r="J11" s="45" t="s">
        <v>8</v>
      </c>
      <c r="K11" s="46" t="s">
        <v>18</v>
      </c>
      <c r="L11" s="47" t="s">
        <v>28</v>
      </c>
      <c r="M11" s="43"/>
      <c r="N11" s="43"/>
      <c r="O11" s="43"/>
      <c r="P11" s="59" t="s">
        <v>62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147" ht="15.75" thickBot="1" x14ac:dyDescent="0.3">
      <c r="A12" s="1"/>
      <c r="B12" s="1"/>
      <c r="C12" s="1"/>
      <c r="D12" s="1"/>
      <c r="E12" s="1"/>
      <c r="F12" s="1"/>
      <c r="I12" s="1"/>
      <c r="J12" s="51">
        <f>'5'!S11</f>
        <v>0</v>
      </c>
      <c r="K12" s="51">
        <f>'5'!T11</f>
        <v>0</v>
      </c>
      <c r="L12" s="51">
        <f>'5'!U11</f>
        <v>0</v>
      </c>
      <c r="M12" s="43"/>
      <c r="N12" s="43"/>
      <c r="O12" s="43"/>
      <c r="P12" s="53">
        <f>'5'!Y11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147" x14ac:dyDescent="0.25">
      <c r="A13" s="1"/>
      <c r="B13" s="1"/>
      <c r="C13" s="1"/>
      <c r="D13" s="1"/>
      <c r="E13" s="1"/>
      <c r="F13" s="1"/>
      <c r="I13" s="1"/>
      <c r="J13" s="45" t="s">
        <v>9</v>
      </c>
      <c r="K13" s="46" t="s">
        <v>19</v>
      </c>
      <c r="L13" s="47" t="s">
        <v>29</v>
      </c>
      <c r="M13" s="43"/>
      <c r="N13" s="43"/>
      <c r="O13" s="43"/>
      <c r="P13" s="60" t="s">
        <v>63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147" ht="15.75" thickBot="1" x14ac:dyDescent="0.3">
      <c r="A14" s="1"/>
      <c r="B14" s="1"/>
      <c r="C14" s="1"/>
      <c r="D14" s="1"/>
      <c r="E14" s="1"/>
      <c r="F14" s="1"/>
      <c r="I14" s="1"/>
      <c r="J14" s="51">
        <f>'5'!S13</f>
        <v>0</v>
      </c>
      <c r="K14" s="51">
        <f>'5'!T13</f>
        <v>0</v>
      </c>
      <c r="L14" s="51">
        <f>'5'!U13</f>
        <v>0</v>
      </c>
      <c r="M14" s="43"/>
      <c r="N14" s="61" t="s">
        <v>64</v>
      </c>
      <c r="O14" s="43"/>
      <c r="P14" s="53">
        <f>'5'!Y13</f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147" ht="17.25" customHeight="1" x14ac:dyDescent="0.25">
      <c r="A15" s="1"/>
      <c r="B15" s="1"/>
      <c r="C15" s="1"/>
      <c r="D15" s="1"/>
      <c r="E15" s="1"/>
      <c r="F15" s="1"/>
      <c r="I15" s="1"/>
      <c r="J15" s="62" t="s">
        <v>10</v>
      </c>
      <c r="K15" s="63" t="s">
        <v>20</v>
      </c>
      <c r="L15" s="47" t="s">
        <v>30</v>
      </c>
      <c r="M15" s="43"/>
      <c r="N15" s="109">
        <f>SUM(N8,N10,O8,O10,P8,P10,P12,P14,P16)</f>
        <v>0</v>
      </c>
      <c r="O15" s="43"/>
      <c r="P15" s="60" t="s">
        <v>65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147" ht="15.75" thickBot="1" x14ac:dyDescent="0.3">
      <c r="A16" s="1"/>
      <c r="B16" s="1"/>
      <c r="C16" s="1"/>
      <c r="D16" s="1"/>
      <c r="E16" s="1"/>
      <c r="F16" s="1"/>
      <c r="I16" s="1"/>
      <c r="J16" s="51">
        <f>'5'!S15</f>
        <v>0</v>
      </c>
      <c r="K16" s="51">
        <f>'5'!T15</f>
        <v>0</v>
      </c>
      <c r="L16" s="51">
        <f>'5'!U15</f>
        <v>0</v>
      </c>
      <c r="M16" s="43"/>
      <c r="N16" s="109"/>
      <c r="O16" s="43"/>
      <c r="P16" s="58">
        <f>'5'!Y15</f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5.75" thickBot="1" x14ac:dyDescent="0.3">
      <c r="A17" s="1"/>
      <c r="B17" s="1"/>
      <c r="C17" s="1"/>
      <c r="D17" s="1"/>
      <c r="E17" s="1"/>
      <c r="F17" s="1"/>
      <c r="I17" s="1"/>
      <c r="J17" s="45" t="s">
        <v>11</v>
      </c>
      <c r="K17" s="46" t="s">
        <v>21</v>
      </c>
      <c r="L17" s="47" t="s">
        <v>31</v>
      </c>
      <c r="M17" s="43"/>
      <c r="N17" s="43"/>
      <c r="O17" s="43"/>
      <c r="P17" s="4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6.5" thickTop="1" thickBot="1" x14ac:dyDescent="0.3">
      <c r="A18" s="1"/>
      <c r="B18" s="1"/>
      <c r="C18" s="1"/>
      <c r="D18" s="1"/>
      <c r="E18" s="1"/>
      <c r="F18" s="1"/>
      <c r="I18" s="1"/>
      <c r="J18" s="51">
        <f>'5'!S17</f>
        <v>0</v>
      </c>
      <c r="K18" s="51">
        <f>'5'!T17</f>
        <v>0</v>
      </c>
      <c r="L18" s="51">
        <f>'5'!U17</f>
        <v>0</v>
      </c>
      <c r="M18" s="43"/>
      <c r="N18" s="42" t="s">
        <v>5</v>
      </c>
      <c r="O18" s="42" t="s">
        <v>55</v>
      </c>
      <c r="P18" s="42" t="s">
        <v>56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x14ac:dyDescent="0.25">
      <c r="A19" s="1"/>
      <c r="B19" s="1"/>
      <c r="C19" s="1"/>
      <c r="D19" s="1"/>
      <c r="E19" s="1"/>
      <c r="F19" s="1"/>
      <c r="I19" s="1"/>
      <c r="J19" s="45" t="s">
        <v>12</v>
      </c>
      <c r="K19" s="46" t="s">
        <v>22</v>
      </c>
      <c r="L19" s="47" t="s">
        <v>32</v>
      </c>
      <c r="M19" s="43"/>
      <c r="N19" s="64" t="s">
        <v>60</v>
      </c>
      <c r="O19" s="65" t="s">
        <v>60</v>
      </c>
      <c r="P19" s="47" t="s">
        <v>60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5.75" thickBot="1" x14ac:dyDescent="0.3">
      <c r="A20" s="1"/>
      <c r="B20" s="1"/>
      <c r="C20" s="1"/>
      <c r="D20" s="1"/>
      <c r="E20" s="1"/>
      <c r="F20" s="1"/>
      <c r="I20" s="1"/>
      <c r="J20" s="51">
        <f>'5'!S19</f>
        <v>0</v>
      </c>
      <c r="K20" s="51">
        <f>'5'!T19</f>
        <v>0</v>
      </c>
      <c r="L20" s="51">
        <f>'5'!U19</f>
        <v>0</v>
      </c>
      <c r="M20" s="43"/>
      <c r="N20" s="66">
        <f>'5'!W19</f>
        <v>0</v>
      </c>
      <c r="O20" s="51">
        <f>'5'!X19</f>
        <v>0</v>
      </c>
      <c r="P20" s="51">
        <f>'5'!Y19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x14ac:dyDescent="0.25">
      <c r="A21" s="1"/>
      <c r="B21" s="1"/>
      <c r="C21" s="1"/>
      <c r="D21" s="1"/>
      <c r="E21" s="1"/>
      <c r="F21" s="1"/>
      <c r="I21" s="1"/>
      <c r="J21" s="45" t="s">
        <v>13</v>
      </c>
      <c r="K21" s="46" t="s">
        <v>23</v>
      </c>
      <c r="L21" s="47" t="s">
        <v>33</v>
      </c>
      <c r="M21" s="43"/>
      <c r="N21" s="64" t="s">
        <v>61</v>
      </c>
      <c r="O21" s="65" t="s">
        <v>61</v>
      </c>
      <c r="P21" s="47" t="s">
        <v>61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5.75" thickBot="1" x14ac:dyDescent="0.3">
      <c r="A22" s="1"/>
      <c r="B22" s="1"/>
      <c r="C22" s="1"/>
      <c r="D22" s="1"/>
      <c r="E22" s="1"/>
      <c r="F22" s="1"/>
      <c r="I22" s="1"/>
      <c r="J22" s="51">
        <f>'5'!S21</f>
        <v>0</v>
      </c>
      <c r="K22" s="51">
        <f>'5'!T21</f>
        <v>0</v>
      </c>
      <c r="L22" s="51">
        <f>'5'!U21</f>
        <v>0</v>
      </c>
      <c r="M22" s="43"/>
      <c r="N22" s="66">
        <f>'5'!W21</f>
        <v>0</v>
      </c>
      <c r="O22" s="51">
        <f>'5'!X21</f>
        <v>0</v>
      </c>
      <c r="P22" s="51">
        <f>'5'!Y21</f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x14ac:dyDescent="0.25">
      <c r="A23" s="1"/>
      <c r="B23" s="1"/>
      <c r="C23" s="1"/>
      <c r="D23" s="1"/>
      <c r="E23" s="1"/>
      <c r="F23" s="1"/>
      <c r="I23" s="1"/>
      <c r="J23" s="45" t="s">
        <v>14</v>
      </c>
      <c r="K23" s="46" t="s">
        <v>24</v>
      </c>
      <c r="L23" s="47" t="s">
        <v>34</v>
      </c>
      <c r="M23" s="43"/>
      <c r="N23" s="43"/>
      <c r="O23" s="43"/>
      <c r="P23" s="67" t="s">
        <v>62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15.75" thickBot="1" x14ac:dyDescent="0.3">
      <c r="A24" s="1"/>
      <c r="B24" s="1"/>
      <c r="C24" s="1"/>
      <c r="D24" s="1"/>
      <c r="E24" s="1"/>
      <c r="F24" s="1"/>
      <c r="I24" s="1"/>
      <c r="J24" s="51">
        <f>'5'!S23</f>
        <v>0</v>
      </c>
      <c r="K24" s="51">
        <f>'5'!T23</f>
        <v>0</v>
      </c>
      <c r="L24" s="51">
        <f>'5'!U23</f>
        <v>0</v>
      </c>
      <c r="M24" s="43"/>
      <c r="N24" s="43"/>
      <c r="O24" s="43"/>
      <c r="P24" s="51">
        <f>'5'!Y23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x14ac:dyDescent="0.25">
      <c r="A25" s="1"/>
      <c r="B25" s="1"/>
      <c r="C25" s="1"/>
      <c r="D25" s="1"/>
      <c r="E25" s="1"/>
      <c r="F25" s="1"/>
      <c r="I25" s="1"/>
      <c r="J25" s="68" t="s">
        <v>15</v>
      </c>
      <c r="K25" s="69" t="s">
        <v>25</v>
      </c>
      <c r="L25" s="47" t="s">
        <v>35</v>
      </c>
      <c r="M25" s="43"/>
      <c r="N25" s="61" t="s">
        <v>66</v>
      </c>
      <c r="O25" s="43"/>
      <c r="P25" s="67" t="s">
        <v>63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ht="15.75" thickBot="1" x14ac:dyDescent="0.3">
      <c r="A26" s="1"/>
      <c r="B26" s="1"/>
      <c r="C26" s="1"/>
      <c r="D26" s="1"/>
      <c r="E26" s="1"/>
      <c r="F26" s="1"/>
      <c r="I26" s="1"/>
      <c r="J26" s="51">
        <f>'5'!S25</f>
        <v>0</v>
      </c>
      <c r="K26" s="51">
        <f>'5'!T25</f>
        <v>0</v>
      </c>
      <c r="L26" s="51">
        <f>'5'!U25</f>
        <v>0</v>
      </c>
      <c r="M26" s="43"/>
      <c r="N26" s="107">
        <f>SUM(N20,N22,O20,O22,P20,P22,P24,P26,P28)</f>
        <v>0</v>
      </c>
      <c r="O26" s="43"/>
      <c r="P26" s="51">
        <f>'5'!Y25</f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19.5" customHeight="1" x14ac:dyDescent="0.25">
      <c r="A27" s="1"/>
      <c r="B27" s="1"/>
      <c r="C27" s="1"/>
      <c r="D27" s="1"/>
      <c r="E27" s="1"/>
      <c r="F27" s="1"/>
      <c r="I27" s="1"/>
      <c r="J27" s="43"/>
      <c r="K27" s="43"/>
      <c r="L27" s="70" t="s">
        <v>36</v>
      </c>
      <c r="M27" s="43"/>
      <c r="N27" s="108"/>
      <c r="O27" s="43"/>
      <c r="P27" s="67" t="s">
        <v>65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ht="15.75" thickBot="1" x14ac:dyDescent="0.3">
      <c r="A28" s="1"/>
      <c r="B28" s="1"/>
      <c r="C28" s="1"/>
      <c r="D28" s="1"/>
      <c r="E28" s="1"/>
      <c r="F28" s="1"/>
      <c r="I28" s="1"/>
      <c r="J28" s="43"/>
      <c r="K28" s="43"/>
      <c r="L28" s="51">
        <f>'5'!U27</f>
        <v>0</v>
      </c>
      <c r="M28" s="43"/>
      <c r="N28" s="43"/>
      <c r="O28" s="43"/>
      <c r="P28" s="51">
        <f>'5'!Y27</f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15.75" thickBot="1" x14ac:dyDescent="0.3">
      <c r="A29" s="1"/>
      <c r="B29" s="1"/>
      <c r="C29" s="1"/>
      <c r="D29" s="1"/>
      <c r="E29" s="1"/>
      <c r="F29" s="1"/>
      <c r="I29" s="1"/>
      <c r="J29" s="43"/>
      <c r="K29" s="43"/>
      <c r="L29" s="47" t="s">
        <v>37</v>
      </c>
      <c r="M29" s="43"/>
      <c r="N29" s="1"/>
      <c r="O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16.5" thickTop="1" thickBot="1" x14ac:dyDescent="0.3">
      <c r="A30" s="1"/>
      <c r="B30" s="1"/>
      <c r="C30" s="1"/>
      <c r="D30" s="1"/>
      <c r="E30" s="1"/>
      <c r="F30" s="1"/>
      <c r="I30" s="1"/>
      <c r="J30" s="43"/>
      <c r="K30" s="43"/>
      <c r="L30" s="51">
        <f>'5'!U29</f>
        <v>0</v>
      </c>
      <c r="M30" s="43"/>
      <c r="N30" s="11" t="s">
        <v>67</v>
      </c>
      <c r="O30" s="11" t="s">
        <v>68</v>
      </c>
      <c r="P30" s="11" t="s">
        <v>69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5.75" thickBot="1" x14ac:dyDescent="0.3">
      <c r="A31" s="1"/>
      <c r="B31" s="1"/>
      <c r="C31" s="1"/>
      <c r="D31" s="1"/>
      <c r="E31" s="1"/>
      <c r="F31" s="1"/>
      <c r="I31" s="1"/>
      <c r="J31" s="61" t="s">
        <v>70</v>
      </c>
      <c r="K31" s="43"/>
      <c r="L31" s="47" t="s">
        <v>38</v>
      </c>
      <c r="M31" s="43"/>
      <c r="N31" s="71">
        <f>'5'!W30</f>
        <v>0</v>
      </c>
      <c r="O31" s="72">
        <f>'5'!X30</f>
        <v>0</v>
      </c>
      <c r="P31" s="73">
        <f>'5'!Y30</f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16.5" thickTop="1" thickBot="1" x14ac:dyDescent="0.3">
      <c r="A32" s="1"/>
      <c r="B32" s="1"/>
      <c r="C32" s="1"/>
      <c r="D32" s="1"/>
      <c r="E32" s="1"/>
      <c r="F32" s="1"/>
      <c r="I32" s="1"/>
      <c r="J32" s="107" t="e">
        <f>SUM(J8,J10,J12,J14,J16,J18,J20,J22,J24,J26,K8,K10,K12,K14,K16,K18,K20,K22,K24,K26,L8,L10,L12,L14,L16,L18,L20,L22,L24,L26,L28,L30,L32,L34,L36,L38,L40,L42,L44,L46,L48,L50,L52,L54,L56)</f>
        <v>#N/A</v>
      </c>
      <c r="K32" s="43"/>
      <c r="L32" s="51">
        <f>'5'!U31</f>
        <v>0</v>
      </c>
      <c r="M32" s="43"/>
      <c r="N32" s="43"/>
      <c r="O32" s="11" t="s">
        <v>71</v>
      </c>
      <c r="P32" s="4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15.75" thickBot="1" x14ac:dyDescent="0.3">
      <c r="A33" s="1"/>
      <c r="B33" s="1"/>
      <c r="C33" s="1"/>
      <c r="D33" s="1"/>
      <c r="E33" s="1"/>
      <c r="F33" s="1"/>
      <c r="I33" s="1"/>
      <c r="J33" s="108"/>
      <c r="K33" s="43"/>
      <c r="L33" s="47" t="s">
        <v>39</v>
      </c>
      <c r="M33" s="43"/>
      <c r="N33" s="43"/>
      <c r="O33" s="74">
        <f>'5'!X32</f>
        <v>0</v>
      </c>
      <c r="P33" s="4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16.5" thickTop="1" thickBot="1" x14ac:dyDescent="0.3">
      <c r="A34" s="1"/>
      <c r="B34" s="1"/>
      <c r="C34" s="1"/>
      <c r="D34" s="1"/>
      <c r="E34" s="1"/>
      <c r="F34" s="1"/>
      <c r="I34" s="1"/>
      <c r="J34" s="43"/>
      <c r="K34" s="43"/>
      <c r="L34" s="51">
        <f>'5'!U33</f>
        <v>0</v>
      </c>
      <c r="M34" s="43"/>
      <c r="N34" s="43"/>
      <c r="O34" s="11" t="s">
        <v>72</v>
      </c>
      <c r="P34" s="43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19.5" thickBot="1" x14ac:dyDescent="0.3">
      <c r="A35" s="1"/>
      <c r="B35" s="1"/>
      <c r="C35" s="1"/>
      <c r="D35" s="1"/>
      <c r="E35" s="1"/>
      <c r="F35" s="1"/>
      <c r="I35" s="1"/>
      <c r="J35" s="110"/>
      <c r="K35" s="111"/>
      <c r="L35" s="47" t="s">
        <v>40</v>
      </c>
      <c r="M35" s="43"/>
      <c r="N35" s="43"/>
      <c r="O35" s="75">
        <f>'5'!X34</f>
        <v>0</v>
      </c>
      <c r="P35" s="43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15.75" thickBot="1" x14ac:dyDescent="0.3">
      <c r="A36" s="1"/>
      <c r="B36" s="1"/>
      <c r="C36" s="1"/>
      <c r="D36" s="1"/>
      <c r="E36" s="1"/>
      <c r="F36" s="1"/>
      <c r="I36" s="1"/>
      <c r="J36" s="43"/>
      <c r="K36" s="43"/>
      <c r="L36" s="51">
        <f>'5'!U35</f>
        <v>0</v>
      </c>
      <c r="M36" s="43"/>
      <c r="N36" s="43"/>
      <c r="O36" s="1"/>
      <c r="P36" s="43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6.5" thickTop="1" thickBot="1" x14ac:dyDescent="0.3">
      <c r="A37" s="1"/>
      <c r="B37" s="1"/>
      <c r="C37" s="1"/>
      <c r="D37" s="1"/>
      <c r="E37" s="1"/>
      <c r="F37" s="1"/>
      <c r="I37" s="1"/>
      <c r="J37" s="43"/>
      <c r="K37" s="43"/>
      <c r="L37" s="47" t="s">
        <v>41</v>
      </c>
      <c r="M37" s="43"/>
      <c r="N37" s="42" t="s">
        <v>5</v>
      </c>
      <c r="O37" s="42" t="s">
        <v>55</v>
      </c>
      <c r="P37" s="42" t="s">
        <v>56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16.5" thickTop="1" thickBot="1" x14ac:dyDescent="0.3">
      <c r="A38" s="1"/>
      <c r="B38" s="1"/>
      <c r="C38" s="1"/>
      <c r="D38" s="1"/>
      <c r="E38" s="1"/>
      <c r="F38" s="1"/>
      <c r="I38" s="1"/>
      <c r="J38" s="43"/>
      <c r="K38" s="43"/>
      <c r="L38" s="51">
        <f>'5'!U37</f>
        <v>0</v>
      </c>
      <c r="M38" s="43"/>
      <c r="N38" s="64" t="s">
        <v>60</v>
      </c>
      <c r="O38" s="65" t="s">
        <v>60</v>
      </c>
      <c r="P38" s="47" t="s">
        <v>60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15.75" thickBot="1" x14ac:dyDescent="0.3">
      <c r="A39" s="1"/>
      <c r="B39" s="1"/>
      <c r="C39" s="1"/>
      <c r="D39" s="1"/>
      <c r="E39" s="1"/>
      <c r="F39" s="1"/>
      <c r="I39" s="1"/>
      <c r="J39" s="43"/>
      <c r="K39" s="43"/>
      <c r="L39" s="47" t="s">
        <v>42</v>
      </c>
      <c r="M39" s="43"/>
      <c r="N39" s="66">
        <f>'5'!W38</f>
        <v>0</v>
      </c>
      <c r="O39" s="51">
        <f>'5'!X38</f>
        <v>0</v>
      </c>
      <c r="P39" s="51">
        <f>'5'!Y38</f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9.5" thickBot="1" x14ac:dyDescent="0.3">
      <c r="A40" s="1"/>
      <c r="B40" s="1"/>
      <c r="C40" s="1"/>
      <c r="D40" s="1"/>
      <c r="E40" s="1"/>
      <c r="F40" s="1"/>
      <c r="I40" s="1"/>
      <c r="J40" s="110"/>
      <c r="K40" s="111"/>
      <c r="L40" s="51">
        <f>'5'!U39</f>
        <v>0</v>
      </c>
      <c r="M40" s="43"/>
      <c r="N40" s="64" t="s">
        <v>61</v>
      </c>
      <c r="O40" s="65" t="s">
        <v>61</v>
      </c>
      <c r="P40" s="47" t="s">
        <v>61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5.75" thickBot="1" x14ac:dyDescent="0.3">
      <c r="A41" s="1"/>
      <c r="B41" s="1"/>
      <c r="C41" s="1"/>
      <c r="D41" s="1"/>
      <c r="E41" s="1"/>
      <c r="F41" s="1"/>
      <c r="I41" s="1"/>
      <c r="J41" s="43"/>
      <c r="K41" s="43"/>
      <c r="L41" s="47" t="s">
        <v>43</v>
      </c>
      <c r="M41" s="43"/>
      <c r="N41" s="66">
        <f>'5'!W40</f>
        <v>0</v>
      </c>
      <c r="O41" s="51">
        <f>'5'!X40</f>
        <v>0</v>
      </c>
      <c r="P41" s="51">
        <f>'5'!Y40</f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5.75" thickBot="1" x14ac:dyDescent="0.3">
      <c r="A42" s="1"/>
      <c r="B42" s="1"/>
      <c r="C42" s="1"/>
      <c r="D42" s="1"/>
      <c r="E42" s="1"/>
      <c r="F42" s="1"/>
      <c r="I42" s="1"/>
      <c r="J42" s="43"/>
      <c r="K42" s="43"/>
      <c r="L42" s="51">
        <f>'5'!U41</f>
        <v>0</v>
      </c>
      <c r="M42" s="43"/>
      <c r="N42" s="43"/>
      <c r="O42" s="43"/>
      <c r="P42" s="67" t="s">
        <v>62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15.75" thickBot="1" x14ac:dyDescent="0.3">
      <c r="A43" s="1"/>
      <c r="B43" s="1"/>
      <c r="C43" s="1"/>
      <c r="D43" s="1"/>
      <c r="E43" s="1"/>
      <c r="F43" s="1"/>
      <c r="I43" s="1"/>
      <c r="J43" s="43"/>
      <c r="K43" s="43"/>
      <c r="L43" s="47" t="s">
        <v>44</v>
      </c>
      <c r="M43" s="43"/>
      <c r="N43" s="43"/>
      <c r="O43" s="43"/>
      <c r="P43" s="51">
        <f>'5'!Y42</f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5.75" thickBot="1" x14ac:dyDescent="0.3">
      <c r="A44" s="1"/>
      <c r="B44" s="1"/>
      <c r="C44" s="1"/>
      <c r="D44" s="1"/>
      <c r="E44" s="1"/>
      <c r="F44" s="1"/>
      <c r="I44" s="1"/>
      <c r="J44" s="43"/>
      <c r="K44" s="43"/>
      <c r="L44" s="51">
        <f>'5'!U43</f>
        <v>0</v>
      </c>
      <c r="M44" s="43"/>
      <c r="N44" s="61" t="s">
        <v>66</v>
      </c>
      <c r="O44" s="43"/>
      <c r="P44" s="67" t="s">
        <v>63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5.75" thickBot="1" x14ac:dyDescent="0.3">
      <c r="A45" s="1"/>
      <c r="B45" s="1"/>
      <c r="C45" s="1"/>
      <c r="D45" s="1"/>
      <c r="E45" s="1"/>
      <c r="F45" s="1"/>
      <c r="I45" s="1"/>
      <c r="J45" s="43"/>
      <c r="K45" s="43"/>
      <c r="L45" s="47" t="s">
        <v>45</v>
      </c>
      <c r="M45" s="43"/>
      <c r="N45" s="107">
        <f>SUM(N39,N41,O39,O41,P39,P41,P43,P45,P47)</f>
        <v>0</v>
      </c>
      <c r="O45" s="43"/>
      <c r="P45" s="51">
        <f>'5'!Y44</f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5.75" thickBot="1" x14ac:dyDescent="0.3">
      <c r="A46" s="1"/>
      <c r="B46" s="1"/>
      <c r="C46" s="1"/>
      <c r="D46" s="1"/>
      <c r="E46" s="1"/>
      <c r="F46" s="1"/>
      <c r="I46" s="1"/>
      <c r="J46" s="43"/>
      <c r="K46" s="43"/>
      <c r="L46" s="51">
        <f>'5'!U45</f>
        <v>0</v>
      </c>
      <c r="M46" s="43"/>
      <c r="N46" s="108"/>
      <c r="O46" s="43"/>
      <c r="P46" s="67" t="s">
        <v>65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5.75" thickBot="1" x14ac:dyDescent="0.3">
      <c r="A47" s="1"/>
      <c r="B47" s="1"/>
      <c r="C47" s="1"/>
      <c r="D47" s="1"/>
      <c r="E47" s="1"/>
      <c r="F47" s="1"/>
      <c r="I47" s="1"/>
      <c r="J47" s="43"/>
      <c r="K47" s="43"/>
      <c r="L47" s="47" t="s">
        <v>46</v>
      </c>
      <c r="M47" s="43"/>
      <c r="N47" s="43"/>
      <c r="O47" s="43"/>
      <c r="P47" s="51">
        <f>'5'!Y46</f>
        <v>0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5.75" thickBot="1" x14ac:dyDescent="0.3">
      <c r="A48" s="1"/>
      <c r="B48" s="1"/>
      <c r="C48" s="1"/>
      <c r="D48" s="1"/>
      <c r="E48" s="1"/>
      <c r="F48" s="1"/>
      <c r="I48" s="1"/>
      <c r="J48" s="43"/>
      <c r="K48" s="43"/>
      <c r="L48" s="51">
        <f>'5'!U47</f>
        <v>0</v>
      </c>
      <c r="M48" s="43"/>
      <c r="N48" s="43"/>
      <c r="O48" s="43"/>
      <c r="P48" s="43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25">
      <c r="A49" s="1"/>
      <c r="B49" s="1"/>
      <c r="C49" s="1"/>
      <c r="D49" s="1"/>
      <c r="E49" s="1"/>
      <c r="F49" s="1"/>
      <c r="I49" s="1"/>
      <c r="J49" s="43"/>
      <c r="K49" s="43"/>
      <c r="L49" s="47" t="s">
        <v>47</v>
      </c>
      <c r="M49" s="43"/>
      <c r="N49" s="43"/>
      <c r="O49" s="43"/>
      <c r="P49" s="43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5.75" thickBot="1" x14ac:dyDescent="0.3">
      <c r="A50" s="1"/>
      <c r="B50" s="1"/>
      <c r="C50" s="1"/>
      <c r="D50" s="1"/>
      <c r="E50" s="1"/>
      <c r="F50" s="1"/>
      <c r="I50" s="1"/>
      <c r="J50" s="43"/>
      <c r="K50" s="43"/>
      <c r="L50" s="51">
        <f>'5'!U49</f>
        <v>0</v>
      </c>
      <c r="M50" s="43"/>
      <c r="N50" s="43"/>
      <c r="O50" s="43"/>
      <c r="P50" s="43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25">
      <c r="A51" s="1"/>
      <c r="B51" s="1"/>
      <c r="C51" s="1"/>
      <c r="D51" s="1"/>
      <c r="E51" s="1"/>
      <c r="F51" s="1"/>
      <c r="I51" s="1"/>
      <c r="J51" s="43"/>
      <c r="K51" s="43"/>
      <c r="L51" s="47" t="s">
        <v>48</v>
      </c>
      <c r="M51" s="43"/>
      <c r="N51" s="43"/>
      <c r="O51" s="43"/>
      <c r="P51" s="4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5.75" thickBot="1" x14ac:dyDescent="0.3">
      <c r="A52" s="1"/>
      <c r="B52" s="1"/>
      <c r="C52" s="1"/>
      <c r="D52" s="1"/>
      <c r="E52" s="1"/>
      <c r="F52" s="1"/>
      <c r="I52" s="1"/>
      <c r="J52" s="43"/>
      <c r="K52" s="43"/>
      <c r="L52" s="51">
        <f>'5'!U51</f>
        <v>0</v>
      </c>
      <c r="M52" s="43"/>
      <c r="N52" s="43"/>
      <c r="O52" s="43"/>
      <c r="P52" s="43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25">
      <c r="A53" s="1"/>
      <c r="B53" s="1"/>
      <c r="C53" s="1"/>
      <c r="D53" s="1"/>
      <c r="E53" s="1"/>
      <c r="F53" s="1"/>
      <c r="I53" s="1"/>
      <c r="J53" s="43"/>
      <c r="K53" s="43"/>
      <c r="L53" s="47" t="s">
        <v>49</v>
      </c>
      <c r="M53" s="43"/>
      <c r="N53" s="43"/>
      <c r="O53" s="43"/>
      <c r="P53" s="4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5.75" thickBot="1" x14ac:dyDescent="0.3">
      <c r="A54" s="1"/>
      <c r="B54" s="1"/>
      <c r="C54" s="1"/>
      <c r="D54" s="1"/>
      <c r="E54" s="1"/>
      <c r="F54" s="1"/>
      <c r="I54" s="1"/>
      <c r="J54" s="43"/>
      <c r="K54" s="43"/>
      <c r="L54" s="51">
        <f>'5'!U53</f>
        <v>0</v>
      </c>
      <c r="M54" s="43"/>
      <c r="N54" s="43"/>
      <c r="O54" s="43"/>
      <c r="P54" s="43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25">
      <c r="A55" s="1"/>
      <c r="B55" s="1"/>
      <c r="C55" s="1"/>
      <c r="D55" s="1"/>
      <c r="E55" s="1"/>
      <c r="F55" s="1"/>
      <c r="I55" s="1"/>
      <c r="J55" s="43"/>
      <c r="K55" s="43"/>
      <c r="L55" s="76" t="s">
        <v>50</v>
      </c>
      <c r="M55" s="43"/>
      <c r="N55" s="43"/>
      <c r="O55" s="43"/>
      <c r="P55" s="43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5.75" thickBot="1" x14ac:dyDescent="0.3">
      <c r="A56" s="1"/>
      <c r="B56" s="1"/>
      <c r="C56" s="1"/>
      <c r="D56" s="1"/>
      <c r="E56" s="1"/>
      <c r="F56" s="1"/>
      <c r="I56" s="1"/>
      <c r="J56" s="43"/>
      <c r="K56" s="43"/>
      <c r="L56" s="51">
        <f>'5'!U55</f>
        <v>0</v>
      </c>
      <c r="M56" s="43"/>
      <c r="N56" s="43"/>
      <c r="O56" s="43"/>
      <c r="P56" s="43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25">
      <c r="A57" s="1"/>
      <c r="B57" s="1"/>
      <c r="F57" s="1"/>
      <c r="I57" s="1"/>
      <c r="J57" s="43"/>
      <c r="K57" s="43" t="s">
        <v>73</v>
      </c>
      <c r="L57" s="43"/>
      <c r="M57" s="43"/>
      <c r="N57" s="43"/>
      <c r="O57" s="43"/>
      <c r="P57" s="43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25">
      <c r="I58" s="1"/>
      <c r="J58" s="77" t="s">
        <v>5</v>
      </c>
      <c r="K58" s="77" t="s">
        <v>55</v>
      </c>
      <c r="L58" s="77" t="s">
        <v>56</v>
      </c>
      <c r="M58" s="43"/>
      <c r="N58" s="43"/>
      <c r="O58" s="43"/>
      <c r="P58" s="43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25">
      <c r="I59" s="1"/>
      <c r="J59" s="61"/>
      <c r="K59" s="61"/>
      <c r="L59" s="61"/>
      <c r="M59" s="43"/>
      <c r="N59" s="43"/>
      <c r="O59" s="43"/>
      <c r="P59" s="4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25">
      <c r="I60" s="1"/>
      <c r="J60" s="61" t="e">
        <f>SUM(J8,J10,J12,J14,J16,J18,J20,J22,J24,J26)</f>
        <v>#N/A</v>
      </c>
      <c r="K60" s="61">
        <f>SUM(K8,K10,K12,K14,K16,K18,K20,K22,K24,K26)</f>
        <v>0</v>
      </c>
      <c r="L60" s="78">
        <f>SUM(L8,L10,L12,L14,L16,L18,L20,L22,L24,L26,L28,L30,L32,L34,L36,L38,L40,L42,L44,L46,L48,L50,L52,L54,L56)</f>
        <v>0</v>
      </c>
      <c r="M60" s="43"/>
      <c r="N60" s="43"/>
      <c r="O60" s="43"/>
      <c r="P60" s="4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25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25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25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25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9:57" x14ac:dyDescent="0.25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9:57" x14ac:dyDescent="0.25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9:57" x14ac:dyDescent="0.25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</sheetData>
  <mergeCells count="11">
    <mergeCell ref="N45:N46"/>
    <mergeCell ref="N15:N16"/>
    <mergeCell ref="N26:N27"/>
    <mergeCell ref="J32:J33"/>
    <mergeCell ref="J35:K35"/>
    <mergeCell ref="J40:K40"/>
    <mergeCell ref="A1:O1"/>
    <mergeCell ref="E6:F6"/>
    <mergeCell ref="G6:H6"/>
    <mergeCell ref="C6:D6"/>
    <mergeCell ref="A6:B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EQ79"/>
  <sheetViews>
    <sheetView workbookViewId="0">
      <selection sqref="A1:O1"/>
    </sheetView>
  </sheetViews>
  <sheetFormatPr defaultRowHeight="15" x14ac:dyDescent="0.25"/>
  <cols>
    <col min="1" max="1" width="10.140625" customWidth="1"/>
    <col min="15" max="15" width="3" customWidth="1"/>
  </cols>
  <sheetData>
    <row r="1" spans="1:147" ht="32.25" customHeight="1" thickTop="1" thickBot="1" x14ac:dyDescent="0.3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</row>
    <row r="2" spans="1:147" ht="15.75" thickTop="1" x14ac:dyDescent="0.25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</row>
    <row r="3" spans="1:147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spans="1:147" s="3" customFormat="1" ht="6" customHeight="1" thickBot="1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9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</row>
    <row r="5" spans="1:14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</row>
    <row r="6" spans="1:147" ht="15.75" thickBot="1" x14ac:dyDescent="0.3">
      <c r="A6" s="112" t="s">
        <v>5</v>
      </c>
      <c r="B6" s="112"/>
      <c r="C6" s="112"/>
      <c r="D6" s="112"/>
      <c r="E6" s="10"/>
      <c r="F6" s="113" t="s">
        <v>55</v>
      </c>
      <c r="G6" s="114"/>
      <c r="H6" s="114"/>
      <c r="I6" s="115"/>
      <c r="J6" s="10"/>
      <c r="K6" s="113" t="s">
        <v>56</v>
      </c>
      <c r="L6" s="114"/>
      <c r="M6" s="114"/>
      <c r="N6" s="115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147" ht="16.5" thickTop="1" thickBot="1" x14ac:dyDescent="0.3">
      <c r="A7" s="12" t="s">
        <v>6</v>
      </c>
      <c r="B7" s="13"/>
      <c r="C7" s="13"/>
      <c r="D7" s="14"/>
      <c r="E7" s="1"/>
      <c r="F7" s="12" t="s">
        <v>16</v>
      </c>
      <c r="G7" s="13"/>
      <c r="H7" s="13"/>
      <c r="I7" s="14"/>
      <c r="J7" s="1"/>
      <c r="K7" s="12" t="s">
        <v>26</v>
      </c>
      <c r="L7" s="13"/>
      <c r="M7" s="13"/>
      <c r="N7" s="1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147" ht="16.5" thickTop="1" thickBot="1" x14ac:dyDescent="0.3">
      <c r="A8" s="12" t="s">
        <v>7</v>
      </c>
      <c r="B8" s="13"/>
      <c r="C8" s="13"/>
      <c r="D8" s="14"/>
      <c r="E8" s="1"/>
      <c r="F8" s="12" t="s">
        <v>17</v>
      </c>
      <c r="G8" s="13"/>
      <c r="H8" s="13"/>
      <c r="I8" s="14"/>
      <c r="J8" s="1"/>
      <c r="K8" s="12" t="s">
        <v>27</v>
      </c>
      <c r="L8" s="13"/>
      <c r="M8" s="13"/>
      <c r="N8" s="1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147" ht="16.5" thickTop="1" thickBot="1" x14ac:dyDescent="0.3">
      <c r="A9" s="12" t="s">
        <v>8</v>
      </c>
      <c r="B9" s="13"/>
      <c r="C9" s="13"/>
      <c r="D9" s="14"/>
      <c r="E9" s="1"/>
      <c r="F9" s="12" t="s">
        <v>18</v>
      </c>
      <c r="G9" s="13"/>
      <c r="H9" s="13"/>
      <c r="I9" s="14"/>
      <c r="J9" s="1"/>
      <c r="K9" s="12" t="s">
        <v>28</v>
      </c>
      <c r="L9" s="13"/>
      <c r="M9" s="13"/>
      <c r="N9" s="1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147" ht="16.5" thickTop="1" thickBot="1" x14ac:dyDescent="0.3">
      <c r="A10" s="12" t="s">
        <v>9</v>
      </c>
      <c r="B10" s="13"/>
      <c r="C10" s="13"/>
      <c r="D10" s="14"/>
      <c r="E10" s="1"/>
      <c r="F10" s="12" t="s">
        <v>19</v>
      </c>
      <c r="G10" s="13"/>
      <c r="H10" s="13"/>
      <c r="I10" s="14"/>
      <c r="J10" s="1"/>
      <c r="K10" s="12" t="s">
        <v>29</v>
      </c>
      <c r="L10" s="13"/>
      <c r="M10" s="13"/>
      <c r="N10" s="1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147" ht="16.5" customHeight="1" thickTop="1" thickBot="1" x14ac:dyDescent="0.3">
      <c r="A11" s="15" t="s">
        <v>10</v>
      </c>
      <c r="B11" s="16"/>
      <c r="C11" s="16"/>
      <c r="D11" s="17"/>
      <c r="E11" s="1"/>
      <c r="F11" s="12" t="s">
        <v>20</v>
      </c>
      <c r="G11" s="13"/>
      <c r="H11" s="13"/>
      <c r="I11" s="14"/>
      <c r="J11" s="1"/>
      <c r="K11" s="12" t="s">
        <v>30</v>
      </c>
      <c r="L11" s="13"/>
      <c r="M11" s="13"/>
      <c r="N11" s="1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147" ht="16.5" thickTop="1" thickBot="1" x14ac:dyDescent="0.3">
      <c r="A12" s="12" t="s">
        <v>11</v>
      </c>
      <c r="B12" s="13"/>
      <c r="C12" s="13"/>
      <c r="D12" s="14"/>
      <c r="E12" s="1"/>
      <c r="F12" s="12" t="s">
        <v>21</v>
      </c>
      <c r="G12" s="13"/>
      <c r="H12" s="13"/>
      <c r="I12" s="14"/>
      <c r="J12" s="1"/>
      <c r="K12" s="12" t="s">
        <v>31</v>
      </c>
      <c r="L12" s="13"/>
      <c r="M12" s="13"/>
      <c r="N12" s="1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147" ht="16.5" thickTop="1" thickBot="1" x14ac:dyDescent="0.3">
      <c r="A13" s="12" t="s">
        <v>12</v>
      </c>
      <c r="B13" s="13"/>
      <c r="C13" s="13"/>
      <c r="D13" s="14"/>
      <c r="E13" s="1"/>
      <c r="F13" s="12" t="s">
        <v>22</v>
      </c>
      <c r="G13" s="13"/>
      <c r="H13" s="13"/>
      <c r="I13" s="14"/>
      <c r="J13" s="1"/>
      <c r="K13" s="12" t="s">
        <v>32</v>
      </c>
      <c r="L13" s="13"/>
      <c r="M13" s="13"/>
      <c r="N13" s="1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147" ht="16.5" thickTop="1" thickBot="1" x14ac:dyDescent="0.3">
      <c r="A14" s="12" t="s">
        <v>13</v>
      </c>
      <c r="B14" s="13"/>
      <c r="C14" s="13"/>
      <c r="D14" s="14"/>
      <c r="E14" s="1"/>
      <c r="F14" s="12" t="s">
        <v>23</v>
      </c>
      <c r="G14" s="13"/>
      <c r="H14" s="13"/>
      <c r="I14" s="14"/>
      <c r="J14" s="1"/>
      <c r="K14" s="12" t="s">
        <v>33</v>
      </c>
      <c r="L14" s="13"/>
      <c r="M14" s="13"/>
      <c r="N14" s="1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147" ht="16.5" thickTop="1" thickBot="1" x14ac:dyDescent="0.3">
      <c r="A15" s="12" t="s">
        <v>14</v>
      </c>
      <c r="B15" s="13"/>
      <c r="C15" s="13"/>
      <c r="D15" s="14"/>
      <c r="E15" s="1"/>
      <c r="F15" s="12" t="s">
        <v>24</v>
      </c>
      <c r="G15" s="13"/>
      <c r="H15" s="13"/>
      <c r="I15" s="14"/>
      <c r="J15" s="1"/>
      <c r="K15" s="12" t="s">
        <v>34</v>
      </c>
      <c r="L15" s="13"/>
      <c r="M15" s="13"/>
      <c r="N15" s="1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147" ht="16.5" thickTop="1" thickBot="1" x14ac:dyDescent="0.3">
      <c r="A16" s="12" t="s">
        <v>15</v>
      </c>
      <c r="B16" s="13"/>
      <c r="C16" s="13"/>
      <c r="D16" s="14"/>
      <c r="E16" s="1"/>
      <c r="F16" s="35" t="s">
        <v>25</v>
      </c>
      <c r="G16" s="36"/>
      <c r="H16" s="36"/>
      <c r="I16" s="37"/>
      <c r="J16" s="1"/>
      <c r="K16" s="12" t="s">
        <v>35</v>
      </c>
      <c r="L16" s="13"/>
      <c r="M16" s="13"/>
      <c r="N16" s="1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6.5" thickTop="1" thickBot="1" x14ac:dyDescent="0.3">
      <c r="A17" s="18"/>
      <c r="B17" s="19"/>
      <c r="C17" s="19"/>
      <c r="D17" s="20"/>
      <c r="E17" s="1"/>
      <c r="F17" s="116"/>
      <c r="G17" s="117"/>
      <c r="H17" s="117"/>
      <c r="I17" s="118"/>
      <c r="J17" s="1"/>
      <c r="K17" s="12" t="s">
        <v>36</v>
      </c>
      <c r="L17" s="13"/>
      <c r="M17" s="13"/>
      <c r="N17" s="1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6.5" thickTop="1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2" t="s">
        <v>37</v>
      </c>
      <c r="L18" s="13"/>
      <c r="M18" s="13"/>
      <c r="N18" s="1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6.5" thickTop="1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2" t="s">
        <v>38</v>
      </c>
      <c r="L19" s="13"/>
      <c r="M19" s="13"/>
      <c r="N19" s="1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16.5" thickTop="1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2" t="s">
        <v>39</v>
      </c>
      <c r="L20" s="13"/>
      <c r="M20" s="13"/>
      <c r="N20" s="1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6.5" thickTop="1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2" t="s">
        <v>40</v>
      </c>
      <c r="L21" s="13"/>
      <c r="M21" s="13"/>
      <c r="N21" s="1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ht="16.5" thickTop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2" t="s">
        <v>41</v>
      </c>
      <c r="L22" s="13"/>
      <c r="M22" s="13"/>
      <c r="N22" s="1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16.5" thickTop="1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2" t="s">
        <v>42</v>
      </c>
      <c r="L23" s="13"/>
      <c r="M23" s="13"/>
      <c r="N23" s="1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16.5" thickTop="1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2" t="s">
        <v>43</v>
      </c>
      <c r="L24" s="13"/>
      <c r="M24" s="13"/>
      <c r="N24" s="1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6.5" thickTop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2" t="s">
        <v>44</v>
      </c>
      <c r="L25" s="13"/>
      <c r="M25" s="13"/>
      <c r="N25" s="1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ht="16.5" thickTop="1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2" t="s">
        <v>45</v>
      </c>
      <c r="L26" s="13"/>
      <c r="M26" s="13"/>
      <c r="N26" s="1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16.5" thickTop="1" thickBot="1" x14ac:dyDescent="0.3">
      <c r="A27" s="4"/>
      <c r="B27" s="4"/>
      <c r="C27" s="4"/>
      <c r="D27" s="4"/>
      <c r="E27" s="4"/>
      <c r="F27" s="4"/>
      <c r="G27" s="1"/>
      <c r="H27" s="1"/>
      <c r="I27" s="1"/>
      <c r="J27" s="1"/>
      <c r="K27" s="12" t="s">
        <v>46</v>
      </c>
      <c r="L27" s="13"/>
      <c r="M27" s="13"/>
      <c r="N27" s="1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ht="16.5" thickTop="1" thickBot="1" x14ac:dyDescent="0.3">
      <c r="A28" s="4"/>
      <c r="B28" s="4"/>
      <c r="C28" s="4"/>
      <c r="D28" s="4"/>
      <c r="E28" s="4"/>
      <c r="F28" s="4"/>
      <c r="G28" s="1"/>
      <c r="H28" s="1"/>
      <c r="I28" s="1"/>
      <c r="J28" s="1"/>
      <c r="K28" s="12" t="s">
        <v>47</v>
      </c>
      <c r="L28" s="13"/>
      <c r="M28" s="13"/>
      <c r="N28" s="1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16.5" thickTop="1" thickBot="1" x14ac:dyDescent="0.3">
      <c r="A29" s="28"/>
      <c r="B29" s="28"/>
      <c r="C29" s="28"/>
      <c r="D29" s="28"/>
      <c r="E29" s="4"/>
      <c r="F29" s="4"/>
      <c r="G29" s="1"/>
      <c r="H29" s="1"/>
      <c r="I29" s="1"/>
      <c r="J29" s="1"/>
      <c r="K29" s="12" t="s">
        <v>48</v>
      </c>
      <c r="L29" s="13"/>
      <c r="M29" s="13"/>
      <c r="N29" s="1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16.5" thickTop="1" thickBot="1" x14ac:dyDescent="0.3">
      <c r="A30" s="4"/>
      <c r="B30" s="4"/>
      <c r="C30" s="4"/>
      <c r="D30" s="4"/>
      <c r="E30" s="4"/>
      <c r="F30" s="4"/>
      <c r="G30" s="1"/>
      <c r="H30" s="1"/>
      <c r="I30" s="1"/>
      <c r="J30" s="1"/>
      <c r="K30" s="12" t="s">
        <v>49</v>
      </c>
      <c r="L30" s="13"/>
      <c r="M30" s="13"/>
      <c r="N30" s="1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6.5" thickTop="1" thickBot="1" x14ac:dyDescent="0.3">
      <c r="A31" s="4"/>
      <c r="B31" s="4"/>
      <c r="C31" s="4"/>
      <c r="D31" s="4"/>
      <c r="E31" s="4"/>
      <c r="F31" s="4"/>
      <c r="G31" s="1"/>
      <c r="H31" s="1"/>
      <c r="I31" s="1"/>
      <c r="J31" s="1"/>
      <c r="K31" s="12" t="s">
        <v>50</v>
      </c>
      <c r="L31" s="13"/>
      <c r="M31" s="13"/>
      <c r="N31" s="1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15.75" thickTop="1" x14ac:dyDescent="0.25">
      <c r="A32" s="4"/>
      <c r="B32" s="4"/>
      <c r="C32" s="4"/>
      <c r="D32" s="4"/>
      <c r="E32" s="4"/>
      <c r="F32" s="4"/>
      <c r="G32" s="1"/>
      <c r="H32" s="1"/>
      <c r="I32" s="1"/>
      <c r="J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25">
      <c r="A33" s="4"/>
      <c r="B33" s="4"/>
      <c r="C33" s="4"/>
      <c r="D33" s="4"/>
      <c r="E33" s="4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25">
      <c r="A34" s="4"/>
      <c r="B34" s="4"/>
      <c r="C34" s="4"/>
      <c r="D34" s="4"/>
      <c r="E34" s="4"/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25">
      <c r="A35" s="4"/>
      <c r="B35" s="4"/>
      <c r="C35" s="4"/>
      <c r="D35" s="4"/>
      <c r="E35" s="4"/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25">
      <c r="A36" s="4"/>
      <c r="B36" s="4"/>
      <c r="C36" s="4"/>
      <c r="D36" s="4"/>
      <c r="E36" s="4"/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25">
      <c r="A37" s="4"/>
      <c r="B37" s="4"/>
      <c r="C37" s="4"/>
      <c r="D37" s="4"/>
      <c r="E37" s="4"/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25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25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25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25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25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5.75" thickBot="1" x14ac:dyDescent="0.3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5.75" thickTop="1" x14ac:dyDescent="0.25">
      <c r="A56" s="18"/>
      <c r="B56" s="19"/>
      <c r="C56" s="19"/>
      <c r="D56" s="20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25">
      <c r="A57" s="21"/>
      <c r="B57" s="22"/>
      <c r="C57" s="22"/>
      <c r="D57" s="2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25">
      <c r="A58" s="21"/>
      <c r="B58" s="22"/>
      <c r="C58" s="22"/>
      <c r="D58" s="2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25">
      <c r="A59" s="21"/>
      <c r="B59" s="22"/>
      <c r="C59" s="22"/>
      <c r="D59" s="2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25">
      <c r="A60" s="21"/>
      <c r="B60" s="22"/>
      <c r="C60" s="22"/>
      <c r="D60" s="2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25">
      <c r="A61" s="21"/>
      <c r="B61" s="22"/>
      <c r="C61" s="22"/>
      <c r="D61" s="2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25">
      <c r="A62" s="21"/>
      <c r="B62" s="22"/>
      <c r="C62" s="22"/>
      <c r="D62" s="2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25">
      <c r="A63" s="21"/>
      <c r="B63" s="22"/>
      <c r="C63" s="22"/>
      <c r="D63" s="2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25">
      <c r="A64" s="21"/>
      <c r="B64" s="22"/>
      <c r="C64" s="22"/>
      <c r="D64" s="2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25">
      <c r="A65" s="21"/>
      <c r="B65" s="22"/>
      <c r="C65" s="22"/>
      <c r="D65" s="2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25">
      <c r="A66" s="21"/>
      <c r="B66" s="22"/>
      <c r="C66" s="22"/>
      <c r="D66" s="2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21"/>
      <c r="B67" s="22"/>
      <c r="C67" s="22"/>
      <c r="D67" s="2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25">
      <c r="A68" s="21"/>
      <c r="B68" s="22"/>
      <c r="C68" s="22"/>
      <c r="D68" s="2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25">
      <c r="A69" s="21"/>
      <c r="B69" s="22"/>
      <c r="C69" s="22"/>
      <c r="D69" s="2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21"/>
      <c r="B70" s="22"/>
      <c r="C70" s="22"/>
      <c r="D70" s="2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x14ac:dyDescent="0.25">
      <c r="A71" s="21"/>
      <c r="B71" s="22"/>
      <c r="C71" s="22"/>
      <c r="D71" s="2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x14ac:dyDescent="0.25">
      <c r="A72" s="21"/>
      <c r="B72" s="22"/>
      <c r="C72" s="22"/>
      <c r="D72" s="2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x14ac:dyDescent="0.25">
      <c r="A73" s="21"/>
      <c r="B73" s="22"/>
      <c r="C73" s="22"/>
      <c r="D73" s="2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x14ac:dyDescent="0.25">
      <c r="A74" s="21"/>
      <c r="B74" s="22"/>
      <c r="C74" s="22"/>
      <c r="D74" s="2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57" x14ac:dyDescent="0.25">
      <c r="A75" s="21"/>
      <c r="B75" s="22"/>
      <c r="C75" s="22"/>
      <c r="D75" s="2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57" x14ac:dyDescent="0.25">
      <c r="A76" s="21"/>
      <c r="B76" s="22"/>
      <c r="C76" s="22"/>
      <c r="D76" s="2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57" x14ac:dyDescent="0.25">
      <c r="A77" s="21"/>
      <c r="B77" s="22"/>
      <c r="C77" s="22"/>
      <c r="D77" s="2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57" x14ac:dyDescent="0.25">
      <c r="A78" s="21"/>
      <c r="B78" s="22"/>
      <c r="C78" s="22"/>
      <c r="D78" s="23"/>
    </row>
    <row r="79" spans="1:57" x14ac:dyDescent="0.25">
      <c r="A79" s="21"/>
      <c r="B79" s="22"/>
      <c r="C79" s="22"/>
      <c r="D79" s="23"/>
    </row>
  </sheetData>
  <mergeCells count="5">
    <mergeCell ref="A1:O1"/>
    <mergeCell ref="A6:D6"/>
    <mergeCell ref="F6:I6"/>
    <mergeCell ref="K6:N6"/>
    <mergeCell ref="F17:I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EQ73"/>
  <sheetViews>
    <sheetView topLeftCell="A22" workbookViewId="0">
      <selection activeCell="I16" sqref="I16"/>
    </sheetView>
  </sheetViews>
  <sheetFormatPr defaultRowHeight="15" x14ac:dyDescent="0.25"/>
  <cols>
    <col min="1" max="2" width="31.7109375" bestFit="1" customWidth="1"/>
    <col min="3" max="3" width="33.5703125" bestFit="1" customWidth="1"/>
    <col min="5" max="5" width="11" bestFit="1" customWidth="1"/>
    <col min="6" max="6" width="10.7109375" bestFit="1" customWidth="1"/>
    <col min="7" max="7" width="8.28515625" bestFit="1" customWidth="1"/>
    <col min="11" max="11" width="2.85546875" customWidth="1"/>
    <col min="12" max="14" width="9.140625" hidden="1" customWidth="1"/>
    <col min="15" max="15" width="3" hidden="1" customWidth="1"/>
  </cols>
  <sheetData>
    <row r="1" spans="1:147" ht="32.25" customHeight="1" thickTop="1" thickBot="1" x14ac:dyDescent="0.3">
      <c r="A1" s="99" t="s">
        <v>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</row>
    <row r="2" spans="1:147" ht="15.75" thickTop="1" x14ac:dyDescent="0.25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</row>
    <row r="3" spans="1:147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spans="1:147" s="3" customFormat="1" ht="6" customHeight="1" thickBot="1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9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</row>
    <row r="5" spans="1:14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</row>
    <row r="6" spans="1:147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147" ht="16.5" thickTop="1" thickBot="1" x14ac:dyDescent="0.3">
      <c r="A7" s="42" t="s">
        <v>5</v>
      </c>
      <c r="B7" s="42" t="s">
        <v>55</v>
      </c>
      <c r="C7" s="42" t="s">
        <v>56</v>
      </c>
      <c r="D7" s="43"/>
      <c r="E7" s="44" t="s">
        <v>5</v>
      </c>
      <c r="F7" s="44" t="s">
        <v>55</v>
      </c>
      <c r="G7" s="44" t="s">
        <v>56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147" ht="15.75" thickTop="1" x14ac:dyDescent="0.25">
      <c r="A8" s="45" t="s">
        <v>6</v>
      </c>
      <c r="B8" s="46" t="s">
        <v>16</v>
      </c>
      <c r="C8" s="47" t="s">
        <v>26</v>
      </c>
      <c r="D8" s="43"/>
      <c r="E8" s="48" t="s">
        <v>60</v>
      </c>
      <c r="F8" s="49" t="s">
        <v>60</v>
      </c>
      <c r="G8" s="50" t="s">
        <v>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147" ht="15.75" thickBot="1" x14ac:dyDescent="0.3">
      <c r="A9" s="51"/>
      <c r="B9" s="51"/>
      <c r="C9" s="51"/>
      <c r="D9" s="43"/>
      <c r="E9" s="52"/>
      <c r="F9" s="53"/>
      <c r="G9" s="5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147" x14ac:dyDescent="0.25">
      <c r="A10" s="45" t="s">
        <v>7</v>
      </c>
      <c r="B10" s="46" t="s">
        <v>17</v>
      </c>
      <c r="C10" s="47" t="s">
        <v>27</v>
      </c>
      <c r="D10" s="43"/>
      <c r="E10" s="54" t="s">
        <v>61</v>
      </c>
      <c r="F10" s="55" t="s">
        <v>61</v>
      </c>
      <c r="G10" s="56" t="s">
        <v>61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147" ht="15.75" thickBot="1" x14ac:dyDescent="0.3">
      <c r="A11" s="51"/>
      <c r="B11" s="51"/>
      <c r="C11" s="51"/>
      <c r="D11" s="43"/>
      <c r="E11" s="57"/>
      <c r="F11" s="58"/>
      <c r="G11" s="5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147" x14ac:dyDescent="0.25">
      <c r="A12" s="45" t="s">
        <v>8</v>
      </c>
      <c r="B12" s="46" t="s">
        <v>18</v>
      </c>
      <c r="C12" s="47" t="s">
        <v>28</v>
      </c>
      <c r="D12" s="43"/>
      <c r="E12" s="43"/>
      <c r="F12" s="43"/>
      <c r="G12" s="59" t="s">
        <v>62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147" ht="15.75" thickBot="1" x14ac:dyDescent="0.3">
      <c r="A13" s="51"/>
      <c r="B13" s="51"/>
      <c r="C13" s="51"/>
      <c r="D13" s="43"/>
      <c r="E13" s="43"/>
      <c r="F13" s="43"/>
      <c r="G13" s="5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147" x14ac:dyDescent="0.25">
      <c r="A14" s="45" t="s">
        <v>9</v>
      </c>
      <c r="B14" s="46" t="s">
        <v>19</v>
      </c>
      <c r="C14" s="47" t="s">
        <v>29</v>
      </c>
      <c r="D14" s="43"/>
      <c r="E14" s="43"/>
      <c r="F14" s="43"/>
      <c r="G14" s="60" t="s">
        <v>63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147" ht="15.75" thickBot="1" x14ac:dyDescent="0.3">
      <c r="A15" s="51"/>
      <c r="B15" s="51"/>
      <c r="C15" s="51"/>
      <c r="D15" s="43"/>
      <c r="E15" s="61" t="s">
        <v>64</v>
      </c>
      <c r="F15" s="43"/>
      <c r="G15" s="5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147" x14ac:dyDescent="0.25">
      <c r="A16" s="62" t="s">
        <v>10</v>
      </c>
      <c r="B16" s="63" t="s">
        <v>20</v>
      </c>
      <c r="C16" s="47" t="s">
        <v>30</v>
      </c>
      <c r="D16" s="43"/>
      <c r="E16" s="109">
        <f>SUM(E9,E11,F9,F11,G9,G11,G13,G15,G17)</f>
        <v>0</v>
      </c>
      <c r="F16" s="43"/>
      <c r="G16" s="60" t="s">
        <v>65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ht="15.75" thickBot="1" x14ac:dyDescent="0.3">
      <c r="A17" s="51"/>
      <c r="B17" s="51"/>
      <c r="C17" s="51"/>
      <c r="D17" s="43"/>
      <c r="E17" s="109"/>
      <c r="F17" s="43"/>
      <c r="G17" s="5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15.75" thickBot="1" x14ac:dyDescent="0.3">
      <c r="A18" s="45" t="s">
        <v>11</v>
      </c>
      <c r="B18" s="46" t="s">
        <v>21</v>
      </c>
      <c r="C18" s="47" t="s">
        <v>31</v>
      </c>
      <c r="D18" s="43"/>
      <c r="E18" s="43"/>
      <c r="F18" s="43"/>
      <c r="G18" s="4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16.5" thickTop="1" thickBot="1" x14ac:dyDescent="0.3">
      <c r="A19" s="51"/>
      <c r="B19" s="51"/>
      <c r="C19" s="51"/>
      <c r="D19" s="43"/>
      <c r="E19" s="42" t="s">
        <v>5</v>
      </c>
      <c r="F19" s="42" t="s">
        <v>55</v>
      </c>
      <c r="G19" s="42" t="s">
        <v>56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x14ac:dyDescent="0.25">
      <c r="A20" s="45" t="s">
        <v>12</v>
      </c>
      <c r="B20" s="46" t="s">
        <v>22</v>
      </c>
      <c r="C20" s="47" t="s">
        <v>32</v>
      </c>
      <c r="D20" s="43"/>
      <c r="E20" s="64" t="s">
        <v>60</v>
      </c>
      <c r="F20" s="65" t="s">
        <v>60</v>
      </c>
      <c r="G20" s="47" t="s">
        <v>60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5.75" thickBot="1" x14ac:dyDescent="0.3">
      <c r="A21" s="51"/>
      <c r="B21" s="51"/>
      <c r="C21" s="51"/>
      <c r="D21" s="43"/>
      <c r="E21" s="66"/>
      <c r="F21" s="51"/>
      <c r="G21" s="5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 x14ac:dyDescent="0.25">
      <c r="A22" s="45" t="s">
        <v>13</v>
      </c>
      <c r="B22" s="46" t="s">
        <v>23</v>
      </c>
      <c r="C22" s="47" t="s">
        <v>33</v>
      </c>
      <c r="D22" s="43"/>
      <c r="E22" s="64" t="s">
        <v>61</v>
      </c>
      <c r="F22" s="65" t="s">
        <v>61</v>
      </c>
      <c r="G22" s="47" t="s">
        <v>61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15.75" thickBot="1" x14ac:dyDescent="0.3">
      <c r="A23" s="51"/>
      <c r="B23" s="51"/>
      <c r="C23" s="51"/>
      <c r="D23" s="43"/>
      <c r="E23" s="66"/>
      <c r="F23" s="51"/>
      <c r="G23" s="5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x14ac:dyDescent="0.25">
      <c r="A24" s="45" t="s">
        <v>14</v>
      </c>
      <c r="B24" s="46" t="s">
        <v>24</v>
      </c>
      <c r="C24" s="47" t="s">
        <v>34</v>
      </c>
      <c r="D24" s="43"/>
      <c r="E24" s="43"/>
      <c r="F24" s="43"/>
      <c r="G24" s="67" t="s">
        <v>62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15.75" thickBot="1" x14ac:dyDescent="0.3">
      <c r="A25" s="51"/>
      <c r="B25" s="51"/>
      <c r="C25" s="51"/>
      <c r="D25" s="43"/>
      <c r="E25" s="43"/>
      <c r="F25" s="43"/>
      <c r="G25" s="5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x14ac:dyDescent="0.25">
      <c r="A26" s="68" t="s">
        <v>15</v>
      </c>
      <c r="B26" s="69" t="s">
        <v>25</v>
      </c>
      <c r="C26" s="47" t="s">
        <v>35</v>
      </c>
      <c r="D26" s="43"/>
      <c r="E26" s="61" t="s">
        <v>66</v>
      </c>
      <c r="F26" s="43"/>
      <c r="G26" s="67" t="s">
        <v>63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 ht="15.75" thickBot="1" x14ac:dyDescent="0.3">
      <c r="A27" s="51"/>
      <c r="B27" s="51"/>
      <c r="C27" s="51"/>
      <c r="D27" s="43"/>
      <c r="E27" s="107">
        <f>SUM(E21,E23,F21,F23,G21,G23,G25,G27,G29)</f>
        <v>0</v>
      </c>
      <c r="F27" s="43"/>
      <c r="G27" s="5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 x14ac:dyDescent="0.25">
      <c r="A28" s="43"/>
      <c r="B28" s="43"/>
      <c r="C28" s="70" t="s">
        <v>36</v>
      </c>
      <c r="D28" s="43"/>
      <c r="E28" s="108"/>
      <c r="F28" s="43"/>
      <c r="G28" s="67" t="s">
        <v>65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ht="15.75" thickBot="1" x14ac:dyDescent="0.3">
      <c r="A29" s="43"/>
      <c r="B29" s="43"/>
      <c r="C29" s="51"/>
      <c r="D29" s="43"/>
      <c r="E29" s="43"/>
      <c r="F29" s="43"/>
      <c r="G29" s="5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ht="15.75" thickBot="1" x14ac:dyDescent="0.3">
      <c r="A30" s="43"/>
      <c r="B30" s="43"/>
      <c r="C30" s="47" t="s">
        <v>37</v>
      </c>
      <c r="D30" s="43"/>
      <c r="E30" s="1"/>
      <c r="F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6.5" thickTop="1" thickBot="1" x14ac:dyDescent="0.3">
      <c r="A31" s="43"/>
      <c r="B31" s="43"/>
      <c r="C31" s="51"/>
      <c r="D31" s="43"/>
      <c r="E31" s="11" t="s">
        <v>67</v>
      </c>
      <c r="F31" s="11" t="s">
        <v>68</v>
      </c>
      <c r="G31" s="11" t="s">
        <v>69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15.75" thickBot="1" x14ac:dyDescent="0.3">
      <c r="A32" s="61" t="s">
        <v>70</v>
      </c>
      <c r="B32" s="43"/>
      <c r="C32" s="47" t="s">
        <v>38</v>
      </c>
      <c r="D32" s="43"/>
      <c r="E32" s="71"/>
      <c r="F32" s="72"/>
      <c r="G32" s="7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ht="16.5" thickTop="1" thickBot="1" x14ac:dyDescent="0.3">
      <c r="A33" s="107"/>
      <c r="B33" s="43"/>
      <c r="C33" s="51"/>
      <c r="D33" s="43"/>
      <c r="E33" s="43"/>
      <c r="F33" s="11" t="s">
        <v>71</v>
      </c>
      <c r="G33" s="4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ht="15.75" thickBot="1" x14ac:dyDescent="0.3">
      <c r="A34" s="108"/>
      <c r="B34" s="43"/>
      <c r="C34" s="47" t="s">
        <v>39</v>
      </c>
      <c r="D34" s="43"/>
      <c r="E34" s="43"/>
      <c r="F34" s="74"/>
      <c r="G34" s="4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ht="16.5" thickTop="1" thickBot="1" x14ac:dyDescent="0.3">
      <c r="A35" s="43"/>
      <c r="B35" s="43"/>
      <c r="C35" s="51"/>
      <c r="D35" s="43"/>
      <c r="E35" s="43"/>
      <c r="F35" s="11" t="s">
        <v>72</v>
      </c>
      <c r="G35" s="4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ht="19.5" thickBot="1" x14ac:dyDescent="0.3">
      <c r="A36" s="110"/>
      <c r="B36" s="111"/>
      <c r="C36" s="47" t="s">
        <v>40</v>
      </c>
      <c r="D36" s="43"/>
      <c r="E36" s="43"/>
      <c r="F36" s="75"/>
      <c r="G36" s="4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5.75" thickBot="1" x14ac:dyDescent="0.3">
      <c r="A37" s="43"/>
      <c r="B37" s="43"/>
      <c r="C37" s="51"/>
      <c r="D37" s="43"/>
      <c r="E37" s="43"/>
      <c r="F37" s="1"/>
      <c r="G37" s="4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16.5" thickTop="1" thickBot="1" x14ac:dyDescent="0.3">
      <c r="A38" s="43"/>
      <c r="B38" s="43"/>
      <c r="C38" s="47" t="s">
        <v>41</v>
      </c>
      <c r="D38" s="43"/>
      <c r="E38" s="42" t="s">
        <v>5</v>
      </c>
      <c r="F38" s="42" t="s">
        <v>55</v>
      </c>
      <c r="G38" s="42" t="s">
        <v>56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16.5" thickTop="1" thickBot="1" x14ac:dyDescent="0.3">
      <c r="A39" s="43"/>
      <c r="B39" s="43"/>
      <c r="C39" s="51"/>
      <c r="D39" s="43"/>
      <c r="E39" s="64" t="s">
        <v>60</v>
      </c>
      <c r="F39" s="65" t="s">
        <v>60</v>
      </c>
      <c r="G39" s="47" t="s">
        <v>60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5.75" thickBot="1" x14ac:dyDescent="0.3">
      <c r="A40" s="43"/>
      <c r="B40" s="43"/>
      <c r="C40" s="47" t="s">
        <v>42</v>
      </c>
      <c r="D40" s="43"/>
      <c r="E40" s="66"/>
      <c r="F40" s="51"/>
      <c r="G40" s="5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9.5" thickBot="1" x14ac:dyDescent="0.3">
      <c r="A41" s="110"/>
      <c r="B41" s="111"/>
      <c r="C41" s="51"/>
      <c r="D41" s="43"/>
      <c r="E41" s="64" t="s">
        <v>61</v>
      </c>
      <c r="F41" s="65" t="s">
        <v>61</v>
      </c>
      <c r="G41" s="47" t="s">
        <v>61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5.75" thickBot="1" x14ac:dyDescent="0.3">
      <c r="A42" s="43"/>
      <c r="B42" s="43"/>
      <c r="C42" s="47" t="s">
        <v>43</v>
      </c>
      <c r="D42" s="43"/>
      <c r="E42" s="66"/>
      <c r="F42" s="51"/>
      <c r="G42" s="5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15.75" thickBot="1" x14ac:dyDescent="0.3">
      <c r="A43" s="43"/>
      <c r="B43" s="43"/>
      <c r="C43" s="51"/>
      <c r="D43" s="43"/>
      <c r="E43" s="43"/>
      <c r="F43" s="43"/>
      <c r="G43" s="67" t="s">
        <v>62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5.75" thickBot="1" x14ac:dyDescent="0.3">
      <c r="A44" s="43"/>
      <c r="B44" s="43"/>
      <c r="C44" s="47" t="s">
        <v>44</v>
      </c>
      <c r="D44" s="43"/>
      <c r="E44" s="43"/>
      <c r="F44" s="43"/>
      <c r="G44" s="5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5.75" thickBot="1" x14ac:dyDescent="0.3">
      <c r="A45" s="43"/>
      <c r="B45" s="43"/>
      <c r="C45" s="51"/>
      <c r="D45" s="43"/>
      <c r="E45" s="61" t="s">
        <v>66</v>
      </c>
      <c r="F45" s="43"/>
      <c r="G45" s="67" t="s">
        <v>63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5.75" thickBot="1" x14ac:dyDescent="0.3">
      <c r="A46" s="43"/>
      <c r="B46" s="43"/>
      <c r="C46" s="47" t="s">
        <v>45</v>
      </c>
      <c r="D46" s="43"/>
      <c r="E46" s="107">
        <f>SUM(E40,E42,F40,F42,G40,G42,G44,G46,G48)</f>
        <v>0</v>
      </c>
      <c r="F46" s="43"/>
      <c r="G46" s="5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5.75" thickBot="1" x14ac:dyDescent="0.3">
      <c r="A47" s="43"/>
      <c r="B47" s="43"/>
      <c r="C47" s="51"/>
      <c r="D47" s="43"/>
      <c r="E47" s="108"/>
      <c r="F47" s="43"/>
      <c r="G47" s="67" t="s">
        <v>65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5.75" thickBot="1" x14ac:dyDescent="0.3">
      <c r="A48" s="43"/>
      <c r="B48" s="43"/>
      <c r="C48" s="47" t="s">
        <v>46</v>
      </c>
      <c r="D48" s="43"/>
      <c r="E48" s="43"/>
      <c r="F48" s="43"/>
      <c r="G48" s="5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5.75" thickBot="1" x14ac:dyDescent="0.3">
      <c r="A49" s="43"/>
      <c r="B49" s="43"/>
      <c r="C49" s="51"/>
      <c r="D49" s="43"/>
      <c r="E49" s="43"/>
      <c r="F49" s="43"/>
      <c r="G49" s="4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25">
      <c r="A50" s="43"/>
      <c r="B50" s="43"/>
      <c r="C50" s="47" t="s">
        <v>47</v>
      </c>
      <c r="D50" s="43"/>
      <c r="E50" s="43"/>
      <c r="F50" s="43"/>
      <c r="G50" s="4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5.75" thickBot="1" x14ac:dyDescent="0.3">
      <c r="A51" s="43"/>
      <c r="B51" s="43"/>
      <c r="C51" s="51"/>
      <c r="D51" s="43"/>
      <c r="E51" s="43"/>
      <c r="F51" s="43"/>
      <c r="G51" s="4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25">
      <c r="A52" s="43"/>
      <c r="B52" s="43"/>
      <c r="C52" s="47" t="s">
        <v>48</v>
      </c>
      <c r="D52" s="43"/>
      <c r="E52" s="43"/>
      <c r="F52" s="43"/>
      <c r="G52" s="4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5.75" thickBot="1" x14ac:dyDescent="0.3">
      <c r="A53" s="43"/>
      <c r="B53" s="43"/>
      <c r="C53" s="51"/>
      <c r="D53" s="43"/>
      <c r="E53" s="43"/>
      <c r="F53" s="43"/>
      <c r="G53" s="4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25">
      <c r="A54" s="43"/>
      <c r="B54" s="43"/>
      <c r="C54" s="47" t="s">
        <v>49</v>
      </c>
      <c r="D54" s="43"/>
      <c r="E54" s="43"/>
      <c r="F54" s="43"/>
      <c r="G54" s="4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5.75" thickBot="1" x14ac:dyDescent="0.3">
      <c r="A55" s="43"/>
      <c r="B55" s="43"/>
      <c r="C55" s="51"/>
      <c r="D55" s="43"/>
      <c r="E55" s="43"/>
      <c r="F55" s="43"/>
      <c r="G55" s="4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25">
      <c r="A56" s="43"/>
      <c r="B56" s="43"/>
      <c r="C56" s="76" t="s">
        <v>50</v>
      </c>
      <c r="D56" s="43"/>
      <c r="E56" s="43"/>
      <c r="F56" s="43"/>
      <c r="G56" s="4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5.75" thickBot="1" x14ac:dyDescent="0.3">
      <c r="A57" s="43"/>
      <c r="B57" s="43"/>
      <c r="C57" s="51"/>
      <c r="D57" s="43"/>
      <c r="E57" s="43"/>
      <c r="F57" s="43"/>
      <c r="G57" s="4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25">
      <c r="A58" s="43"/>
      <c r="B58" s="43" t="s">
        <v>73</v>
      </c>
      <c r="C58" s="43"/>
      <c r="D58" s="43"/>
      <c r="E58" s="43"/>
      <c r="F58" s="43"/>
      <c r="G58" s="4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25">
      <c r="A59" s="77" t="s">
        <v>5</v>
      </c>
      <c r="B59" s="77" t="s">
        <v>55</v>
      </c>
      <c r="C59" s="77" t="s">
        <v>56</v>
      </c>
      <c r="D59" s="43"/>
      <c r="E59" s="43"/>
      <c r="F59" s="43"/>
      <c r="G59" s="4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25">
      <c r="A60" s="61"/>
      <c r="B60" s="61"/>
      <c r="C60" s="61"/>
      <c r="D60" s="43"/>
      <c r="E60" s="43"/>
      <c r="F60" s="43"/>
      <c r="G60" s="4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25">
      <c r="A61" s="61">
        <f>SUM(A9,A11,A13,A15,A17,A19,A21,A23,A25,A27)</f>
        <v>0</v>
      </c>
      <c r="B61" s="61">
        <f>SUM(B9,B11,B13,B15,B17,B19,B21,B23,B25,B27)</f>
        <v>0</v>
      </c>
      <c r="C61" s="78">
        <f>SUM(C9,C11,C13,C15,C17,C19,C21,C23,C25,C27,C29,C31,C33,C35,C37,C39,C41,C43,C45,C47,C49,C51,C53,C55,C57)</f>
        <v>0</v>
      </c>
      <c r="D61" s="43"/>
      <c r="E61" s="43"/>
      <c r="F61" s="43"/>
      <c r="G61" s="4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</sheetData>
  <mergeCells count="7">
    <mergeCell ref="A41:B41"/>
    <mergeCell ref="E46:E47"/>
    <mergeCell ref="A1:O1"/>
    <mergeCell ref="E16:E17"/>
    <mergeCell ref="E27:E28"/>
    <mergeCell ref="A33:A34"/>
    <mergeCell ref="A36:B3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4"/>
  <dimension ref="A1:EP59"/>
  <sheetViews>
    <sheetView zoomScale="85" zoomScaleNormal="85" workbookViewId="0">
      <selection activeCell="F7" sqref="F7"/>
    </sheetView>
  </sheetViews>
  <sheetFormatPr defaultRowHeight="15" x14ac:dyDescent="0.25"/>
  <cols>
    <col min="15" max="15" width="7.7109375" bestFit="1" customWidth="1"/>
    <col min="16" max="16" width="9.140625" style="81"/>
    <col min="17" max="17" width="15.85546875" customWidth="1"/>
    <col min="18" max="18" width="8.85546875" customWidth="1"/>
    <col min="19" max="20" width="31.85546875" bestFit="1" customWidth="1"/>
    <col min="21" max="21" width="33.7109375" bestFit="1" customWidth="1"/>
    <col min="23" max="23" width="11" bestFit="1" customWidth="1"/>
    <col min="24" max="24" width="10.7109375" bestFit="1" customWidth="1"/>
    <col min="25" max="25" width="8.5703125" bestFit="1" customWidth="1"/>
  </cols>
  <sheetData>
    <row r="1" spans="1:146" ht="32.25" customHeight="1" thickTop="1" thickBot="1" x14ac:dyDescent="0.3">
      <c r="A1" s="99" t="s">
        <v>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79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</row>
    <row r="2" spans="1:146" ht="15.75" thickTop="1" x14ac:dyDescent="0.25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  <c r="P2" s="7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</row>
    <row r="3" spans="1:146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/>
      <c r="P3" s="79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</row>
    <row r="4" spans="1:146" s="3" customFormat="1" ht="6" customHeight="1" thickBot="1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9"/>
      <c r="P4" s="7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</row>
    <row r="5" spans="1:146" ht="16.5" thickTop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80"/>
      <c r="Q5" s="1"/>
      <c r="R5" s="1"/>
      <c r="S5" s="41" t="s">
        <v>5</v>
      </c>
      <c r="T5" s="41" t="s">
        <v>55</v>
      </c>
      <c r="U5" s="41" t="s">
        <v>56</v>
      </c>
      <c r="V5" s="43"/>
      <c r="W5" s="44" t="s">
        <v>5</v>
      </c>
      <c r="X5" s="44" t="s">
        <v>55</v>
      </c>
      <c r="Y5" s="44" t="s">
        <v>56</v>
      </c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146" ht="15.75" thickTop="1" x14ac:dyDescent="0.25">
      <c r="S6" s="45" t="s">
        <v>6</v>
      </c>
      <c r="T6" s="46" t="s">
        <v>16</v>
      </c>
      <c r="U6" s="47" t="s">
        <v>26</v>
      </c>
      <c r="V6" s="43"/>
      <c r="W6" s="48" t="s">
        <v>60</v>
      </c>
      <c r="X6" s="49" t="s">
        <v>60</v>
      </c>
      <c r="Y6" s="50" t="s">
        <v>60</v>
      </c>
    </row>
    <row r="7" spans="1:146" ht="15.75" thickBot="1" x14ac:dyDescent="0.3">
      <c r="S7" s="51" t="e">
        <f>SUMPRODUCT(($D$6:$F$747=S$6)*$P$6:$P$769*$G$6:$G$747)</f>
        <v>#N/A</v>
      </c>
      <c r="T7" s="51"/>
      <c r="U7" s="51"/>
      <c r="V7" s="43"/>
      <c r="W7" s="52"/>
      <c r="X7" s="53"/>
      <c r="Y7" s="53"/>
    </row>
    <row r="8" spans="1:146" x14ac:dyDescent="0.25">
      <c r="S8" s="45" t="s">
        <v>7</v>
      </c>
      <c r="T8" s="46" t="s">
        <v>17</v>
      </c>
      <c r="U8" s="47" t="s">
        <v>27</v>
      </c>
      <c r="V8" s="43"/>
      <c r="W8" s="54" t="s">
        <v>61</v>
      </c>
      <c r="X8" s="55" t="s">
        <v>61</v>
      </c>
      <c r="Y8" s="56" t="s">
        <v>61</v>
      </c>
    </row>
    <row r="9" spans="1:146" ht="15.75" thickBot="1" x14ac:dyDescent="0.3">
      <c r="S9" s="51"/>
      <c r="T9" s="51"/>
      <c r="U9" s="51"/>
      <c r="V9" s="43"/>
      <c r="W9" s="57"/>
      <c r="X9" s="58"/>
      <c r="Y9" s="53"/>
    </row>
    <row r="10" spans="1:146" x14ac:dyDescent="0.25">
      <c r="S10" s="45" t="s">
        <v>8</v>
      </c>
      <c r="T10" s="46" t="s">
        <v>18</v>
      </c>
      <c r="U10" s="47" t="s">
        <v>28</v>
      </c>
      <c r="V10" s="43"/>
      <c r="W10" s="43"/>
      <c r="X10" s="43"/>
      <c r="Y10" s="59" t="s">
        <v>62</v>
      </c>
    </row>
    <row r="11" spans="1:146" ht="15.75" thickBot="1" x14ac:dyDescent="0.3">
      <c r="S11" s="51"/>
      <c r="T11" s="51"/>
      <c r="U11" s="51"/>
      <c r="V11" s="43"/>
      <c r="W11" s="43"/>
      <c r="X11" s="43"/>
      <c r="Y11" s="53"/>
    </row>
    <row r="12" spans="1:146" x14ac:dyDescent="0.25">
      <c r="S12" s="45" t="s">
        <v>9</v>
      </c>
      <c r="T12" s="46" t="s">
        <v>19</v>
      </c>
      <c r="U12" s="47" t="s">
        <v>29</v>
      </c>
      <c r="V12" s="43"/>
      <c r="W12" s="43"/>
      <c r="X12" s="43"/>
      <c r="Y12" s="60" t="s">
        <v>63</v>
      </c>
    </row>
    <row r="13" spans="1:146" ht="15.75" thickBot="1" x14ac:dyDescent="0.3">
      <c r="S13" s="51"/>
      <c r="T13" s="51"/>
      <c r="U13" s="51"/>
      <c r="V13" s="43"/>
      <c r="W13" s="61" t="s">
        <v>64</v>
      </c>
      <c r="X13" s="43"/>
      <c r="Y13" s="53"/>
    </row>
    <row r="14" spans="1:146" x14ac:dyDescent="0.25">
      <c r="S14" s="62" t="s">
        <v>10</v>
      </c>
      <c r="T14" s="63" t="s">
        <v>20</v>
      </c>
      <c r="U14" s="47" t="s">
        <v>30</v>
      </c>
      <c r="V14" s="43"/>
      <c r="W14" s="109"/>
      <c r="X14" s="43"/>
      <c r="Y14" s="60" t="s">
        <v>65</v>
      </c>
    </row>
    <row r="15" spans="1:146" ht="15.75" thickBot="1" x14ac:dyDescent="0.3">
      <c r="S15" s="51"/>
      <c r="T15" s="51"/>
      <c r="U15" s="51"/>
      <c r="V15" s="43"/>
      <c r="W15" s="109"/>
      <c r="X15" s="43"/>
      <c r="Y15" s="58"/>
    </row>
    <row r="16" spans="1:146" ht="15.75" thickBot="1" x14ac:dyDescent="0.3">
      <c r="S16" s="45" t="s">
        <v>11</v>
      </c>
      <c r="T16" s="46" t="s">
        <v>21</v>
      </c>
      <c r="U16" s="47" t="s">
        <v>31</v>
      </c>
      <c r="V16" s="43"/>
      <c r="W16" s="43"/>
      <c r="X16" s="43"/>
      <c r="Y16" s="43"/>
    </row>
    <row r="17" spans="1:25" ht="16.5" thickTop="1" thickBot="1" x14ac:dyDescent="0.3">
      <c r="A17" s="85"/>
      <c r="B17" s="85"/>
      <c r="C17" s="85"/>
      <c r="D17" s="83"/>
      <c r="E17" s="83"/>
      <c r="F17" s="83"/>
      <c r="G17" s="84"/>
      <c r="H17" s="83"/>
      <c r="I17" s="83"/>
      <c r="J17" s="83"/>
      <c r="K17" s="84"/>
      <c r="L17" s="83"/>
      <c r="M17" s="83"/>
      <c r="N17" s="83"/>
      <c r="O17" s="84"/>
      <c r="P17" s="82"/>
      <c r="S17" s="51"/>
      <c r="T17" s="51"/>
      <c r="U17" s="51"/>
      <c r="V17" s="43"/>
      <c r="W17" s="41" t="s">
        <v>5</v>
      </c>
      <c r="X17" s="41" t="s">
        <v>55</v>
      </c>
      <c r="Y17" s="41" t="s">
        <v>56</v>
      </c>
    </row>
    <row r="18" spans="1:25" x14ac:dyDescent="0.25">
      <c r="A18" s="85"/>
      <c r="B18" s="85"/>
      <c r="C18" s="85"/>
      <c r="D18" s="83"/>
      <c r="E18" s="83"/>
      <c r="F18" s="83"/>
      <c r="G18" s="84"/>
      <c r="H18" s="83"/>
      <c r="I18" s="83"/>
      <c r="J18" s="83"/>
      <c r="K18" s="84"/>
      <c r="L18" s="83"/>
      <c r="M18" s="83"/>
      <c r="N18" s="83"/>
      <c r="O18" s="84"/>
      <c r="P18" s="82"/>
      <c r="S18" s="45" t="s">
        <v>12</v>
      </c>
      <c r="T18" s="46" t="s">
        <v>22</v>
      </c>
      <c r="U18" s="47" t="s">
        <v>32</v>
      </c>
      <c r="V18" s="43"/>
      <c r="W18" s="64" t="s">
        <v>60</v>
      </c>
      <c r="X18" s="65" t="s">
        <v>60</v>
      </c>
      <c r="Y18" s="47" t="s">
        <v>60</v>
      </c>
    </row>
    <row r="19" spans="1:25" ht="15.75" thickBot="1" x14ac:dyDescent="0.3">
      <c r="A19" s="85"/>
      <c r="B19" s="85"/>
      <c r="C19" s="85"/>
      <c r="D19" s="83"/>
      <c r="E19" s="83"/>
      <c r="F19" s="83"/>
      <c r="G19" s="84"/>
      <c r="H19" s="83"/>
      <c r="I19" s="83"/>
      <c r="J19" s="83"/>
      <c r="K19" s="84"/>
      <c r="L19" s="83"/>
      <c r="M19" s="83"/>
      <c r="N19" s="83"/>
      <c r="O19" s="84"/>
      <c r="P19" s="82"/>
      <c r="S19" s="51"/>
      <c r="T19" s="51"/>
      <c r="U19" s="51"/>
      <c r="V19" s="43"/>
      <c r="W19" s="66"/>
      <c r="X19" s="51"/>
      <c r="Y19" s="51"/>
    </row>
    <row r="20" spans="1:25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2"/>
      <c r="S20" s="45" t="s">
        <v>13</v>
      </c>
      <c r="T20" s="46" t="s">
        <v>23</v>
      </c>
      <c r="U20" s="47" t="s">
        <v>33</v>
      </c>
      <c r="V20" s="43"/>
      <c r="W20" s="64" t="s">
        <v>61</v>
      </c>
      <c r="X20" s="65" t="s">
        <v>61</v>
      </c>
      <c r="Y20" s="47" t="s">
        <v>61</v>
      </c>
    </row>
    <row r="21" spans="1:25" ht="15.75" thickBot="1" x14ac:dyDescent="0.3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2"/>
      <c r="S21" s="51"/>
      <c r="T21" s="51"/>
      <c r="U21" s="51"/>
      <c r="V21" s="43"/>
      <c r="W21" s="66"/>
      <c r="X21" s="51"/>
      <c r="Y21" s="51"/>
    </row>
    <row r="22" spans="1:25" x14ac:dyDescent="0.25">
      <c r="S22" s="45" t="s">
        <v>14</v>
      </c>
      <c r="T22" s="46" t="s">
        <v>24</v>
      </c>
      <c r="U22" s="47" t="s">
        <v>34</v>
      </c>
      <c r="V22" s="43"/>
      <c r="W22" s="43"/>
      <c r="X22" s="43"/>
      <c r="Y22" s="67" t="s">
        <v>62</v>
      </c>
    </row>
    <row r="23" spans="1:25" ht="15.75" thickBot="1" x14ac:dyDescent="0.3">
      <c r="S23" s="51"/>
      <c r="T23" s="51"/>
      <c r="U23" s="51"/>
      <c r="V23" s="43"/>
      <c r="W23" s="43"/>
      <c r="X23" s="43"/>
      <c r="Y23" s="51"/>
    </row>
    <row r="24" spans="1:25" x14ac:dyDescent="0.25">
      <c r="S24" s="68" t="s">
        <v>15</v>
      </c>
      <c r="T24" s="69" t="s">
        <v>25</v>
      </c>
      <c r="U24" s="47" t="s">
        <v>35</v>
      </c>
      <c r="V24" s="43"/>
      <c r="W24" s="61" t="s">
        <v>66</v>
      </c>
      <c r="X24" s="43"/>
      <c r="Y24" s="67" t="s">
        <v>63</v>
      </c>
    </row>
    <row r="25" spans="1:25" ht="15.75" thickBot="1" x14ac:dyDescent="0.3">
      <c r="S25" s="51"/>
      <c r="T25" s="51"/>
      <c r="U25" s="51"/>
      <c r="V25" s="43"/>
      <c r="W25" s="107"/>
      <c r="X25" s="43"/>
      <c r="Y25" s="51"/>
    </row>
    <row r="26" spans="1:25" x14ac:dyDescent="0.25">
      <c r="S26" s="43"/>
      <c r="T26" s="43"/>
      <c r="U26" s="70" t="s">
        <v>36</v>
      </c>
      <c r="V26" s="43"/>
      <c r="W26" s="108"/>
      <c r="X26" s="43"/>
      <c r="Y26" s="67" t="s">
        <v>65</v>
      </c>
    </row>
    <row r="27" spans="1:25" ht="15.75" thickBot="1" x14ac:dyDescent="0.3">
      <c r="S27" s="43"/>
      <c r="T27" s="43"/>
      <c r="U27" s="51"/>
      <c r="V27" s="43"/>
      <c r="W27" s="43"/>
      <c r="X27" s="43"/>
      <c r="Y27" s="51"/>
    </row>
    <row r="28" spans="1:25" ht="15.75" thickBot="1" x14ac:dyDescent="0.3">
      <c r="S28" s="43"/>
      <c r="T28" s="43"/>
      <c r="U28" s="47" t="s">
        <v>37</v>
      </c>
      <c r="V28" s="43"/>
      <c r="W28" s="1"/>
      <c r="X28" s="1"/>
    </row>
    <row r="29" spans="1:25" ht="16.5" thickTop="1" thickBot="1" x14ac:dyDescent="0.3">
      <c r="S29" s="43"/>
      <c r="T29" s="43"/>
      <c r="U29" s="51"/>
      <c r="V29" s="43"/>
      <c r="W29" s="11" t="s">
        <v>67</v>
      </c>
      <c r="X29" s="11" t="s">
        <v>68</v>
      </c>
      <c r="Y29" s="11" t="s">
        <v>69</v>
      </c>
    </row>
    <row r="30" spans="1:25" ht="15.75" thickBot="1" x14ac:dyDescent="0.3">
      <c r="S30" s="61" t="s">
        <v>70</v>
      </c>
      <c r="T30" s="43"/>
      <c r="U30" s="47" t="s">
        <v>38</v>
      </c>
      <c r="V30" s="43"/>
      <c r="W30" s="71"/>
      <c r="X30" s="72"/>
      <c r="Y30" s="73"/>
    </row>
    <row r="31" spans="1:25" ht="16.5" thickTop="1" thickBot="1" x14ac:dyDescent="0.3">
      <c r="S31" s="107"/>
      <c r="T31" s="43"/>
      <c r="U31" s="51"/>
      <c r="V31" s="43"/>
      <c r="W31" s="43"/>
      <c r="X31" s="11" t="s">
        <v>71</v>
      </c>
      <c r="Y31" s="43"/>
    </row>
    <row r="32" spans="1:25" ht="15.75" thickBot="1" x14ac:dyDescent="0.3">
      <c r="S32" s="108"/>
      <c r="T32" s="43"/>
      <c r="U32" s="47" t="s">
        <v>39</v>
      </c>
      <c r="V32" s="43"/>
      <c r="W32" s="43"/>
      <c r="X32" s="74"/>
      <c r="Y32" s="43"/>
    </row>
    <row r="33" spans="19:25" ht="16.5" thickTop="1" thickBot="1" x14ac:dyDescent="0.3">
      <c r="S33" s="43"/>
      <c r="T33" s="43"/>
      <c r="U33" s="51"/>
      <c r="V33" s="43"/>
      <c r="W33" s="43"/>
      <c r="X33" s="11" t="s">
        <v>72</v>
      </c>
      <c r="Y33" s="43"/>
    </row>
    <row r="34" spans="19:25" ht="19.5" thickBot="1" x14ac:dyDescent="0.3">
      <c r="S34" s="110"/>
      <c r="T34" s="111"/>
      <c r="U34" s="47" t="s">
        <v>40</v>
      </c>
      <c r="V34" s="43"/>
      <c r="W34" s="43"/>
      <c r="X34" s="75"/>
      <c r="Y34" s="43"/>
    </row>
    <row r="35" spans="19:25" ht="15.75" thickBot="1" x14ac:dyDescent="0.3">
      <c r="S35" s="43"/>
      <c r="T35" s="43"/>
      <c r="U35" s="51"/>
      <c r="V35" s="43"/>
      <c r="W35" s="43"/>
      <c r="X35" s="1"/>
      <c r="Y35" s="43"/>
    </row>
    <row r="36" spans="19:25" ht="16.5" thickTop="1" thickBot="1" x14ac:dyDescent="0.3">
      <c r="S36" s="43"/>
      <c r="T36" s="43"/>
      <c r="U36" s="47" t="s">
        <v>41</v>
      </c>
      <c r="V36" s="43"/>
      <c r="W36" s="41" t="s">
        <v>5</v>
      </c>
      <c r="X36" s="41" t="s">
        <v>55</v>
      </c>
      <c r="Y36" s="41" t="s">
        <v>56</v>
      </c>
    </row>
    <row r="37" spans="19:25" ht="16.5" thickTop="1" thickBot="1" x14ac:dyDescent="0.3">
      <c r="S37" s="43"/>
      <c r="T37" s="43"/>
      <c r="U37" s="51"/>
      <c r="V37" s="43"/>
      <c r="W37" s="64" t="s">
        <v>60</v>
      </c>
      <c r="X37" s="65" t="s">
        <v>60</v>
      </c>
      <c r="Y37" s="47" t="s">
        <v>60</v>
      </c>
    </row>
    <row r="38" spans="19:25" ht="15.75" thickBot="1" x14ac:dyDescent="0.3">
      <c r="S38" s="43"/>
      <c r="T38" s="43"/>
      <c r="U38" s="47" t="s">
        <v>42</v>
      </c>
      <c r="V38" s="43"/>
      <c r="W38" s="66"/>
      <c r="X38" s="51"/>
      <c r="Y38" s="51"/>
    </row>
    <row r="39" spans="19:25" ht="19.5" thickBot="1" x14ac:dyDescent="0.3">
      <c r="S39" s="110"/>
      <c r="T39" s="111"/>
      <c r="U39" s="51"/>
      <c r="V39" s="43"/>
      <c r="W39" s="64" t="s">
        <v>61</v>
      </c>
      <c r="X39" s="65" t="s">
        <v>61</v>
      </c>
      <c r="Y39" s="47" t="s">
        <v>61</v>
      </c>
    </row>
    <row r="40" spans="19:25" ht="15.75" thickBot="1" x14ac:dyDescent="0.3">
      <c r="S40" s="43"/>
      <c r="T40" s="43"/>
      <c r="U40" s="47" t="s">
        <v>43</v>
      </c>
      <c r="V40" s="43"/>
      <c r="W40" s="66"/>
      <c r="X40" s="51"/>
      <c r="Y40" s="51"/>
    </row>
    <row r="41" spans="19:25" ht="15.75" thickBot="1" x14ac:dyDescent="0.3">
      <c r="S41" s="43"/>
      <c r="T41" s="43"/>
      <c r="U41" s="51"/>
      <c r="V41" s="43"/>
      <c r="W41" s="43"/>
      <c r="X41" s="43"/>
      <c r="Y41" s="67" t="s">
        <v>62</v>
      </c>
    </row>
    <row r="42" spans="19:25" ht="15.75" thickBot="1" x14ac:dyDescent="0.3">
      <c r="S42" s="43"/>
      <c r="T42" s="43"/>
      <c r="U42" s="47" t="s">
        <v>44</v>
      </c>
      <c r="V42" s="43"/>
      <c r="W42" s="43"/>
      <c r="X42" s="43"/>
      <c r="Y42" s="51"/>
    </row>
    <row r="43" spans="19:25" ht="15.75" thickBot="1" x14ac:dyDescent="0.3">
      <c r="S43" s="43"/>
      <c r="T43" s="43"/>
      <c r="U43" s="51"/>
      <c r="V43" s="43"/>
      <c r="W43" s="61" t="s">
        <v>66</v>
      </c>
      <c r="X43" s="43"/>
      <c r="Y43" s="67" t="s">
        <v>63</v>
      </c>
    </row>
    <row r="44" spans="19:25" ht="15.75" thickBot="1" x14ac:dyDescent="0.3">
      <c r="S44" s="43"/>
      <c r="T44" s="43"/>
      <c r="U44" s="47" t="s">
        <v>45</v>
      </c>
      <c r="V44" s="43"/>
      <c r="W44" s="107"/>
      <c r="X44" s="43"/>
      <c r="Y44" s="51"/>
    </row>
    <row r="45" spans="19:25" ht="15.75" thickBot="1" x14ac:dyDescent="0.3">
      <c r="S45" s="43"/>
      <c r="T45" s="43"/>
      <c r="U45" s="51"/>
      <c r="V45" s="43"/>
      <c r="W45" s="108"/>
      <c r="X45" s="43"/>
      <c r="Y45" s="67" t="s">
        <v>65</v>
      </c>
    </row>
    <row r="46" spans="19:25" ht="15.75" thickBot="1" x14ac:dyDescent="0.3">
      <c r="S46" s="43"/>
      <c r="T46" s="43"/>
      <c r="U46" s="47" t="s">
        <v>46</v>
      </c>
      <c r="V46" s="43"/>
      <c r="W46" s="43"/>
      <c r="X46" s="43"/>
      <c r="Y46" s="51"/>
    </row>
    <row r="47" spans="19:25" ht="15.75" thickBot="1" x14ac:dyDescent="0.3">
      <c r="S47" s="43"/>
      <c r="T47" s="43"/>
      <c r="U47" s="51"/>
      <c r="V47" s="43"/>
      <c r="W47" s="43"/>
      <c r="X47" s="43"/>
      <c r="Y47" s="43"/>
    </row>
    <row r="48" spans="19:25" x14ac:dyDescent="0.25">
      <c r="S48" s="43"/>
      <c r="T48" s="43"/>
      <c r="U48" s="47" t="s">
        <v>47</v>
      </c>
      <c r="V48" s="43"/>
      <c r="W48" s="43"/>
      <c r="X48" s="43"/>
      <c r="Y48" s="43"/>
    </row>
    <row r="49" spans="19:25" ht="15.75" thickBot="1" x14ac:dyDescent="0.3">
      <c r="S49" s="43"/>
      <c r="T49" s="43"/>
      <c r="U49" s="51"/>
      <c r="V49" s="43"/>
      <c r="W49" s="43"/>
      <c r="X49" s="43"/>
      <c r="Y49" s="43"/>
    </row>
    <row r="50" spans="19:25" x14ac:dyDescent="0.25">
      <c r="S50" s="43"/>
      <c r="T50" s="43"/>
      <c r="U50" s="47" t="s">
        <v>48</v>
      </c>
      <c r="V50" s="43"/>
      <c r="W50" s="43"/>
      <c r="X50" s="43"/>
      <c r="Y50" s="43"/>
    </row>
    <row r="51" spans="19:25" ht="15.75" thickBot="1" x14ac:dyDescent="0.3">
      <c r="S51" s="43"/>
      <c r="T51" s="43"/>
      <c r="U51" s="51"/>
      <c r="V51" s="43"/>
      <c r="W51" s="43"/>
      <c r="X51" s="43"/>
      <c r="Y51" s="43"/>
    </row>
    <row r="52" spans="19:25" x14ac:dyDescent="0.25">
      <c r="S52" s="43"/>
      <c r="T52" s="43"/>
      <c r="U52" s="47" t="s">
        <v>49</v>
      </c>
      <c r="V52" s="43"/>
      <c r="W52" s="43"/>
      <c r="X52" s="43"/>
      <c r="Y52" s="43"/>
    </row>
    <row r="53" spans="19:25" ht="15.75" thickBot="1" x14ac:dyDescent="0.3">
      <c r="S53" s="43"/>
      <c r="T53" s="43"/>
      <c r="U53" s="51"/>
      <c r="V53" s="43"/>
      <c r="W53" s="43"/>
      <c r="X53" s="43"/>
      <c r="Y53" s="43"/>
    </row>
    <row r="54" spans="19:25" x14ac:dyDescent="0.25">
      <c r="S54" s="43"/>
      <c r="T54" s="43"/>
      <c r="U54" s="76" t="s">
        <v>50</v>
      </c>
      <c r="V54" s="43"/>
      <c r="W54" s="43"/>
      <c r="X54" s="43"/>
      <c r="Y54" s="43"/>
    </row>
    <row r="55" spans="19:25" ht="15.75" thickBot="1" x14ac:dyDescent="0.3">
      <c r="S55" s="43"/>
      <c r="T55" s="43"/>
      <c r="U55" s="51"/>
      <c r="V55" s="43"/>
      <c r="W55" s="43"/>
      <c r="X55" s="43"/>
      <c r="Y55" s="43"/>
    </row>
    <row r="56" spans="19:25" x14ac:dyDescent="0.25">
      <c r="S56" s="43"/>
      <c r="T56" s="43" t="s">
        <v>73</v>
      </c>
      <c r="U56" s="43"/>
      <c r="V56" s="43"/>
      <c r="W56" s="43"/>
      <c r="X56" s="43"/>
      <c r="Y56" s="43"/>
    </row>
    <row r="57" spans="19:25" x14ac:dyDescent="0.25">
      <c r="S57" s="77" t="s">
        <v>5</v>
      </c>
      <c r="T57" s="77" t="s">
        <v>55</v>
      </c>
      <c r="U57" s="77" t="s">
        <v>56</v>
      </c>
      <c r="V57" s="43"/>
      <c r="W57" s="43"/>
      <c r="X57" s="43"/>
      <c r="Y57" s="43"/>
    </row>
    <row r="58" spans="19:25" x14ac:dyDescent="0.25">
      <c r="S58" s="61"/>
      <c r="T58" s="61"/>
      <c r="U58" s="61"/>
      <c r="V58" s="43"/>
      <c r="W58" s="43"/>
      <c r="X58" s="43"/>
      <c r="Y58" s="43"/>
    </row>
    <row r="59" spans="19:25" x14ac:dyDescent="0.25">
      <c r="S59" s="61"/>
      <c r="T59" s="61"/>
      <c r="U59" s="78"/>
      <c r="V59" s="43"/>
      <c r="W59" s="43"/>
      <c r="X59" s="43"/>
      <c r="Y59" s="43"/>
    </row>
  </sheetData>
  <mergeCells count="7">
    <mergeCell ref="A1:O1"/>
    <mergeCell ref="W44:W45"/>
    <mergeCell ref="W14:W15"/>
    <mergeCell ref="W25:W26"/>
    <mergeCell ref="S31:S32"/>
    <mergeCell ref="S34:T34"/>
    <mergeCell ref="S39:T39"/>
  </mergeCell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9" r:id="rId4" name="Button 29">
              <controlPr defaultSize="0" print="0" autoFill="0" autoPict="0" macro="[0]!Макрос4">
                <anchor moveWithCells="1" sizeWithCells="1">
                  <from>
                    <xdr:col>16</xdr:col>
                    <xdr:colOff>19050</xdr:colOff>
                    <xdr:row>6</xdr:row>
                    <xdr:rowOff>180975</xdr:rowOff>
                  </from>
                  <to>
                    <xdr:col>17</xdr:col>
                    <xdr:colOff>304800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'3'!$K$7:$K$31</xm:f>
          </x14:formula1>
          <xm:sqref>L17:N19</xm:sqref>
        </x14:dataValidation>
        <x14:dataValidation type="list" allowBlank="1" showInputMessage="1" showErrorMessage="1">
          <x14:formula1>
            <xm:f>'3'!$F$7:$F$16</xm:f>
          </x14:formula1>
          <xm:sqref>H17:J19</xm:sqref>
        </x14:dataValidation>
        <x14:dataValidation type="list" allowBlank="1" showInputMessage="1" showErrorMessage="1">
          <x14:formula1>
            <xm:f>'3'!$A$7:$A$16</xm:f>
          </x14:formula1>
          <xm:sqref>D17:F19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EP49"/>
  <sheetViews>
    <sheetView zoomScale="85" zoomScaleNormal="85" workbookViewId="0">
      <selection activeCell="O20" sqref="O20"/>
    </sheetView>
  </sheetViews>
  <sheetFormatPr defaultRowHeight="15" x14ac:dyDescent="0.25"/>
  <cols>
    <col min="15" max="15" width="7.7109375" bestFit="1" customWidth="1"/>
    <col min="17" max="17" width="15.85546875" customWidth="1"/>
    <col min="18" max="18" width="31.7109375" bestFit="1" customWidth="1"/>
  </cols>
  <sheetData>
    <row r="1" spans="1:146" ht="32.25" customHeight="1" thickTop="1" thickBot="1" x14ac:dyDescent="0.3">
      <c r="A1" s="99" t="s">
        <v>57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</row>
    <row r="2" spans="1:146" ht="15.75" thickTop="1" x14ac:dyDescent="0.25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</row>
    <row r="3" spans="1:146" x14ac:dyDescent="0.2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</row>
    <row r="4" spans="1:146" s="3" customFormat="1" ht="6" customHeight="1" thickBot="1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9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</row>
    <row r="5" spans="1:146" ht="15.75" thickBot="1" x14ac:dyDescent="0.3"/>
    <row r="6" spans="1:146" ht="16.5" thickTop="1" thickBot="1" x14ac:dyDescent="0.3">
      <c r="A6" s="11" t="s">
        <v>3</v>
      </c>
      <c r="B6" s="102"/>
      <c r="C6" s="103"/>
      <c r="D6" s="90" t="s">
        <v>53</v>
      </c>
      <c r="E6" s="90"/>
      <c r="F6" s="90"/>
      <c r="G6" s="30" t="s">
        <v>54</v>
      </c>
      <c r="H6" s="90" t="s">
        <v>53</v>
      </c>
      <c r="I6" s="90"/>
      <c r="J6" s="90"/>
      <c r="K6" s="30" t="s">
        <v>54</v>
      </c>
      <c r="L6" s="90" t="s">
        <v>53</v>
      </c>
      <c r="M6" s="90"/>
      <c r="N6" s="90"/>
      <c r="O6" s="30" t="s">
        <v>54</v>
      </c>
      <c r="P6" s="82"/>
    </row>
    <row r="7" spans="1:146" ht="16.5" thickTop="1" thickBot="1" x14ac:dyDescent="0.3">
      <c r="A7" s="40" t="s">
        <v>51</v>
      </c>
      <c r="B7" s="102"/>
      <c r="C7" s="103"/>
      <c r="D7" s="91"/>
      <c r="E7" s="92"/>
      <c r="F7" s="93"/>
      <c r="G7" s="38"/>
      <c r="H7" s="91"/>
      <c r="I7" s="92"/>
      <c r="J7" s="93"/>
      <c r="K7" s="38"/>
      <c r="L7" s="91"/>
      <c r="M7" s="92"/>
      <c r="N7" s="93"/>
      <c r="O7" s="39"/>
      <c r="P7" s="82"/>
    </row>
    <row r="8" spans="1:146" ht="16.5" thickTop="1" thickBot="1" x14ac:dyDescent="0.3">
      <c r="A8" s="40" t="s">
        <v>52</v>
      </c>
      <c r="B8" s="104"/>
      <c r="C8" s="105"/>
      <c r="D8" s="87"/>
      <c r="E8" s="88"/>
      <c r="F8" s="89"/>
      <c r="G8" s="31"/>
      <c r="H8" s="87"/>
      <c r="I8" s="88"/>
      <c r="J8" s="89"/>
      <c r="K8" s="31"/>
      <c r="L8" s="87"/>
      <c r="M8" s="88"/>
      <c r="N8" s="89"/>
      <c r="O8" s="32"/>
      <c r="P8" s="82"/>
    </row>
    <row r="9" spans="1:146" ht="15.75" thickTop="1" x14ac:dyDescent="0.25">
      <c r="A9" s="24"/>
      <c r="B9" s="25"/>
      <c r="C9" s="26"/>
      <c r="D9" s="87"/>
      <c r="E9" s="88"/>
      <c r="F9" s="89"/>
      <c r="G9" s="31"/>
      <c r="H9" s="87"/>
      <c r="I9" s="88"/>
      <c r="J9" s="89"/>
      <c r="K9" s="31"/>
      <c r="L9" s="87"/>
      <c r="M9" s="88"/>
      <c r="N9" s="89"/>
      <c r="O9" s="32"/>
      <c r="P9" s="82"/>
    </row>
    <row r="10" spans="1:146" x14ac:dyDescent="0.25">
      <c r="A10" s="27"/>
      <c r="B10" s="28"/>
      <c r="C10" s="29"/>
      <c r="D10" s="87"/>
      <c r="E10" s="88"/>
      <c r="F10" s="89"/>
      <c r="G10" s="31"/>
      <c r="H10" s="87"/>
      <c r="I10" s="88"/>
      <c r="J10" s="89"/>
      <c r="K10" s="31"/>
      <c r="L10" s="87"/>
      <c r="M10" s="88"/>
      <c r="N10" s="89"/>
      <c r="O10" s="32"/>
      <c r="P10" s="82"/>
    </row>
    <row r="11" spans="1:146" x14ac:dyDescent="0.25">
      <c r="A11" s="27"/>
      <c r="B11" s="28"/>
      <c r="C11" s="29"/>
      <c r="D11" s="87"/>
      <c r="E11" s="88"/>
      <c r="F11" s="89"/>
      <c r="G11" s="31"/>
      <c r="H11" s="87"/>
      <c r="I11" s="88"/>
      <c r="J11" s="89"/>
      <c r="K11" s="31"/>
      <c r="L11" s="87"/>
      <c r="M11" s="88"/>
      <c r="N11" s="89"/>
      <c r="O11" s="32"/>
      <c r="P11" s="82"/>
    </row>
    <row r="12" spans="1:146" x14ac:dyDescent="0.25">
      <c r="A12" s="27"/>
      <c r="B12" s="28"/>
      <c r="C12" s="29"/>
      <c r="D12" s="87"/>
      <c r="E12" s="88"/>
      <c r="F12" s="89"/>
      <c r="G12" s="31"/>
      <c r="H12" s="87"/>
      <c r="I12" s="88"/>
      <c r="J12" s="89"/>
      <c r="K12" s="31"/>
      <c r="L12" s="87"/>
      <c r="M12" s="88"/>
      <c r="N12" s="89"/>
      <c r="O12" s="32"/>
      <c r="P12" s="82"/>
    </row>
    <row r="13" spans="1:146" x14ac:dyDescent="0.25">
      <c r="A13" s="27"/>
      <c r="B13" s="28"/>
      <c r="C13" s="29"/>
      <c r="D13" s="87"/>
      <c r="E13" s="88"/>
      <c r="F13" s="89"/>
      <c r="G13" s="31"/>
      <c r="H13" s="87"/>
      <c r="I13" s="88"/>
      <c r="J13" s="89"/>
      <c r="K13" s="31"/>
      <c r="L13" s="87"/>
      <c r="M13" s="88"/>
      <c r="N13" s="89"/>
      <c r="O13" s="32"/>
      <c r="P13" s="82"/>
    </row>
    <row r="14" spans="1:146" x14ac:dyDescent="0.25">
      <c r="A14" s="27"/>
      <c r="B14" s="28"/>
      <c r="C14" s="29"/>
      <c r="D14" s="87"/>
      <c r="E14" s="88"/>
      <c r="F14" s="89"/>
      <c r="G14" s="31"/>
      <c r="H14" s="87"/>
      <c r="I14" s="88"/>
      <c r="J14" s="89"/>
      <c r="K14" s="31"/>
      <c r="L14" s="87"/>
      <c r="M14" s="88"/>
      <c r="N14" s="89"/>
      <c r="O14" s="32"/>
      <c r="P14" s="82"/>
    </row>
    <row r="15" spans="1:146" x14ac:dyDescent="0.25">
      <c r="A15" s="27"/>
      <c r="B15" s="28"/>
      <c r="C15" s="29"/>
      <c r="D15" s="87"/>
      <c r="E15" s="88"/>
      <c r="F15" s="89"/>
      <c r="G15" s="31"/>
      <c r="H15" s="87"/>
      <c r="I15" s="88"/>
      <c r="J15" s="89"/>
      <c r="K15" s="31"/>
      <c r="L15" s="87"/>
      <c r="M15" s="88"/>
      <c r="N15" s="89"/>
      <c r="O15" s="32"/>
      <c r="P15" s="82"/>
    </row>
    <row r="16" spans="1:146" ht="15.75" thickBot="1" x14ac:dyDescent="0.3">
      <c r="A16" s="97">
        <f>SUM(G7:G16,K7:K16,O7:O16)</f>
        <v>0</v>
      </c>
      <c r="B16" s="98"/>
      <c r="C16" s="98"/>
      <c r="D16" s="94"/>
      <c r="E16" s="95"/>
      <c r="F16" s="96"/>
      <c r="G16" s="33"/>
      <c r="H16" s="94"/>
      <c r="I16" s="95"/>
      <c r="J16" s="96"/>
      <c r="K16" s="33"/>
      <c r="L16" s="94"/>
      <c r="M16" s="95"/>
      <c r="N16" s="96"/>
      <c r="O16" s="34"/>
      <c r="P16" s="82"/>
    </row>
    <row r="17" spans="1:16" ht="16.5" thickTop="1" thickBot="1" x14ac:dyDescent="0.3">
      <c r="A17" s="11" t="s">
        <v>3</v>
      </c>
      <c r="B17" s="102"/>
      <c r="C17" s="103"/>
      <c r="D17" s="90" t="s">
        <v>53</v>
      </c>
      <c r="E17" s="90"/>
      <c r="F17" s="90"/>
      <c r="G17" s="30" t="s">
        <v>54</v>
      </c>
      <c r="H17" s="90" t="s">
        <v>53</v>
      </c>
      <c r="I17" s="90"/>
      <c r="J17" s="90"/>
      <c r="K17" s="30" t="s">
        <v>54</v>
      </c>
      <c r="L17" s="90" t="s">
        <v>53</v>
      </c>
      <c r="M17" s="90"/>
      <c r="N17" s="90"/>
      <c r="O17" s="30" t="s">
        <v>54</v>
      </c>
      <c r="P17" s="82"/>
    </row>
    <row r="18" spans="1:16" ht="16.5" thickTop="1" thickBot="1" x14ac:dyDescent="0.3">
      <c r="A18" s="40" t="s">
        <v>51</v>
      </c>
      <c r="B18" s="102"/>
      <c r="C18" s="103"/>
      <c r="D18" s="91"/>
      <c r="E18" s="92"/>
      <c r="F18" s="93"/>
      <c r="G18" s="38"/>
      <c r="H18" s="91"/>
      <c r="I18" s="92"/>
      <c r="J18" s="93"/>
      <c r="K18" s="38"/>
      <c r="L18" s="91"/>
      <c r="M18" s="92"/>
      <c r="N18" s="93"/>
      <c r="O18" s="39"/>
      <c r="P18" s="82"/>
    </row>
    <row r="19" spans="1:16" ht="16.5" thickTop="1" thickBot="1" x14ac:dyDescent="0.3">
      <c r="A19" s="40" t="s">
        <v>52</v>
      </c>
      <c r="B19" s="104"/>
      <c r="C19" s="105"/>
      <c r="D19" s="87"/>
      <c r="E19" s="88"/>
      <c r="F19" s="89"/>
      <c r="G19" s="31"/>
      <c r="H19" s="87"/>
      <c r="I19" s="88"/>
      <c r="J19" s="89"/>
      <c r="K19" s="31"/>
      <c r="L19" s="87"/>
      <c r="M19" s="88"/>
      <c r="N19" s="89"/>
      <c r="O19" s="32"/>
      <c r="P19" s="82"/>
    </row>
    <row r="20" spans="1:16" ht="15.75" thickTop="1" x14ac:dyDescent="0.25">
      <c r="A20" s="24"/>
      <c r="B20" s="25"/>
      <c r="C20" s="26"/>
      <c r="D20" s="87"/>
      <c r="E20" s="88"/>
      <c r="F20" s="89"/>
      <c r="G20" s="31"/>
      <c r="H20" s="87"/>
      <c r="I20" s="88"/>
      <c r="J20" s="89"/>
      <c r="K20" s="31"/>
      <c r="L20" s="87"/>
      <c r="M20" s="88"/>
      <c r="N20" s="89"/>
      <c r="O20" s="32"/>
      <c r="P20" s="82"/>
    </row>
    <row r="21" spans="1:16" x14ac:dyDescent="0.25">
      <c r="A21" s="27"/>
      <c r="B21" s="28"/>
      <c r="C21" s="29"/>
      <c r="D21" s="87"/>
      <c r="E21" s="88"/>
      <c r="F21" s="89"/>
      <c r="G21" s="31"/>
      <c r="H21" s="87"/>
      <c r="I21" s="88"/>
      <c r="J21" s="89"/>
      <c r="K21" s="31"/>
      <c r="L21" s="87"/>
      <c r="M21" s="88"/>
      <c r="N21" s="89"/>
      <c r="O21" s="32"/>
      <c r="P21" s="82"/>
    </row>
    <row r="22" spans="1:16" x14ac:dyDescent="0.25">
      <c r="A22" s="27"/>
      <c r="B22" s="28"/>
      <c r="C22" s="29"/>
      <c r="D22" s="87"/>
      <c r="E22" s="88"/>
      <c r="F22" s="89"/>
      <c r="G22" s="31"/>
      <c r="H22" s="87"/>
      <c r="I22" s="88"/>
      <c r="J22" s="89"/>
      <c r="K22" s="31"/>
      <c r="L22" s="87"/>
      <c r="M22" s="88"/>
      <c r="N22" s="89"/>
      <c r="O22" s="32"/>
      <c r="P22" s="82"/>
    </row>
    <row r="23" spans="1:16" x14ac:dyDescent="0.25">
      <c r="A23" s="27"/>
      <c r="B23" s="28"/>
      <c r="C23" s="29"/>
      <c r="D23" s="87"/>
      <c r="E23" s="88"/>
      <c r="F23" s="89"/>
      <c r="G23" s="31"/>
      <c r="H23" s="87"/>
      <c r="I23" s="88"/>
      <c r="J23" s="89"/>
      <c r="K23" s="31"/>
      <c r="L23" s="87"/>
      <c r="M23" s="88"/>
      <c r="N23" s="89"/>
      <c r="O23" s="32"/>
      <c r="P23" s="82"/>
    </row>
    <row r="24" spans="1:16" x14ac:dyDescent="0.25">
      <c r="A24" s="27"/>
      <c r="B24" s="28"/>
      <c r="C24" s="29"/>
      <c r="D24" s="87"/>
      <c r="E24" s="88"/>
      <c r="F24" s="89"/>
      <c r="G24" s="31"/>
      <c r="H24" s="87"/>
      <c r="I24" s="88"/>
      <c r="J24" s="89"/>
      <c r="K24" s="31"/>
      <c r="L24" s="87"/>
      <c r="M24" s="88"/>
      <c r="N24" s="89"/>
      <c r="O24" s="32"/>
      <c r="P24" s="82"/>
    </row>
    <row r="25" spans="1:16" x14ac:dyDescent="0.25">
      <c r="A25" s="27"/>
      <c r="B25" s="28"/>
      <c r="C25" s="29"/>
      <c r="D25" s="87"/>
      <c r="E25" s="88"/>
      <c r="F25" s="89"/>
      <c r="G25" s="31"/>
      <c r="H25" s="87"/>
      <c r="I25" s="88"/>
      <c r="J25" s="89"/>
      <c r="K25" s="31"/>
      <c r="L25" s="87"/>
      <c r="M25" s="88"/>
      <c r="N25" s="89"/>
      <c r="O25" s="32"/>
      <c r="P25" s="82"/>
    </row>
    <row r="26" spans="1:16" x14ac:dyDescent="0.25">
      <c r="A26" s="27"/>
      <c r="B26" s="28"/>
      <c r="C26" s="29"/>
      <c r="D26" s="87"/>
      <c r="E26" s="88"/>
      <c r="F26" s="89"/>
      <c r="G26" s="31"/>
      <c r="H26" s="87"/>
      <c r="I26" s="88"/>
      <c r="J26" s="89"/>
      <c r="K26" s="31"/>
      <c r="L26" s="87"/>
      <c r="M26" s="88"/>
      <c r="N26" s="89"/>
      <c r="O26" s="32"/>
      <c r="P26" s="82"/>
    </row>
    <row r="27" spans="1:16" ht="15.75" thickBot="1" x14ac:dyDescent="0.3">
      <c r="A27" s="97">
        <f>SUM(G18:G27,K18:K27,O18:O27)</f>
        <v>0</v>
      </c>
      <c r="B27" s="98"/>
      <c r="C27" s="98"/>
      <c r="D27" s="94"/>
      <c r="E27" s="95"/>
      <c r="F27" s="96"/>
      <c r="G27" s="33"/>
      <c r="H27" s="94"/>
      <c r="I27" s="95"/>
      <c r="J27" s="96"/>
      <c r="K27" s="33"/>
      <c r="L27" s="94"/>
      <c r="M27" s="95"/>
      <c r="N27" s="96"/>
      <c r="O27" s="34"/>
      <c r="P27" s="82"/>
    </row>
    <row r="28" spans="1:16" ht="16.5" thickTop="1" thickBot="1" x14ac:dyDescent="0.3">
      <c r="A28" s="11" t="s">
        <v>3</v>
      </c>
      <c r="B28" s="102"/>
      <c r="C28" s="103"/>
      <c r="D28" s="90" t="s">
        <v>53</v>
      </c>
      <c r="E28" s="90"/>
      <c r="F28" s="90"/>
      <c r="G28" s="30" t="s">
        <v>54</v>
      </c>
      <c r="H28" s="90" t="s">
        <v>53</v>
      </c>
      <c r="I28" s="90"/>
      <c r="J28" s="90"/>
      <c r="K28" s="30" t="s">
        <v>54</v>
      </c>
      <c r="L28" s="90" t="s">
        <v>53</v>
      </c>
      <c r="M28" s="90"/>
      <c r="N28" s="90"/>
      <c r="O28" s="30" t="s">
        <v>54</v>
      </c>
      <c r="P28" s="82"/>
    </row>
    <row r="29" spans="1:16" ht="16.5" thickTop="1" thickBot="1" x14ac:dyDescent="0.3">
      <c r="A29" s="40" t="s">
        <v>51</v>
      </c>
      <c r="B29" s="102"/>
      <c r="C29" s="103"/>
      <c r="D29" s="91"/>
      <c r="E29" s="92"/>
      <c r="F29" s="93"/>
      <c r="G29" s="38"/>
      <c r="H29" s="91"/>
      <c r="I29" s="92"/>
      <c r="J29" s="93"/>
      <c r="K29" s="38"/>
      <c r="L29" s="91"/>
      <c r="M29" s="92"/>
      <c r="N29" s="93"/>
      <c r="O29" s="39"/>
      <c r="P29" s="81"/>
    </row>
    <row r="30" spans="1:16" ht="16.5" thickTop="1" thickBot="1" x14ac:dyDescent="0.3">
      <c r="A30" s="40" t="s">
        <v>52</v>
      </c>
      <c r="B30" s="104"/>
      <c r="C30" s="105"/>
      <c r="D30" s="87"/>
      <c r="E30" s="88"/>
      <c r="F30" s="89"/>
      <c r="G30" s="31"/>
      <c r="H30" s="87"/>
      <c r="I30" s="88"/>
      <c r="J30" s="89"/>
      <c r="K30" s="31"/>
      <c r="L30" s="87"/>
      <c r="M30" s="88"/>
      <c r="N30" s="89"/>
      <c r="O30" s="32"/>
      <c r="P30" s="82"/>
    </row>
    <row r="31" spans="1:16" ht="15.75" thickTop="1" x14ac:dyDescent="0.25">
      <c r="A31" s="24"/>
      <c r="B31" s="25"/>
      <c r="C31" s="26"/>
      <c r="D31" s="87"/>
      <c r="E31" s="88"/>
      <c r="F31" s="89"/>
      <c r="G31" s="31"/>
      <c r="H31" s="87"/>
      <c r="I31" s="88"/>
      <c r="J31" s="89"/>
      <c r="K31" s="31"/>
      <c r="L31" s="87"/>
      <c r="M31" s="88"/>
      <c r="N31" s="89"/>
      <c r="O31" s="32"/>
      <c r="P31" s="82"/>
    </row>
    <row r="32" spans="1:16" x14ac:dyDescent="0.25">
      <c r="A32" s="27"/>
      <c r="B32" s="28"/>
      <c r="C32" s="29"/>
      <c r="D32" s="87"/>
      <c r="E32" s="88"/>
      <c r="F32" s="89"/>
      <c r="G32" s="31"/>
      <c r="H32" s="87"/>
      <c r="I32" s="88"/>
      <c r="J32" s="89"/>
      <c r="K32" s="31"/>
      <c r="L32" s="87"/>
      <c r="M32" s="88"/>
      <c r="N32" s="89"/>
      <c r="O32" s="32"/>
      <c r="P32" s="82"/>
    </row>
    <row r="33" spans="1:16" x14ac:dyDescent="0.25">
      <c r="A33" s="27"/>
      <c r="B33" s="28"/>
      <c r="C33" s="29"/>
      <c r="D33" s="87"/>
      <c r="E33" s="88"/>
      <c r="F33" s="89"/>
      <c r="G33" s="31"/>
      <c r="H33" s="87"/>
      <c r="I33" s="88"/>
      <c r="J33" s="89"/>
      <c r="K33" s="31"/>
      <c r="L33" s="87"/>
      <c r="M33" s="88"/>
      <c r="N33" s="89"/>
      <c r="O33" s="32"/>
      <c r="P33" s="82"/>
    </row>
    <row r="34" spans="1:16" x14ac:dyDescent="0.25">
      <c r="A34" s="27"/>
      <c r="B34" s="28"/>
      <c r="C34" s="29"/>
      <c r="D34" s="87"/>
      <c r="E34" s="88"/>
      <c r="F34" s="89"/>
      <c r="G34" s="31"/>
      <c r="H34" s="87"/>
      <c r="I34" s="88"/>
      <c r="J34" s="89"/>
      <c r="K34" s="31"/>
      <c r="L34" s="87"/>
      <c r="M34" s="88"/>
      <c r="N34" s="89"/>
      <c r="O34" s="32"/>
      <c r="P34" s="82"/>
    </row>
    <row r="35" spans="1:16" x14ac:dyDescent="0.25">
      <c r="A35" s="27"/>
      <c r="B35" s="28"/>
      <c r="C35" s="29"/>
      <c r="D35" s="87"/>
      <c r="E35" s="88"/>
      <c r="F35" s="89"/>
      <c r="G35" s="31"/>
      <c r="H35" s="87"/>
      <c r="I35" s="88"/>
      <c r="J35" s="89"/>
      <c r="K35" s="31"/>
      <c r="L35" s="87"/>
      <c r="M35" s="88"/>
      <c r="N35" s="89"/>
      <c r="O35" s="32"/>
      <c r="P35" s="82"/>
    </row>
    <row r="36" spans="1:16" x14ac:dyDescent="0.25">
      <c r="A36" s="27"/>
      <c r="B36" s="28"/>
      <c r="C36" s="29"/>
      <c r="D36" s="87"/>
      <c r="E36" s="88"/>
      <c r="F36" s="89"/>
      <c r="G36" s="31"/>
      <c r="H36" s="87"/>
      <c r="I36" s="88"/>
      <c r="J36" s="89"/>
      <c r="K36" s="31"/>
      <c r="L36" s="87"/>
      <c r="M36" s="88"/>
      <c r="N36" s="89"/>
      <c r="O36" s="32"/>
      <c r="P36" s="82"/>
    </row>
    <row r="37" spans="1:16" x14ac:dyDescent="0.25">
      <c r="A37" s="27"/>
      <c r="B37" s="28"/>
      <c r="C37" s="29"/>
      <c r="D37" s="87"/>
      <c r="E37" s="88"/>
      <c r="F37" s="89"/>
      <c r="G37" s="31"/>
      <c r="H37" s="87"/>
      <c r="I37" s="88"/>
      <c r="J37" s="89"/>
      <c r="K37" s="31"/>
      <c r="L37" s="87"/>
      <c r="M37" s="88"/>
      <c r="N37" s="89"/>
      <c r="O37" s="32"/>
      <c r="P37" s="82"/>
    </row>
    <row r="38" spans="1:16" ht="15.75" thickBot="1" x14ac:dyDescent="0.3">
      <c r="A38" s="97">
        <f>SUM(G29:G38,K29:K38,O29:O38)</f>
        <v>0</v>
      </c>
      <c r="B38" s="98"/>
      <c r="C38" s="98"/>
      <c r="D38" s="94"/>
      <c r="E38" s="95"/>
      <c r="F38" s="96"/>
      <c r="G38" s="33"/>
      <c r="H38" s="94"/>
      <c r="I38" s="95"/>
      <c r="J38" s="96"/>
      <c r="K38" s="33"/>
      <c r="L38" s="94"/>
      <c r="M38" s="95"/>
      <c r="N38" s="96"/>
      <c r="O38" s="34"/>
      <c r="P38" s="81"/>
    </row>
    <row r="39" spans="1:16" ht="16.5" thickTop="1" thickBot="1" x14ac:dyDescent="0.3">
      <c r="A39" s="11" t="s">
        <v>3</v>
      </c>
      <c r="B39" s="102"/>
      <c r="C39" s="103"/>
      <c r="D39" s="90" t="s">
        <v>53</v>
      </c>
      <c r="E39" s="90"/>
      <c r="F39" s="90"/>
      <c r="G39" s="30" t="s">
        <v>54</v>
      </c>
      <c r="H39" s="90" t="s">
        <v>53</v>
      </c>
      <c r="I39" s="90"/>
      <c r="J39" s="90"/>
      <c r="K39" s="30" t="s">
        <v>54</v>
      </c>
      <c r="L39" s="90" t="s">
        <v>53</v>
      </c>
      <c r="M39" s="90"/>
      <c r="N39" s="90"/>
      <c r="O39" s="30" t="s">
        <v>54</v>
      </c>
      <c r="P39" s="81"/>
    </row>
    <row r="40" spans="1:16" ht="16.5" thickTop="1" thickBot="1" x14ac:dyDescent="0.3">
      <c r="A40" s="40" t="s">
        <v>51</v>
      </c>
      <c r="B40" s="102"/>
      <c r="C40" s="103"/>
      <c r="D40" s="91"/>
      <c r="E40" s="92"/>
      <c r="F40" s="93"/>
      <c r="G40" s="38"/>
      <c r="H40" s="91"/>
      <c r="I40" s="92"/>
      <c r="J40" s="93"/>
      <c r="K40" s="38"/>
      <c r="L40" s="91"/>
      <c r="M40" s="92"/>
      <c r="N40" s="93"/>
      <c r="O40" s="39"/>
      <c r="P40" s="81"/>
    </row>
    <row r="41" spans="1:16" ht="16.5" thickTop="1" thickBot="1" x14ac:dyDescent="0.3">
      <c r="A41" s="40" t="s">
        <v>52</v>
      </c>
      <c r="B41" s="104"/>
      <c r="C41" s="105"/>
      <c r="D41" s="87"/>
      <c r="E41" s="88"/>
      <c r="F41" s="89"/>
      <c r="G41" s="31"/>
      <c r="H41" s="87"/>
      <c r="I41" s="88"/>
      <c r="J41" s="89"/>
      <c r="K41" s="31"/>
      <c r="L41" s="87"/>
      <c r="M41" s="88"/>
      <c r="N41" s="89"/>
      <c r="O41" s="32"/>
      <c r="P41" s="81"/>
    </row>
    <row r="42" spans="1:16" ht="15.75" thickTop="1" x14ac:dyDescent="0.25">
      <c r="A42" s="24"/>
      <c r="B42" s="25"/>
      <c r="C42" s="26"/>
      <c r="D42" s="87"/>
      <c r="E42" s="88"/>
      <c r="F42" s="89"/>
      <c r="G42" s="31"/>
      <c r="H42" s="87"/>
      <c r="I42" s="88"/>
      <c r="J42" s="89"/>
      <c r="K42" s="31"/>
      <c r="L42" s="87"/>
      <c r="M42" s="88"/>
      <c r="N42" s="89"/>
      <c r="O42" s="32"/>
      <c r="P42" s="81"/>
    </row>
    <row r="43" spans="1:16" x14ac:dyDescent="0.25">
      <c r="A43" s="27"/>
      <c r="B43" s="28"/>
      <c r="C43" s="29"/>
      <c r="D43" s="87"/>
      <c r="E43" s="88"/>
      <c r="F43" s="89"/>
      <c r="G43" s="31"/>
      <c r="H43" s="87"/>
      <c r="I43" s="88"/>
      <c r="J43" s="89"/>
      <c r="K43" s="31"/>
      <c r="L43" s="87"/>
      <c r="M43" s="88"/>
      <c r="N43" s="89"/>
      <c r="O43" s="32"/>
      <c r="P43" s="81"/>
    </row>
    <row r="44" spans="1:16" x14ac:dyDescent="0.25">
      <c r="A44" s="27"/>
      <c r="B44" s="28"/>
      <c r="C44" s="29"/>
      <c r="D44" s="87"/>
      <c r="E44" s="88"/>
      <c r="F44" s="89"/>
      <c r="G44" s="31"/>
      <c r="H44" s="87"/>
      <c r="I44" s="88"/>
      <c r="J44" s="89"/>
      <c r="K44" s="31"/>
      <c r="L44" s="87"/>
      <c r="M44" s="88"/>
      <c r="N44" s="89"/>
      <c r="O44" s="32"/>
      <c r="P44" s="81"/>
    </row>
    <row r="45" spans="1:16" x14ac:dyDescent="0.25">
      <c r="A45" s="27"/>
      <c r="B45" s="28"/>
      <c r="C45" s="29"/>
      <c r="D45" s="87"/>
      <c r="E45" s="88"/>
      <c r="F45" s="89"/>
      <c r="G45" s="31"/>
      <c r="H45" s="87"/>
      <c r="I45" s="88"/>
      <c r="J45" s="89"/>
      <c r="K45" s="31"/>
      <c r="L45" s="87"/>
      <c r="M45" s="88"/>
      <c r="N45" s="89"/>
      <c r="O45" s="32"/>
      <c r="P45" s="81"/>
    </row>
    <row r="46" spans="1:16" x14ac:dyDescent="0.25">
      <c r="A46" s="27"/>
      <c r="B46" s="28"/>
      <c r="C46" s="29"/>
      <c r="D46" s="87"/>
      <c r="E46" s="88"/>
      <c r="F46" s="89"/>
      <c r="G46" s="31"/>
      <c r="H46" s="87"/>
      <c r="I46" s="88"/>
      <c r="J46" s="89"/>
      <c r="K46" s="31"/>
      <c r="L46" s="87"/>
      <c r="M46" s="88"/>
      <c r="N46" s="89"/>
      <c r="O46" s="32"/>
      <c r="P46" s="81"/>
    </row>
    <row r="47" spans="1:16" x14ac:dyDescent="0.25">
      <c r="A47" s="27"/>
      <c r="B47" s="28"/>
      <c r="C47" s="29"/>
      <c r="D47" s="87"/>
      <c r="E47" s="88"/>
      <c r="F47" s="89"/>
      <c r="G47" s="31"/>
      <c r="H47" s="87"/>
      <c r="I47" s="88"/>
      <c r="J47" s="89"/>
      <c r="K47" s="31"/>
      <c r="L47" s="87"/>
      <c r="M47" s="88"/>
      <c r="N47" s="89"/>
      <c r="O47" s="32"/>
      <c r="P47" s="81"/>
    </row>
    <row r="48" spans="1:16" x14ac:dyDescent="0.25">
      <c r="A48" s="27"/>
      <c r="B48" s="28"/>
      <c r="C48" s="29"/>
      <c r="D48" s="87"/>
      <c r="E48" s="88"/>
      <c r="F48" s="89"/>
      <c r="G48" s="31"/>
      <c r="H48" s="87"/>
      <c r="I48" s="88"/>
      <c r="J48" s="89"/>
      <c r="K48" s="31"/>
      <c r="L48" s="87"/>
      <c r="M48" s="88"/>
      <c r="N48" s="89"/>
      <c r="O48" s="32"/>
      <c r="P48" s="81"/>
    </row>
    <row r="49" spans="1:16" ht="15.75" thickBot="1" x14ac:dyDescent="0.3">
      <c r="A49" s="97">
        <f>SUM(G40:G49,K40:K49,O40:O49)</f>
        <v>0</v>
      </c>
      <c r="B49" s="98"/>
      <c r="C49" s="98"/>
      <c r="D49" s="94"/>
      <c r="E49" s="95"/>
      <c r="F49" s="96"/>
      <c r="G49" s="33"/>
      <c r="H49" s="94"/>
      <c r="I49" s="95"/>
      <c r="J49" s="96"/>
      <c r="K49" s="33"/>
      <c r="L49" s="94"/>
      <c r="M49" s="95"/>
      <c r="N49" s="96"/>
      <c r="O49" s="34"/>
      <c r="P49" s="81"/>
    </row>
  </sheetData>
  <mergeCells count="149">
    <mergeCell ref="A1:O1"/>
    <mergeCell ref="D9:F9"/>
    <mergeCell ref="H9:J9"/>
    <mergeCell ref="L9:N9"/>
    <mergeCell ref="D10:F10"/>
    <mergeCell ref="H10:J10"/>
    <mergeCell ref="L10:N10"/>
    <mergeCell ref="B7:C7"/>
    <mergeCell ref="D7:F7"/>
    <mergeCell ref="H7:J7"/>
    <mergeCell ref="L7:N7"/>
    <mergeCell ref="B8:C8"/>
    <mergeCell ref="D8:F8"/>
    <mergeCell ref="H8:J8"/>
    <mergeCell ref="L8:N8"/>
    <mergeCell ref="A49:C49"/>
    <mergeCell ref="D49:F49"/>
    <mergeCell ref="H49:J49"/>
    <mergeCell ref="L49:N49"/>
    <mergeCell ref="D15:F15"/>
    <mergeCell ref="H15:J15"/>
    <mergeCell ref="L15:N15"/>
    <mergeCell ref="A16:C16"/>
    <mergeCell ref="D16:F16"/>
    <mergeCell ref="H16:J16"/>
    <mergeCell ref="L16:N16"/>
    <mergeCell ref="D46:F46"/>
    <mergeCell ref="H46:J46"/>
    <mergeCell ref="L46:N46"/>
    <mergeCell ref="D47:F47"/>
    <mergeCell ref="H47:J47"/>
    <mergeCell ref="L47:N47"/>
    <mergeCell ref="D48:F48"/>
    <mergeCell ref="H48:J48"/>
    <mergeCell ref="L48:N48"/>
    <mergeCell ref="D43:F43"/>
    <mergeCell ref="H43:J43"/>
    <mergeCell ref="L43:N43"/>
    <mergeCell ref="D44:F44"/>
    <mergeCell ref="H44:J44"/>
    <mergeCell ref="L44:N44"/>
    <mergeCell ref="D45:F45"/>
    <mergeCell ref="H45:J45"/>
    <mergeCell ref="L45:N45"/>
    <mergeCell ref="B40:C40"/>
    <mergeCell ref="D40:F40"/>
    <mergeCell ref="H40:J40"/>
    <mergeCell ref="L40:N40"/>
    <mergeCell ref="B41:C41"/>
    <mergeCell ref="D41:F41"/>
    <mergeCell ref="H41:J41"/>
    <mergeCell ref="L41:N41"/>
    <mergeCell ref="D42:F42"/>
    <mergeCell ref="H42:J42"/>
    <mergeCell ref="L42:N42"/>
    <mergeCell ref="D37:F37"/>
    <mergeCell ref="H37:J37"/>
    <mergeCell ref="L37:N37"/>
    <mergeCell ref="A38:C38"/>
    <mergeCell ref="D38:F38"/>
    <mergeCell ref="H38:J38"/>
    <mergeCell ref="L38:N38"/>
    <mergeCell ref="B39:C39"/>
    <mergeCell ref="D39:F39"/>
    <mergeCell ref="H39:J39"/>
    <mergeCell ref="L39:N39"/>
    <mergeCell ref="D34:F34"/>
    <mergeCell ref="H34:J34"/>
    <mergeCell ref="L34:N34"/>
    <mergeCell ref="D35:F35"/>
    <mergeCell ref="H35:J35"/>
    <mergeCell ref="L35:N35"/>
    <mergeCell ref="D36:F36"/>
    <mergeCell ref="H36:J36"/>
    <mergeCell ref="L36:N36"/>
    <mergeCell ref="D31:F31"/>
    <mergeCell ref="H31:J31"/>
    <mergeCell ref="L31:N31"/>
    <mergeCell ref="D32:F32"/>
    <mergeCell ref="H32:J32"/>
    <mergeCell ref="L32:N32"/>
    <mergeCell ref="D33:F33"/>
    <mergeCell ref="H33:J33"/>
    <mergeCell ref="L33:N33"/>
    <mergeCell ref="B28:C28"/>
    <mergeCell ref="D28:F28"/>
    <mergeCell ref="H28:J28"/>
    <mergeCell ref="L28:N28"/>
    <mergeCell ref="B29:C29"/>
    <mergeCell ref="D29:F29"/>
    <mergeCell ref="H29:J29"/>
    <mergeCell ref="L29:N29"/>
    <mergeCell ref="B30:C30"/>
    <mergeCell ref="D30:F30"/>
    <mergeCell ref="H30:J30"/>
    <mergeCell ref="L30:N30"/>
    <mergeCell ref="D25:F25"/>
    <mergeCell ref="H25:J25"/>
    <mergeCell ref="L25:N25"/>
    <mergeCell ref="D26:F26"/>
    <mergeCell ref="H26:J26"/>
    <mergeCell ref="L26:N26"/>
    <mergeCell ref="A27:C27"/>
    <mergeCell ref="D27:F27"/>
    <mergeCell ref="H27:J27"/>
    <mergeCell ref="L27:N27"/>
    <mergeCell ref="D22:F22"/>
    <mergeCell ref="H22:J22"/>
    <mergeCell ref="L22:N22"/>
    <mergeCell ref="D23:F23"/>
    <mergeCell ref="H23:J23"/>
    <mergeCell ref="L23:N23"/>
    <mergeCell ref="D24:F24"/>
    <mergeCell ref="H24:J24"/>
    <mergeCell ref="L24:N24"/>
    <mergeCell ref="B19:C19"/>
    <mergeCell ref="D19:F19"/>
    <mergeCell ref="H19:J19"/>
    <mergeCell ref="L19:N19"/>
    <mergeCell ref="D20:F20"/>
    <mergeCell ref="H20:J20"/>
    <mergeCell ref="L20:N20"/>
    <mergeCell ref="D21:F21"/>
    <mergeCell ref="H21:J21"/>
    <mergeCell ref="L21:N21"/>
    <mergeCell ref="B6:C6"/>
    <mergeCell ref="D6:F6"/>
    <mergeCell ref="H6:J6"/>
    <mergeCell ref="L6:N6"/>
    <mergeCell ref="B17:C17"/>
    <mergeCell ref="D17:F17"/>
    <mergeCell ref="H17:J17"/>
    <mergeCell ref="L17:N17"/>
    <mergeCell ref="B18:C18"/>
    <mergeCell ref="D18:F18"/>
    <mergeCell ref="H18:J18"/>
    <mergeCell ref="L18:N18"/>
    <mergeCell ref="D13:F13"/>
    <mergeCell ref="H13:J13"/>
    <mergeCell ref="L13:N13"/>
    <mergeCell ref="D14:F14"/>
    <mergeCell ref="H14:J14"/>
    <mergeCell ref="L14:N14"/>
    <mergeCell ref="D11:F11"/>
    <mergeCell ref="H11:J11"/>
    <mergeCell ref="L11:N11"/>
    <mergeCell ref="D12:F12"/>
    <mergeCell ref="H12:J12"/>
    <mergeCell ref="L12:N1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'3'!$A$7:$A$16</xm:f>
          </x14:formula1>
          <xm:sqref>D7:F16 D18:F27 D29:F38 D40:F49</xm:sqref>
        </x14:dataValidation>
        <x14:dataValidation type="list" allowBlank="1" showInputMessage="1" showErrorMessage="1">
          <x14:formula1>
            <xm:f>'3'!$F$7:$F$16</xm:f>
          </x14:formula1>
          <xm:sqref>H7:J16 H18:J27 H29:J38 H40:J49</xm:sqref>
        </x14:dataValidation>
        <x14:dataValidation type="list" allowBlank="1" showInputMessage="1" showErrorMessage="1">
          <x14:formula1>
            <xm:f>'3'!$K$7:$K$31</xm:f>
          </x14:formula1>
          <xm:sqref>L7:N16 L18:N27 L29:N38 L40:N49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2014-09-05T07:05:04Z</dcterms:modified>
</cp:coreProperties>
</file>