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Георгий\Desktop\"/>
    </mc:Choice>
  </mc:AlternateContent>
  <bookViews>
    <workbookView xWindow="0" yWindow="0" windowWidth="28800" windowHeight="12585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38" i="1" l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F5" i="1"/>
  <c r="AF4" i="1"/>
  <c r="AF3" i="1"/>
  <c r="AF2" i="1"/>
  <c r="AF1" i="1"/>
</calcChain>
</file>

<file path=xl/sharedStrings.xml><?xml version="1.0" encoding="utf-8"?>
<sst xmlns="http://schemas.openxmlformats.org/spreadsheetml/2006/main" count="1249" uniqueCount="200">
  <si>
    <t>02-010110</t>
  </si>
  <si>
    <t>Отвод 90 114Х10-09Г2С</t>
  </si>
  <si>
    <t>ШТ</t>
  </si>
  <si>
    <t>ЮНГС</t>
  </si>
  <si>
    <t/>
  </si>
  <si>
    <t>O</t>
  </si>
  <si>
    <t>2ч</t>
  </si>
  <si>
    <t>да</t>
  </si>
  <si>
    <t>Согл. Упр. Поставок ДМТР</t>
  </si>
  <si>
    <t>Отвод крутоизогнутый 90 114Х10-09Г2С</t>
  </si>
  <si>
    <t>ЮНГ-Сервис</t>
  </si>
  <si>
    <t>02-010107</t>
  </si>
  <si>
    <t>Отвод 90 89Х10-09Г2С</t>
  </si>
  <si>
    <t>Отвод крутоизогнутый 90 89Х10-09Г2С</t>
  </si>
  <si>
    <t>02-010112</t>
  </si>
  <si>
    <t>Отвод 90 159Х10-09Г2С</t>
  </si>
  <si>
    <t>Отвод крутоизогнутый 90 159Х10-09Г2С</t>
  </si>
  <si>
    <t>02-010211</t>
  </si>
  <si>
    <t>Переход 114Х10-89Х10-25-09Г2С</t>
  </si>
  <si>
    <t xml:space="preserve">_x000D_
</t>
  </si>
  <si>
    <t>02-010214</t>
  </si>
  <si>
    <t>Переход 159Х10-114Х10-20-09Г2С</t>
  </si>
  <si>
    <t>06-010414</t>
  </si>
  <si>
    <t>Задвижка 30лс15нж 50х40 ХЛ1 А фл.кр.пр.</t>
  </si>
  <si>
    <t>КМП</t>
  </si>
  <si>
    <t>Задвижка клиновая с выдвижным шпинделем 30лс15нж 50х40 ХЛ1 А с фланцами, прокладками и крепежом</t>
  </si>
  <si>
    <t>02-010311</t>
  </si>
  <si>
    <t>Тройник 114Х10-25-09Г2С</t>
  </si>
  <si>
    <t>02-010308</t>
  </si>
  <si>
    <t>Тройник 89Х10</t>
  </si>
  <si>
    <t>01-013700</t>
  </si>
  <si>
    <t>Труба б/ш г/д н/п пк/ст хл 114Х10-20А</t>
  </si>
  <si>
    <t>Т</t>
  </si>
  <si>
    <t>ДМТР</t>
  </si>
  <si>
    <t>Труба бесшовная горячедеформированная нефтегазопроводная повышенной коррозионной стойкости и хладостойкости 114Х10-20А</t>
  </si>
  <si>
    <t>01-013400</t>
  </si>
  <si>
    <t>Труба б/ш г/д н/п пк/ст хл 89Х10-20С</t>
  </si>
  <si>
    <t>Труба бесшовная горячедеформированная нефтегазопроводная повышенной коррозионной стойкости и хладостойкости 89Х10-20С</t>
  </si>
  <si>
    <t>01-014200</t>
  </si>
  <si>
    <t>Труба б/ш г/д н/п пк/ст хл 159Х10-20А</t>
  </si>
  <si>
    <t>Труба бесшовная горячедеформированная нефтегазопроводная повышенной коррозионной стойкости и хладостойкости 159Х10-20А</t>
  </si>
  <si>
    <t>05-020403</t>
  </si>
  <si>
    <t>Шпилька М16-6GХ90.32 ст35 с гайками</t>
  </si>
  <si>
    <t>1ч</t>
  </si>
  <si>
    <t>Шпилька для фланцевых соединений М16-6GХ90.32 ст35 с гайками</t>
  </si>
  <si>
    <t>05-020404</t>
  </si>
  <si>
    <t>Шпилька М20-6GХ110.40 ст35 с гайками</t>
  </si>
  <si>
    <t>Шпилька для фланцевых соединений М20-6GХ110.40 ст35 с гайками</t>
  </si>
  <si>
    <t>Шпилька М20-6GХ160.40 ст35 с гайками</t>
  </si>
  <si>
    <t>Шпилька для фланцевых соединений М20-6GХ160.40 ст35 с гайками</t>
  </si>
  <si>
    <t>05-020407</t>
  </si>
  <si>
    <t>Шпилька М27-6GХ180.55 ст40Х с гайками</t>
  </si>
  <si>
    <t>Шпилька для фланцевых соединений М27-6GХ180.55 ст40Х с гайками</t>
  </si>
  <si>
    <t>65-050100</t>
  </si>
  <si>
    <t>Бутылка стеклянная 0,5 л</t>
  </si>
  <si>
    <t>Шпилька М20-6GХ120.40 ст35 с гайками</t>
  </si>
  <si>
    <t>Шпилька для фланцевых соединений М20-6GХ120.40 ст35 с гайками</t>
  </si>
  <si>
    <t>Шпилька М20-6GХ180.48 ст35 с гайками</t>
  </si>
  <si>
    <t>Шпилька для фланцевых соединений М20-6GХ180.48 ст35 с гайками</t>
  </si>
  <si>
    <t>05-020406</t>
  </si>
  <si>
    <t>Шпилька М24-6GХ140.48 ст35 с гайками</t>
  </si>
  <si>
    <t>Шпилька для фланцевых соединений М24-6GХ140.48 ст35 с гайками</t>
  </si>
  <si>
    <t>Шпилька М27-6GХ160.55 ст30 с гайками</t>
  </si>
  <si>
    <t>Шпилька для фланцевых соединений М27-6GХ160.55 ст30 с гайками</t>
  </si>
  <si>
    <t>Шпилька М27-6GХ210.55 ст35</t>
  </si>
  <si>
    <t>в комплекте с гайками</t>
  </si>
  <si>
    <t>Шпилька для фланцевых соединений М27-6GХ210.55 ст35</t>
  </si>
  <si>
    <t>Шпилька М27-6GХ220.55 ст40 с гайками</t>
  </si>
  <si>
    <t>Шпилька для фланцевых соединений М27-6GХ220.55 ст40 с гайками</t>
  </si>
  <si>
    <t>05-020408</t>
  </si>
  <si>
    <t>Шпилька М30-6GХ220.60 ст35 с гайками</t>
  </si>
  <si>
    <t>Шпилька для фланцевых соединений М30-6GХ220.60 ст35 с гайками</t>
  </si>
  <si>
    <t>12-070302</t>
  </si>
  <si>
    <t>Наконечник кабельный 70-10-13-М-УХЛ3</t>
  </si>
  <si>
    <t>Наконечник кабельный 95-12-15-М-УХЛ3</t>
  </si>
  <si>
    <t>50-010100</t>
  </si>
  <si>
    <t>Замок висячий ВС-1Д-051</t>
  </si>
  <si>
    <t>39-030902</t>
  </si>
  <si>
    <t>Лопата д/уборки снега Килиманджаро 0446</t>
  </si>
  <si>
    <t>Лопата для уборки снега Килиманджаро арт. 0446</t>
  </si>
  <si>
    <t>06-010417</t>
  </si>
  <si>
    <t>Задвижка 30лс15нж 80Х40 ХЛ1 отв.фл.кр.</t>
  </si>
  <si>
    <t>Задвижка клиновая с выдвижным шпинделем 30лс15нж 80Х40 ХЛ1 с ответными фланцами и крепежом</t>
  </si>
  <si>
    <t>06-010418</t>
  </si>
  <si>
    <t>Задвижка 31с45нж 100х160 ХЛ А отв.фл.кр</t>
  </si>
  <si>
    <t>Задвижка клиновая с выдвижным шпинделем 31с45нж 100х160 ХЛ А с ответными фланцами и креплением</t>
  </si>
  <si>
    <t>Задвижка 30лс15нж1 100х40 ХЛ1 фл.кр.</t>
  </si>
  <si>
    <t>Задвижка клиновая с выдвижным шпинделем 30лс15нж1 ЗКЛ2-100-40М 100х40 ХЛ1 с фланцами и крепежом</t>
  </si>
  <si>
    <t>Задвижка 31лс45нж 100х250 ХЛ фл.кр.</t>
  </si>
  <si>
    <t>Задвижка клиновая 31лс45нж КЗК-100х25-лсМ 100х250 ХЛ с фланцами и крепежом</t>
  </si>
  <si>
    <t>06-010420</t>
  </si>
  <si>
    <t>Задвижка 30лс15нж 150х40 ХЛ1 фл.кр.</t>
  </si>
  <si>
    <t>Задвижка клиновая с выдвижным шпинделем фланцевая 30лс15нж 150х40 ХЛ1 с фланцами и крепежом</t>
  </si>
  <si>
    <t>08-020198</t>
  </si>
  <si>
    <t>Шпилька 1-М20х140-1-40Х.019 с гайками</t>
  </si>
  <si>
    <t>11-020302</t>
  </si>
  <si>
    <t>Кабель силовой КГ-ХЛ 3х95+1х35</t>
  </si>
  <si>
    <t>М</t>
  </si>
  <si>
    <t>Кабель силовой гибкий с медными жилами, с резиновой изоляцией, в резиновой оболочке холодного исполнения КГ-ХЛ 3х95+1х35</t>
  </si>
  <si>
    <t>Кабель силовой КГ-ХЛ 3х70+1х35</t>
  </si>
  <si>
    <t>Кабель силовой гибкий с медными жилами, с резиновой изоляцией, в резиновой оболочке холодного исполнения КГ-ХЛ 3х70+1х35</t>
  </si>
  <si>
    <t>02-010313</t>
  </si>
  <si>
    <t>Тройник 159Х12-89Х8-09Г2С</t>
  </si>
  <si>
    <t>ГУДНГ 2014 Закупка запорной арматуры, трубы, кабельной продукции часть 2</t>
  </si>
  <si>
    <t>Ноговицин И.В.</t>
  </si>
  <si>
    <t>000066 Управление добычи нефти и газа</t>
  </si>
  <si>
    <t>Годовая 2014г Основная деятельность</t>
  </si>
  <si>
    <t>ТУ 14-158-113-99</t>
  </si>
  <si>
    <t>01-000000 Трубы металлические</t>
  </si>
  <si>
    <t>01-010000 Трубы б/ш н/п и общего назначения</t>
  </si>
  <si>
    <t>01-013700 Трубы б/ш н/п и общ. назнач. ф114</t>
  </si>
  <si>
    <t>3080 Трубы нефтепроводные</t>
  </si>
  <si>
    <t>MTRT Трубы</t>
  </si>
  <si>
    <t>Плановая</t>
  </si>
  <si>
    <t>Основная деятельность</t>
  </si>
  <si>
    <t>Июль 2014 г</t>
  </si>
  <si>
    <t xml:space="preserve">
</t>
  </si>
  <si>
    <t>ТУ 14-161-148-94</t>
  </si>
  <si>
    <t>01-013400 Трубы б/ш н/п и общ. назнач. ф89</t>
  </si>
  <si>
    <t>01-014200 Трубы б/ш н/п и общ. назнач. ф159</t>
  </si>
  <si>
    <t>ГОСТ 17375-2001</t>
  </si>
  <si>
    <t>02-000000 Детали трубопроводов металлические</t>
  </si>
  <si>
    <t>02-010000 Детали трубопроводов стальные</t>
  </si>
  <si>
    <t>02-010100 Отводы</t>
  </si>
  <si>
    <t>02-010110 Отводы 114</t>
  </si>
  <si>
    <t>3180 Металлопродукция пр.</t>
  </si>
  <si>
    <t>MTP Материалы и оборудование</t>
  </si>
  <si>
    <t>Май 2014 г</t>
  </si>
  <si>
    <t>02-010107 Отводы 89</t>
  </si>
  <si>
    <t>02-010112 Отводы 159</t>
  </si>
  <si>
    <t>ТУ 1469-001-34929762-2004</t>
  </si>
  <si>
    <t>02-010200 Переходы</t>
  </si>
  <si>
    <t>02-010211 Переходы 114</t>
  </si>
  <si>
    <t>02-010214 Переходы 159</t>
  </si>
  <si>
    <t>ТУ 3741-043-00218147-2005</t>
  </si>
  <si>
    <t>06-000000 Арматура промышленная трубопроводная</t>
  </si>
  <si>
    <t>06-010000 Задвижки</t>
  </si>
  <si>
    <t>06-010400 Задвижки стальные</t>
  </si>
  <si>
    <t>06-010414 Задвижки стальные ДN 50</t>
  </si>
  <si>
    <t>3480 Арматура трубопровод</t>
  </si>
  <si>
    <t>ТУ 3647-095-00148139-2000</t>
  </si>
  <si>
    <t>02-010300 Тройники</t>
  </si>
  <si>
    <t>02-010311 Тройники 114</t>
  </si>
  <si>
    <t>ГОСТ 17376-2001</t>
  </si>
  <si>
    <t>02-010308 Тройники 89</t>
  </si>
  <si>
    <t>ГОСТ 7386-80</t>
  </si>
  <si>
    <t>12-000000 Оборуд. и материалы электротехнические</t>
  </si>
  <si>
    <t>12-070000 Арматура электрическая</t>
  </si>
  <si>
    <t>12-070300 Арматура кабельная</t>
  </si>
  <si>
    <t>12-070302 Наконечники кабельные</t>
  </si>
  <si>
    <t>3930 Об-ние электротех.пр</t>
  </si>
  <si>
    <t>Март 2014 г</t>
  </si>
  <si>
    <t>ГУДНГ 2014 Лакокрасочная, канцелярская, хоз. и прочая продукция часть 1</t>
  </si>
  <si>
    <t>ОСТ 21-44-80</t>
  </si>
  <si>
    <t>50-000000 Хозтовары</t>
  </si>
  <si>
    <t>50-010000 Изделия запорн.,фурнитура д/окон,дверей</t>
  </si>
  <si>
    <t>50-010100 Замки дверные</t>
  </si>
  <si>
    <t>3800 Хозтовары</t>
  </si>
  <si>
    <t>XZT Хозяйственные товары</t>
  </si>
  <si>
    <t>39-000000 Инструмент</t>
  </si>
  <si>
    <t>39-030000 Инструмент ручной,режущий,приспособлен.</t>
  </si>
  <si>
    <t>39-030900 Инструмент для строит.-отделочных работ</t>
  </si>
  <si>
    <t>39-030902 Лопаты, ломы, гвоздодеры</t>
  </si>
  <si>
    <t>3820 Инструменты</t>
  </si>
  <si>
    <t>ГУДНГ 2014 Закупка запорной арматуры, трубы, кабельной продукции часть 1</t>
  </si>
  <si>
    <t>ТУ 26-07-1615-93</t>
  </si>
  <si>
    <t>06-010417 Задвижки стальные ДN 80</t>
  </si>
  <si>
    <t>ТУ 3741-004-00218147-96</t>
  </si>
  <si>
    <t>06-010418 Задвижки стальные ДN 100</t>
  </si>
  <si>
    <t>ТУ 3741-006-07533604-01</t>
  </si>
  <si>
    <t>ТУ 3741-002-08620564-97</t>
  </si>
  <si>
    <t>ТУ 3741-001-54634853-2002</t>
  </si>
  <si>
    <t>06-010420 Задвижки стальные ДN 150</t>
  </si>
  <si>
    <t>ГОСТ 9066-75</t>
  </si>
  <si>
    <t>05-000000 Металлопродукция</t>
  </si>
  <si>
    <t>05-020000 Крепежные изделия общемаш. применения</t>
  </si>
  <si>
    <t>05-020400 Шпильки</t>
  </si>
  <si>
    <t>05-020403 Шпильки ф16</t>
  </si>
  <si>
    <t>3060 МетализделияПромНазн</t>
  </si>
  <si>
    <t>05-020404 Шпильки ф20</t>
  </si>
  <si>
    <t>ГОСТ 28919-91</t>
  </si>
  <si>
    <t>08-000000 Оборудование буровое и нефтепромысловое</t>
  </si>
  <si>
    <t>08-020000 Оборудование д/эксплуатации скважин</t>
  </si>
  <si>
    <t>08-020100 Оборудование фонтанное и газлифтное</t>
  </si>
  <si>
    <t>08-020198 З/ч к оборудов.фонтанному и газлифтному</t>
  </si>
  <si>
    <t>3260 Арматура фонтанная</t>
  </si>
  <si>
    <t>05-020407 Шпильки ф27</t>
  </si>
  <si>
    <t>ТУ 16.К73.05-93</t>
  </si>
  <si>
    <t>11-000000 Продукция кабельная</t>
  </si>
  <si>
    <t>11-020000 Кабели и провода силовые</t>
  </si>
  <si>
    <t>11-020300 Кабели силовые для нестационар прокладки</t>
  </si>
  <si>
    <t>11-020302 Кабели силовые гибкие</t>
  </si>
  <si>
    <t>3550 Кабельная продукция</t>
  </si>
  <si>
    <t>65-000000 Тара</t>
  </si>
  <si>
    <t>65-050000 Бутыли</t>
  </si>
  <si>
    <t>65-050100 Бутыли стеклянные</t>
  </si>
  <si>
    <t>3980 Тара и тарные м-лы</t>
  </si>
  <si>
    <t>02-010313 Тройники 159</t>
  </si>
  <si>
    <t>05-020406 Шпильки ф24</t>
  </si>
  <si>
    <t>05-020408 Шпильки ф30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</si>
</sst>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NumberFormat="1" applyFill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F38"/>
  <sheetViews>
    <sheetView tabSelected="1" workbookViewId="0">
      <selection activeCell="AF1" sqref="AF1:AF1048576"/>
    </sheetView>
  </sheetViews>
  <sheetFormatPr defaultRowHeight="15" x14ac:dyDescent="0.25"/>
  <cols>
    <col min="1" max="1" width="13.85546875" style="2" bestFit="1" customWidth="1"/>
    <col min="2" max="2" width="11.85546875" style="2" bestFit="1" customWidth="1"/>
    <col min="3" max="3" width="9.140625" style="2"/>
    <col min="4" max="4" width="17.7109375" style="2" bestFit="1" customWidth="1"/>
    <col min="5" max="5" width="46.28515625" style="2" bestFit="1" customWidth="1"/>
    <col min="6" max="6" width="5.140625" style="2" bestFit="1" customWidth="1"/>
    <col min="7" max="12" width="0" style="2" hidden="1" customWidth="1"/>
    <col min="13" max="13" width="7.85546875" style="2" customWidth="1"/>
    <col min="14" max="14" width="9.28515625" style="2" bestFit="1" customWidth="1"/>
    <col min="15" max="15" width="6.7109375" style="2" customWidth="1"/>
    <col min="16" max="21" width="0" style="2" hidden="1" customWidth="1"/>
    <col min="22" max="22" width="12.140625" style="2" bestFit="1" customWidth="1"/>
    <col min="23" max="24" width="0" style="2" hidden="1" customWidth="1"/>
    <col min="25" max="25" width="11.28515625" style="2" bestFit="1" customWidth="1"/>
    <col min="26" max="26" width="0" style="2" hidden="1" customWidth="1"/>
    <col min="27" max="27" width="14.7109375" style="2" customWidth="1"/>
    <col min="28" max="28" width="11.7109375" style="2" bestFit="1" customWidth="1"/>
    <col min="29" max="29" width="11.42578125" style="2" bestFit="1" customWidth="1"/>
    <col min="30" max="30" width="16.28515625" style="2" customWidth="1"/>
    <col min="31" max="16384" width="9.140625" style="2"/>
  </cols>
  <sheetData>
    <row r="1" spans="1:32" x14ac:dyDescent="0.25">
      <c r="A1" s="1">
        <v>8000001091</v>
      </c>
      <c r="B1" s="2" t="s">
        <v>0</v>
      </c>
      <c r="C1" s="2">
        <v>449</v>
      </c>
      <c r="D1" s="2">
        <v>1017463</v>
      </c>
      <c r="E1" s="2" t="s">
        <v>1</v>
      </c>
      <c r="F1" s="2" t="s">
        <v>2</v>
      </c>
      <c r="G1" s="2">
        <v>41760</v>
      </c>
      <c r="H1" s="2" t="s">
        <v>3</v>
      </c>
      <c r="I1" s="2">
        <v>1214</v>
      </c>
      <c r="J1" s="2" t="s">
        <v>4</v>
      </c>
      <c r="K1" s="2" t="s">
        <v>5</v>
      </c>
      <c r="L1" s="2" t="s">
        <v>6</v>
      </c>
      <c r="M1" s="2">
        <v>45475</v>
      </c>
      <c r="N1" s="2" t="s">
        <v>7</v>
      </c>
      <c r="O1" s="2">
        <v>2</v>
      </c>
      <c r="P1" s="2" t="s">
        <v>4</v>
      </c>
      <c r="Q1" s="2">
        <v>192</v>
      </c>
      <c r="R1" s="2" t="s">
        <v>4</v>
      </c>
      <c r="S1" s="2" t="s">
        <v>4</v>
      </c>
      <c r="T1" s="2" t="s">
        <v>8</v>
      </c>
      <c r="U1" s="2" t="s">
        <v>9</v>
      </c>
      <c r="V1" s="2" t="s">
        <v>10</v>
      </c>
      <c r="W1" s="2" t="s">
        <v>4</v>
      </c>
      <c r="X1" s="2">
        <v>1</v>
      </c>
      <c r="Y1" s="2">
        <v>523</v>
      </c>
      <c r="Z1" s="2">
        <v>844.53</v>
      </c>
      <c r="AA1" s="2">
        <v>441689.19</v>
      </c>
      <c r="AB1" s="2">
        <v>41609</v>
      </c>
      <c r="AC1" s="2">
        <v>858.08</v>
      </c>
      <c r="AD1" s="2">
        <v>35</v>
      </c>
      <c r="AF1" s="2" t="e">
        <f>VLOOKUP(C1,Лист2!$A$2:$AV$39,48,0)</f>
        <v>#N/A</v>
      </c>
    </row>
    <row r="2" spans="1:32" x14ac:dyDescent="0.25">
      <c r="A2" s="1">
        <v>8000001091</v>
      </c>
      <c r="B2" s="2" t="s">
        <v>11</v>
      </c>
      <c r="C2" s="2">
        <v>450</v>
      </c>
      <c r="D2" s="2">
        <v>1031810</v>
      </c>
      <c r="E2" s="2" t="s">
        <v>12</v>
      </c>
      <c r="F2" s="2" t="s">
        <v>2</v>
      </c>
      <c r="G2" s="2">
        <v>41760</v>
      </c>
      <c r="H2" s="2" t="s">
        <v>3</v>
      </c>
      <c r="I2" s="2">
        <v>1214</v>
      </c>
      <c r="J2" s="2" t="s">
        <v>4</v>
      </c>
      <c r="K2" s="2" t="s">
        <v>5</v>
      </c>
      <c r="L2" s="2" t="s">
        <v>6</v>
      </c>
      <c r="M2" s="2">
        <v>45475</v>
      </c>
      <c r="N2" s="2" t="s">
        <v>7</v>
      </c>
      <c r="O2" s="2">
        <v>2</v>
      </c>
      <c r="P2" s="2" t="s">
        <v>4</v>
      </c>
      <c r="Q2" s="2">
        <v>192</v>
      </c>
      <c r="R2" s="2" t="s">
        <v>4</v>
      </c>
      <c r="S2" s="2" t="s">
        <v>4</v>
      </c>
      <c r="T2" s="2" t="s">
        <v>8</v>
      </c>
      <c r="U2" s="2" t="s">
        <v>13</v>
      </c>
      <c r="V2" s="2" t="s">
        <v>10</v>
      </c>
      <c r="W2" s="2" t="s">
        <v>4</v>
      </c>
      <c r="X2" s="2">
        <v>1</v>
      </c>
      <c r="Y2" s="2">
        <v>1246</v>
      </c>
      <c r="Z2" s="2">
        <v>514.35</v>
      </c>
      <c r="AA2" s="2">
        <v>640880.1</v>
      </c>
      <c r="AB2" s="2">
        <v>41609</v>
      </c>
      <c r="AC2" s="2">
        <v>517.34</v>
      </c>
      <c r="AD2" s="2">
        <v>7</v>
      </c>
      <c r="AF2" s="2" t="e">
        <f>VLOOKUP(C2,Лист2!$A$2:$AV$39,48,0)</f>
        <v>#N/A</v>
      </c>
    </row>
    <row r="3" spans="1:32" x14ac:dyDescent="0.25">
      <c r="A3" s="1">
        <v>8000001091</v>
      </c>
      <c r="B3" s="2" t="s">
        <v>14</v>
      </c>
      <c r="C3" s="2">
        <v>451</v>
      </c>
      <c r="D3" s="2">
        <v>1024228</v>
      </c>
      <c r="E3" s="2" t="s">
        <v>15</v>
      </c>
      <c r="F3" s="2" t="s">
        <v>2</v>
      </c>
      <c r="G3" s="2">
        <v>41760</v>
      </c>
      <c r="H3" s="2" t="s">
        <v>3</v>
      </c>
      <c r="I3" s="2">
        <v>1214</v>
      </c>
      <c r="J3" s="2" t="s">
        <v>4</v>
      </c>
      <c r="K3" s="2" t="s">
        <v>5</v>
      </c>
      <c r="L3" s="2" t="s">
        <v>6</v>
      </c>
      <c r="M3" s="2">
        <v>45475</v>
      </c>
      <c r="N3" s="2" t="s">
        <v>7</v>
      </c>
      <c r="O3" s="2">
        <v>2</v>
      </c>
      <c r="P3" s="2" t="s">
        <v>4</v>
      </c>
      <c r="Q3" s="2">
        <v>192</v>
      </c>
      <c r="R3" s="2" t="s">
        <v>4</v>
      </c>
      <c r="S3" s="2" t="s">
        <v>4</v>
      </c>
      <c r="T3" s="2" t="s">
        <v>8</v>
      </c>
      <c r="U3" s="2" t="s">
        <v>16</v>
      </c>
      <c r="V3" s="2" t="s">
        <v>10</v>
      </c>
      <c r="W3" s="2" t="s">
        <v>4</v>
      </c>
      <c r="X3" s="2">
        <v>1</v>
      </c>
      <c r="Y3" s="2">
        <v>100</v>
      </c>
      <c r="Z3" s="2">
        <v>1405.86</v>
      </c>
      <c r="AA3" s="2">
        <v>140586</v>
      </c>
      <c r="AB3" s="2">
        <v>41609</v>
      </c>
      <c r="AC3" s="2">
        <v>1718.42</v>
      </c>
      <c r="AF3" s="2" t="e">
        <f>VLOOKUP(C3,Лист2!$A$2:$AV$39,48,0)</f>
        <v>#N/A</v>
      </c>
    </row>
    <row r="4" spans="1:32" x14ac:dyDescent="0.25">
      <c r="A4" s="1">
        <v>8000001091</v>
      </c>
      <c r="B4" s="2" t="s">
        <v>17</v>
      </c>
      <c r="C4" s="2">
        <v>452</v>
      </c>
      <c r="D4" s="2">
        <v>1190003</v>
      </c>
      <c r="E4" s="2" t="s">
        <v>18</v>
      </c>
      <c r="F4" s="2" t="s">
        <v>2</v>
      </c>
      <c r="G4" s="2">
        <v>41760</v>
      </c>
      <c r="H4" s="2" t="s">
        <v>3</v>
      </c>
      <c r="I4" s="2">
        <v>1214</v>
      </c>
      <c r="J4" s="2" t="s">
        <v>19</v>
      </c>
      <c r="K4" s="2" t="s">
        <v>5</v>
      </c>
      <c r="L4" s="2" t="s">
        <v>6</v>
      </c>
      <c r="M4" s="2">
        <v>45475</v>
      </c>
      <c r="N4" s="2" t="s">
        <v>7</v>
      </c>
      <c r="O4" s="2">
        <v>2</v>
      </c>
      <c r="P4" s="2" t="s">
        <v>4</v>
      </c>
      <c r="Q4" s="2">
        <v>192</v>
      </c>
      <c r="R4" s="2" t="s">
        <v>4</v>
      </c>
      <c r="S4" s="2" t="s">
        <v>4</v>
      </c>
      <c r="T4" s="2" t="s">
        <v>8</v>
      </c>
      <c r="U4" s="2" t="s">
        <v>18</v>
      </c>
      <c r="V4" s="2" t="s">
        <v>10</v>
      </c>
      <c r="W4" s="2" t="s">
        <v>4</v>
      </c>
      <c r="X4" s="2" t="s">
        <v>4</v>
      </c>
      <c r="Y4" s="2">
        <v>400</v>
      </c>
      <c r="Z4" s="2">
        <v>870.76</v>
      </c>
      <c r="AA4" s="2">
        <v>348304</v>
      </c>
      <c r="AB4" s="2">
        <v>41609</v>
      </c>
      <c r="AC4" s="2">
        <v>875.83</v>
      </c>
      <c r="AD4" s="2">
        <v>364</v>
      </c>
      <c r="AF4" s="2" t="e">
        <f>VLOOKUP(C4,Лист2!$A$2:$AV$39,48,0)</f>
        <v>#N/A</v>
      </c>
    </row>
    <row r="5" spans="1:32" x14ac:dyDescent="0.25">
      <c r="A5" s="1">
        <v>8000001091</v>
      </c>
      <c r="B5" s="2" t="s">
        <v>20</v>
      </c>
      <c r="C5" s="2">
        <v>453</v>
      </c>
      <c r="D5" s="2">
        <v>1074371</v>
      </c>
      <c r="E5" s="2" t="s">
        <v>21</v>
      </c>
      <c r="F5" s="2" t="s">
        <v>2</v>
      </c>
      <c r="G5" s="2">
        <v>41760</v>
      </c>
      <c r="H5" s="2" t="s">
        <v>3</v>
      </c>
      <c r="I5" s="2">
        <v>1214</v>
      </c>
      <c r="J5" s="2" t="s">
        <v>4</v>
      </c>
      <c r="K5" s="2" t="s">
        <v>5</v>
      </c>
      <c r="L5" s="2" t="s">
        <v>6</v>
      </c>
      <c r="M5" s="2">
        <v>45475</v>
      </c>
      <c r="N5" s="2" t="s">
        <v>7</v>
      </c>
      <c r="O5" s="2">
        <v>2</v>
      </c>
      <c r="P5" s="2" t="s">
        <v>4</v>
      </c>
      <c r="Q5" s="2">
        <v>192</v>
      </c>
      <c r="R5" s="2" t="s">
        <v>4</v>
      </c>
      <c r="S5" s="2" t="s">
        <v>4</v>
      </c>
      <c r="T5" s="2" t="s">
        <v>8</v>
      </c>
      <c r="U5" s="2" t="s">
        <v>21</v>
      </c>
      <c r="V5" s="2" t="s">
        <v>10</v>
      </c>
      <c r="W5" s="2" t="s">
        <v>4</v>
      </c>
      <c r="X5" s="2" t="s">
        <v>4</v>
      </c>
      <c r="Y5" s="2">
        <v>353</v>
      </c>
      <c r="Z5" s="2">
        <v>1736.94</v>
      </c>
      <c r="AA5" s="2">
        <v>613139.81999999995</v>
      </c>
      <c r="AB5" s="2">
        <v>41609</v>
      </c>
      <c r="AC5" s="2">
        <v>1747.06</v>
      </c>
      <c r="AD5" s="2">
        <v>35</v>
      </c>
      <c r="AF5" s="2" t="e">
        <f>VLOOKUP(C5,Лист2!$A$2:$AV$39,48,0)</f>
        <v>#N/A</v>
      </c>
    </row>
    <row r="6" spans="1:32" x14ac:dyDescent="0.25">
      <c r="A6" s="1">
        <v>8000001091</v>
      </c>
      <c r="B6" s="2" t="s">
        <v>22</v>
      </c>
      <c r="C6" s="2">
        <v>455</v>
      </c>
      <c r="D6" s="2">
        <v>1482196</v>
      </c>
      <c r="E6" s="2" t="s">
        <v>23</v>
      </c>
      <c r="F6" s="2" t="s">
        <v>24</v>
      </c>
      <c r="G6" s="2">
        <v>41760</v>
      </c>
      <c r="H6" s="2" t="s">
        <v>3</v>
      </c>
      <c r="I6" s="2">
        <v>1214</v>
      </c>
      <c r="J6" s="2" t="s">
        <v>4</v>
      </c>
      <c r="K6" s="2" t="s">
        <v>5</v>
      </c>
      <c r="L6" s="2" t="s">
        <v>6</v>
      </c>
      <c r="M6" s="2">
        <v>45475</v>
      </c>
      <c r="N6" s="2" t="s">
        <v>7</v>
      </c>
      <c r="O6" s="2">
        <v>2</v>
      </c>
      <c r="P6" s="2" t="s">
        <v>4</v>
      </c>
      <c r="Q6" s="2">
        <v>194</v>
      </c>
      <c r="R6" s="2" t="s">
        <v>4</v>
      </c>
      <c r="S6" s="2" t="s">
        <v>4</v>
      </c>
      <c r="T6" s="2" t="s">
        <v>8</v>
      </c>
      <c r="U6" s="2" t="s">
        <v>25</v>
      </c>
      <c r="V6" s="2" t="s">
        <v>10</v>
      </c>
      <c r="W6" s="2" t="s">
        <v>4</v>
      </c>
      <c r="X6" s="2" t="s">
        <v>4</v>
      </c>
      <c r="Y6" s="2">
        <v>231</v>
      </c>
      <c r="Z6" s="2">
        <v>12013.94</v>
      </c>
      <c r="AA6" s="2">
        <v>2775220.14</v>
      </c>
      <c r="AB6" s="2">
        <v>41609</v>
      </c>
      <c r="AC6" s="2">
        <v>0</v>
      </c>
      <c r="AF6" s="2" t="e">
        <f>VLOOKUP(C6,Лист2!$A$2:$AV$39,48,0)</f>
        <v>#N/A</v>
      </c>
    </row>
    <row r="7" spans="1:32" x14ac:dyDescent="0.25">
      <c r="A7" s="1">
        <v>8000001091</v>
      </c>
      <c r="B7" s="2" t="s">
        <v>26</v>
      </c>
      <c r="C7" s="2">
        <v>459</v>
      </c>
      <c r="D7" s="2">
        <v>1029388</v>
      </c>
      <c r="E7" s="2" t="s">
        <v>27</v>
      </c>
      <c r="F7" s="2" t="s">
        <v>2</v>
      </c>
      <c r="G7" s="2">
        <v>41760</v>
      </c>
      <c r="H7" s="2" t="s">
        <v>3</v>
      </c>
      <c r="I7" s="2">
        <v>1214</v>
      </c>
      <c r="J7" s="2" t="s">
        <v>4</v>
      </c>
      <c r="K7" s="2" t="s">
        <v>5</v>
      </c>
      <c r="L7" s="2" t="s">
        <v>6</v>
      </c>
      <c r="M7" s="2">
        <v>45475</v>
      </c>
      <c r="N7" s="2" t="s">
        <v>7</v>
      </c>
      <c r="O7" s="2">
        <v>2</v>
      </c>
      <c r="P7" s="2" t="s">
        <v>4</v>
      </c>
      <c r="Q7" s="2">
        <v>192</v>
      </c>
      <c r="R7" s="2" t="s">
        <v>4</v>
      </c>
      <c r="S7" s="2" t="s">
        <v>4</v>
      </c>
      <c r="T7" s="2" t="s">
        <v>8</v>
      </c>
      <c r="U7" s="2" t="s">
        <v>27</v>
      </c>
      <c r="V7" s="2" t="s">
        <v>10</v>
      </c>
      <c r="W7" s="2" t="s">
        <v>4</v>
      </c>
      <c r="X7" s="2" t="s">
        <v>4</v>
      </c>
      <c r="Y7" s="2">
        <v>150</v>
      </c>
      <c r="Z7" s="2">
        <v>4874.18</v>
      </c>
      <c r="AA7" s="2">
        <v>731127</v>
      </c>
      <c r="AB7" s="2">
        <v>41609</v>
      </c>
      <c r="AC7" s="2">
        <v>4902.57</v>
      </c>
      <c r="AF7" s="2" t="e">
        <f>VLOOKUP(C7,Лист2!$A$2:$AV$39,48,0)</f>
        <v>#N/A</v>
      </c>
    </row>
    <row r="8" spans="1:32" x14ac:dyDescent="0.25">
      <c r="A8" s="1">
        <v>8000001091</v>
      </c>
      <c r="B8" s="2" t="s">
        <v>28</v>
      </c>
      <c r="C8" s="2">
        <v>460</v>
      </c>
      <c r="D8" s="2">
        <v>1033554</v>
      </c>
      <c r="E8" s="2" t="s">
        <v>29</v>
      </c>
      <c r="F8" s="2" t="s">
        <v>2</v>
      </c>
      <c r="G8" s="2">
        <v>41760</v>
      </c>
      <c r="H8" s="2" t="s">
        <v>3</v>
      </c>
      <c r="I8" s="2">
        <v>1214</v>
      </c>
      <c r="J8" s="2" t="s">
        <v>4</v>
      </c>
      <c r="K8" s="2" t="s">
        <v>5</v>
      </c>
      <c r="L8" s="2" t="s">
        <v>6</v>
      </c>
      <c r="M8" s="2">
        <v>45475</v>
      </c>
      <c r="N8" s="2" t="s">
        <v>7</v>
      </c>
      <c r="O8" s="2">
        <v>2</v>
      </c>
      <c r="P8" s="2" t="s">
        <v>4</v>
      </c>
      <c r="Q8" s="2">
        <v>192</v>
      </c>
      <c r="R8" s="2" t="s">
        <v>4</v>
      </c>
      <c r="S8" s="2" t="s">
        <v>4</v>
      </c>
      <c r="T8" s="2" t="s">
        <v>8</v>
      </c>
      <c r="U8" s="2" t="s">
        <v>29</v>
      </c>
      <c r="V8" s="2" t="s">
        <v>10</v>
      </c>
      <c r="W8" s="2" t="s">
        <v>4</v>
      </c>
      <c r="X8" s="2" t="s">
        <v>4</v>
      </c>
      <c r="Y8" s="2">
        <v>334</v>
      </c>
      <c r="Z8" s="2">
        <v>1604.69</v>
      </c>
      <c r="AA8" s="2">
        <v>535966.46</v>
      </c>
      <c r="AB8" s="2">
        <v>41609</v>
      </c>
      <c r="AC8" s="2">
        <v>1711.81</v>
      </c>
      <c r="AF8" s="2" t="e">
        <f>VLOOKUP(C8,Лист2!$A$2:$AV$39,48,0)</f>
        <v>#N/A</v>
      </c>
    </row>
    <row r="9" spans="1:32" x14ac:dyDescent="0.25">
      <c r="A9" s="1">
        <v>8000001091</v>
      </c>
      <c r="B9" s="2" t="s">
        <v>30</v>
      </c>
      <c r="C9" s="2">
        <v>494</v>
      </c>
      <c r="D9" s="2">
        <v>1015734</v>
      </c>
      <c r="E9" s="2" t="s">
        <v>31</v>
      </c>
      <c r="F9" s="2" t="s">
        <v>32</v>
      </c>
      <c r="G9" s="2">
        <v>41821</v>
      </c>
      <c r="H9" s="2" t="s">
        <v>33</v>
      </c>
      <c r="I9" s="2">
        <v>1214</v>
      </c>
      <c r="J9" s="2" t="s">
        <v>4</v>
      </c>
      <c r="K9" s="2" t="s">
        <v>5</v>
      </c>
      <c r="L9" s="2" t="s">
        <v>6</v>
      </c>
      <c r="M9" s="2">
        <v>45475</v>
      </c>
      <c r="N9" s="2" t="s">
        <v>7</v>
      </c>
      <c r="O9" s="2">
        <v>1</v>
      </c>
      <c r="P9" s="2" t="s">
        <v>4</v>
      </c>
      <c r="Q9" s="2">
        <v>207</v>
      </c>
      <c r="R9" s="2" t="s">
        <v>4</v>
      </c>
      <c r="S9" s="2" t="s">
        <v>4</v>
      </c>
      <c r="T9" s="2" t="s">
        <v>8</v>
      </c>
      <c r="U9" s="2" t="s">
        <v>34</v>
      </c>
      <c r="V9" s="2" t="s">
        <v>33</v>
      </c>
      <c r="W9" s="2" t="s">
        <v>4</v>
      </c>
      <c r="X9" s="2" t="s">
        <v>4</v>
      </c>
      <c r="Y9" s="2">
        <v>160</v>
      </c>
      <c r="Z9" s="2">
        <v>58445.09</v>
      </c>
      <c r="AA9" s="2">
        <v>9351214.4000000004</v>
      </c>
      <c r="AB9" s="2">
        <v>41609</v>
      </c>
      <c r="AC9" s="2">
        <v>57277.75</v>
      </c>
      <c r="AF9" s="2" t="e">
        <f>VLOOKUP(C9,Лист2!$A$2:$AV$39,48,0)</f>
        <v>#N/A</v>
      </c>
    </row>
    <row r="10" spans="1:32" x14ac:dyDescent="0.25">
      <c r="A10" s="1">
        <v>8000001091</v>
      </c>
      <c r="B10" s="2" t="s">
        <v>35</v>
      </c>
      <c r="C10" s="2">
        <v>495</v>
      </c>
      <c r="D10" s="2">
        <v>1027038</v>
      </c>
      <c r="E10" s="2" t="s">
        <v>36</v>
      </c>
      <c r="F10" s="2" t="s">
        <v>32</v>
      </c>
      <c r="G10" s="2">
        <v>41821</v>
      </c>
      <c r="H10" s="2" t="s">
        <v>33</v>
      </c>
      <c r="I10" s="2">
        <v>1214</v>
      </c>
      <c r="J10" s="2" t="s">
        <v>19</v>
      </c>
      <c r="K10" s="2" t="s">
        <v>5</v>
      </c>
      <c r="L10" s="2" t="s">
        <v>6</v>
      </c>
      <c r="M10" s="2">
        <v>45475</v>
      </c>
      <c r="N10" s="2" t="s">
        <v>7</v>
      </c>
      <c r="O10" s="2">
        <v>1</v>
      </c>
      <c r="P10" s="2" t="s">
        <v>4</v>
      </c>
      <c r="Q10" s="2">
        <v>207</v>
      </c>
      <c r="R10" s="2" t="s">
        <v>4</v>
      </c>
      <c r="S10" s="2" t="s">
        <v>4</v>
      </c>
      <c r="T10" s="2" t="s">
        <v>8</v>
      </c>
      <c r="U10" s="2" t="s">
        <v>37</v>
      </c>
      <c r="V10" s="2" t="s">
        <v>33</v>
      </c>
      <c r="W10" s="2" t="s">
        <v>4</v>
      </c>
      <c r="X10" s="2" t="s">
        <v>4</v>
      </c>
      <c r="Y10" s="2">
        <v>180</v>
      </c>
      <c r="Z10" s="2">
        <v>58445.09</v>
      </c>
      <c r="AA10" s="2">
        <v>10520116.199999999</v>
      </c>
      <c r="AB10" s="2">
        <v>41609</v>
      </c>
      <c r="AC10" s="2">
        <v>60529.83</v>
      </c>
      <c r="AF10" s="2" t="e">
        <f>VLOOKUP(C10,Лист2!$A$2:$AV$39,48,0)</f>
        <v>#N/A</v>
      </c>
    </row>
    <row r="11" spans="1:32" x14ac:dyDescent="0.25">
      <c r="A11" s="1">
        <v>8000001091</v>
      </c>
      <c r="B11" s="2" t="s">
        <v>38</v>
      </c>
      <c r="C11" s="2">
        <v>496</v>
      </c>
      <c r="D11" s="2">
        <v>1032424</v>
      </c>
      <c r="E11" s="2" t="s">
        <v>39</v>
      </c>
      <c r="F11" s="2" t="s">
        <v>32</v>
      </c>
      <c r="G11" s="2">
        <v>41821</v>
      </c>
      <c r="H11" s="2" t="s">
        <v>33</v>
      </c>
      <c r="I11" s="2">
        <v>1214</v>
      </c>
      <c r="J11" s="2" t="s">
        <v>4</v>
      </c>
      <c r="K11" s="2" t="s">
        <v>5</v>
      </c>
      <c r="L11" s="2" t="s">
        <v>6</v>
      </c>
      <c r="M11" s="2">
        <v>45475</v>
      </c>
      <c r="N11" s="2" t="s">
        <v>7</v>
      </c>
      <c r="O11" s="2">
        <v>1</v>
      </c>
      <c r="P11" s="2" t="s">
        <v>4</v>
      </c>
      <c r="Q11" s="2">
        <v>207</v>
      </c>
      <c r="R11" s="2" t="s">
        <v>4</v>
      </c>
      <c r="S11" s="2" t="s">
        <v>4</v>
      </c>
      <c r="T11" s="2" t="s">
        <v>8</v>
      </c>
      <c r="U11" s="2" t="s">
        <v>40</v>
      </c>
      <c r="V11" s="2" t="s">
        <v>33</v>
      </c>
      <c r="W11" s="2" t="s">
        <v>4</v>
      </c>
      <c r="X11" s="2" t="s">
        <v>4</v>
      </c>
      <c r="Y11" s="2">
        <v>50</v>
      </c>
      <c r="Z11" s="2">
        <v>58445.09</v>
      </c>
      <c r="AA11" s="2">
        <v>2922254.5</v>
      </c>
      <c r="AB11" s="2">
        <v>41609</v>
      </c>
      <c r="AC11" s="2">
        <v>58347.57</v>
      </c>
      <c r="AF11" s="2" t="e">
        <f>VLOOKUP(C11,Лист2!$A$2:$AV$39,48,0)</f>
        <v>#N/A</v>
      </c>
    </row>
    <row r="12" spans="1:32" x14ac:dyDescent="0.25">
      <c r="A12" s="1">
        <v>8000001091</v>
      </c>
      <c r="B12" s="2" t="s">
        <v>41</v>
      </c>
      <c r="C12" s="2">
        <v>1021</v>
      </c>
      <c r="D12" s="2">
        <v>1037173</v>
      </c>
      <c r="E12" s="2" t="s">
        <v>42</v>
      </c>
      <c r="F12" s="2" t="s">
        <v>24</v>
      </c>
      <c r="G12" s="2">
        <v>41699</v>
      </c>
      <c r="H12" s="2" t="s">
        <v>3</v>
      </c>
      <c r="I12" s="2">
        <v>1214</v>
      </c>
      <c r="J12" s="2" t="s">
        <v>4</v>
      </c>
      <c r="K12" s="2" t="s">
        <v>5</v>
      </c>
      <c r="L12" s="2" t="s">
        <v>43</v>
      </c>
      <c r="M12" s="2">
        <v>45474</v>
      </c>
      <c r="N12" s="2" t="s">
        <v>7</v>
      </c>
      <c r="O12" s="2">
        <v>2</v>
      </c>
      <c r="P12" s="2" t="s">
        <v>4</v>
      </c>
      <c r="Q12" s="2">
        <v>182</v>
      </c>
      <c r="R12" s="2" t="s">
        <v>4</v>
      </c>
      <c r="S12" s="2" t="s">
        <v>4</v>
      </c>
      <c r="T12" s="2" t="s">
        <v>8</v>
      </c>
      <c r="U12" s="2" t="s">
        <v>44</v>
      </c>
      <c r="V12" s="2" t="s">
        <v>10</v>
      </c>
      <c r="W12" s="2" t="s">
        <v>4</v>
      </c>
      <c r="X12" s="2" t="s">
        <v>4</v>
      </c>
      <c r="Y12" s="2">
        <v>10000</v>
      </c>
      <c r="Z12" s="2">
        <v>26.58</v>
      </c>
      <c r="AA12" s="2">
        <v>265800</v>
      </c>
      <c r="AB12" s="2">
        <v>41614</v>
      </c>
      <c r="AC12" s="2">
        <v>26.44</v>
      </c>
      <c r="AD12" s="2">
        <v>8260</v>
      </c>
      <c r="AF12" s="2" t="e">
        <f>VLOOKUP(C12,Лист2!$A$2:$AV$39,48,0)</f>
        <v>#N/A</v>
      </c>
    </row>
    <row r="13" spans="1:32" x14ac:dyDescent="0.25">
      <c r="A13" s="1">
        <v>8000001091</v>
      </c>
      <c r="B13" s="2" t="s">
        <v>45</v>
      </c>
      <c r="C13" s="2">
        <v>1022</v>
      </c>
      <c r="D13" s="2">
        <v>1047561</v>
      </c>
      <c r="E13" s="2" t="s">
        <v>46</v>
      </c>
      <c r="F13" s="2" t="s">
        <v>24</v>
      </c>
      <c r="G13" s="2">
        <v>41699</v>
      </c>
      <c r="H13" s="2" t="s">
        <v>3</v>
      </c>
      <c r="I13" s="2">
        <v>1214</v>
      </c>
      <c r="J13" s="2" t="s">
        <v>4</v>
      </c>
      <c r="K13" s="2" t="s">
        <v>5</v>
      </c>
      <c r="L13" s="2" t="s">
        <v>43</v>
      </c>
      <c r="M13" s="2">
        <v>45474</v>
      </c>
      <c r="N13" s="2" t="s">
        <v>7</v>
      </c>
      <c r="O13" s="2">
        <v>2</v>
      </c>
      <c r="P13" s="2" t="s">
        <v>4</v>
      </c>
      <c r="Q13" s="2">
        <v>182</v>
      </c>
      <c r="R13" s="2" t="s">
        <v>4</v>
      </c>
      <c r="S13" s="2" t="s">
        <v>4</v>
      </c>
      <c r="T13" s="2" t="s">
        <v>8</v>
      </c>
      <c r="U13" s="2" t="s">
        <v>47</v>
      </c>
      <c r="V13" s="2" t="s">
        <v>10</v>
      </c>
      <c r="W13" s="2" t="s">
        <v>4</v>
      </c>
      <c r="X13" s="2" t="s">
        <v>4</v>
      </c>
      <c r="Y13" s="2">
        <v>11000</v>
      </c>
      <c r="Z13" s="2">
        <v>42.92</v>
      </c>
      <c r="AA13" s="2">
        <v>472120</v>
      </c>
      <c r="AB13" s="2">
        <v>41614</v>
      </c>
      <c r="AC13" s="2">
        <v>42.98</v>
      </c>
      <c r="AD13" s="2">
        <v>15000</v>
      </c>
      <c r="AF13" s="2" t="e">
        <f>VLOOKUP(C13,Лист2!$A$2:$AV$39,48,0)</f>
        <v>#N/A</v>
      </c>
    </row>
    <row r="14" spans="1:32" x14ac:dyDescent="0.25">
      <c r="A14" s="1">
        <v>8000001091</v>
      </c>
      <c r="B14" s="2" t="s">
        <v>45</v>
      </c>
      <c r="C14" s="2">
        <v>1023</v>
      </c>
      <c r="D14" s="2">
        <v>1042390</v>
      </c>
      <c r="E14" s="2" t="s">
        <v>48</v>
      </c>
      <c r="F14" s="2" t="s">
        <v>24</v>
      </c>
      <c r="G14" s="2">
        <v>41699</v>
      </c>
      <c r="H14" s="2" t="s">
        <v>3</v>
      </c>
      <c r="I14" s="2">
        <v>1214</v>
      </c>
      <c r="J14" s="2" t="s">
        <v>4</v>
      </c>
      <c r="K14" s="2" t="s">
        <v>5</v>
      </c>
      <c r="L14" s="2" t="s">
        <v>43</v>
      </c>
      <c r="M14" s="2">
        <v>45474</v>
      </c>
      <c r="N14" s="2" t="s">
        <v>7</v>
      </c>
      <c r="O14" s="2">
        <v>2</v>
      </c>
      <c r="P14" s="2" t="s">
        <v>4</v>
      </c>
      <c r="Q14" s="2">
        <v>182</v>
      </c>
      <c r="R14" s="2" t="s">
        <v>4</v>
      </c>
      <c r="S14" s="2" t="s">
        <v>4</v>
      </c>
      <c r="T14" s="2" t="s">
        <v>8</v>
      </c>
      <c r="U14" s="2" t="s">
        <v>49</v>
      </c>
      <c r="V14" s="2" t="s">
        <v>10</v>
      </c>
      <c r="W14" s="2" t="s">
        <v>4</v>
      </c>
      <c r="X14" s="2" t="s">
        <v>4</v>
      </c>
      <c r="Y14" s="2">
        <v>8000</v>
      </c>
      <c r="Z14" s="2">
        <v>49.16</v>
      </c>
      <c r="AA14" s="2">
        <v>393280</v>
      </c>
      <c r="AB14" s="2">
        <v>41614</v>
      </c>
      <c r="AC14" s="2">
        <v>49.45</v>
      </c>
      <c r="AD14" s="2">
        <v>3400</v>
      </c>
      <c r="AF14" s="2" t="e">
        <f>VLOOKUP(C14,Лист2!$A$2:$AV$39,48,0)</f>
        <v>#N/A</v>
      </c>
    </row>
    <row r="15" spans="1:32" x14ac:dyDescent="0.25">
      <c r="A15" s="1">
        <v>8000001091</v>
      </c>
      <c r="B15" s="2" t="s">
        <v>50</v>
      </c>
      <c r="C15" s="2">
        <v>1024</v>
      </c>
      <c r="D15" s="2">
        <v>1055593</v>
      </c>
      <c r="E15" s="2" t="s">
        <v>51</v>
      </c>
      <c r="F15" s="2" t="s">
        <v>24</v>
      </c>
      <c r="G15" s="2">
        <v>41699</v>
      </c>
      <c r="H15" s="2" t="s">
        <v>3</v>
      </c>
      <c r="I15" s="2">
        <v>1214</v>
      </c>
      <c r="J15" s="2" t="s">
        <v>4</v>
      </c>
      <c r="K15" s="2" t="s">
        <v>5</v>
      </c>
      <c r="L15" s="2" t="s">
        <v>43</v>
      </c>
      <c r="M15" s="2">
        <v>45474</v>
      </c>
      <c r="N15" s="2" t="s">
        <v>7</v>
      </c>
      <c r="O15" s="2">
        <v>2</v>
      </c>
      <c r="P15" s="2" t="s">
        <v>4</v>
      </c>
      <c r="Q15" s="2">
        <v>182</v>
      </c>
      <c r="R15" s="2" t="s">
        <v>4</v>
      </c>
      <c r="S15" s="2" t="s">
        <v>4</v>
      </c>
      <c r="T15" s="2" t="s">
        <v>8</v>
      </c>
      <c r="U15" s="2" t="s">
        <v>52</v>
      </c>
      <c r="V15" s="2" t="s">
        <v>10</v>
      </c>
      <c r="W15" s="2" t="s">
        <v>4</v>
      </c>
      <c r="X15" s="2" t="s">
        <v>4</v>
      </c>
      <c r="Y15" s="2">
        <v>6700</v>
      </c>
      <c r="Z15" s="2">
        <v>142.47999999999999</v>
      </c>
      <c r="AA15" s="2">
        <v>954616</v>
      </c>
      <c r="AB15" s="2">
        <v>41614</v>
      </c>
      <c r="AC15" s="2">
        <v>141.30000000000001</v>
      </c>
      <c r="AD15" s="2">
        <v>1500</v>
      </c>
      <c r="AF15" s="2" t="e">
        <f>VLOOKUP(C15,Лист2!$A$2:$AV$39,48,0)</f>
        <v>#N/A</v>
      </c>
    </row>
    <row r="16" spans="1:32" x14ac:dyDescent="0.25">
      <c r="A16" s="1">
        <v>8000001091</v>
      </c>
      <c r="B16" s="2" t="s">
        <v>53</v>
      </c>
      <c r="C16" s="2">
        <v>1025</v>
      </c>
      <c r="D16" s="2">
        <v>1064033</v>
      </c>
      <c r="E16" s="2" t="s">
        <v>54</v>
      </c>
      <c r="F16" s="2" t="s">
        <v>2</v>
      </c>
      <c r="G16" s="2">
        <v>41699</v>
      </c>
      <c r="H16" s="2" t="s">
        <v>3</v>
      </c>
      <c r="I16" s="2">
        <v>1214</v>
      </c>
      <c r="J16" s="2" t="s">
        <v>4</v>
      </c>
      <c r="K16" s="2" t="s">
        <v>5</v>
      </c>
      <c r="L16" s="2" t="s">
        <v>43</v>
      </c>
      <c r="M16" s="2">
        <v>45474</v>
      </c>
      <c r="N16" s="2" t="s">
        <v>7</v>
      </c>
      <c r="O16" s="2">
        <v>2</v>
      </c>
      <c r="P16" s="2" t="s">
        <v>4</v>
      </c>
      <c r="Q16" s="2">
        <v>156</v>
      </c>
      <c r="R16" s="2" t="s">
        <v>4</v>
      </c>
      <c r="S16" s="2" t="s">
        <v>4</v>
      </c>
      <c r="T16" s="2" t="s">
        <v>8</v>
      </c>
      <c r="U16" s="2" t="s">
        <v>54</v>
      </c>
      <c r="V16" s="2" t="s">
        <v>10</v>
      </c>
      <c r="W16" s="2" t="s">
        <v>4</v>
      </c>
      <c r="X16" s="2" t="s">
        <v>4</v>
      </c>
      <c r="Y16" s="2">
        <v>7000</v>
      </c>
      <c r="Z16" s="2">
        <v>27.4</v>
      </c>
      <c r="AA16" s="2">
        <v>191800</v>
      </c>
      <c r="AB16" s="2">
        <v>41614</v>
      </c>
      <c r="AC16" s="2">
        <v>27.56</v>
      </c>
      <c r="AD16" s="2">
        <v>746</v>
      </c>
      <c r="AF16" s="2" t="e">
        <f>VLOOKUP(C16,Лист2!$A$2:$AV$39,48,0)</f>
        <v>#N/A</v>
      </c>
    </row>
    <row r="17" spans="1:32" x14ac:dyDescent="0.25">
      <c r="A17" s="1">
        <v>8000001091</v>
      </c>
      <c r="B17" s="2" t="s">
        <v>45</v>
      </c>
      <c r="C17" s="2">
        <v>1026</v>
      </c>
      <c r="D17" s="2">
        <v>1042389</v>
      </c>
      <c r="E17" s="2" t="s">
        <v>55</v>
      </c>
      <c r="F17" s="2" t="s">
        <v>24</v>
      </c>
      <c r="G17" s="2">
        <v>41699</v>
      </c>
      <c r="H17" s="2" t="s">
        <v>3</v>
      </c>
      <c r="I17" s="2">
        <v>1214</v>
      </c>
      <c r="J17" s="2" t="s">
        <v>4</v>
      </c>
      <c r="K17" s="2" t="s">
        <v>5</v>
      </c>
      <c r="L17" s="2" t="s">
        <v>43</v>
      </c>
      <c r="M17" s="2">
        <v>45474</v>
      </c>
      <c r="N17" s="2" t="s">
        <v>7</v>
      </c>
      <c r="O17" s="2">
        <v>2</v>
      </c>
      <c r="P17" s="2" t="s">
        <v>4</v>
      </c>
      <c r="Q17" s="2">
        <v>182</v>
      </c>
      <c r="R17" s="2" t="s">
        <v>4</v>
      </c>
      <c r="S17" s="2" t="s">
        <v>4</v>
      </c>
      <c r="T17" s="2" t="s">
        <v>8</v>
      </c>
      <c r="U17" s="2" t="s">
        <v>56</v>
      </c>
      <c r="V17" s="2" t="s">
        <v>10</v>
      </c>
      <c r="W17" s="2" t="s">
        <v>4</v>
      </c>
      <c r="X17" s="2" t="s">
        <v>4</v>
      </c>
      <c r="Y17" s="2">
        <v>2000</v>
      </c>
      <c r="Z17" s="2">
        <v>45.67</v>
      </c>
      <c r="AA17" s="2">
        <v>91340</v>
      </c>
      <c r="AB17" s="2">
        <v>41614</v>
      </c>
      <c r="AC17" s="2">
        <v>44.34</v>
      </c>
      <c r="AF17" s="2" t="e">
        <f>VLOOKUP(C17,Лист2!$A$2:$AV$39,48,0)</f>
        <v>#N/A</v>
      </c>
    </row>
    <row r="18" spans="1:32" x14ac:dyDescent="0.25">
      <c r="A18" s="1">
        <v>8000001091</v>
      </c>
      <c r="B18" s="2" t="s">
        <v>45</v>
      </c>
      <c r="C18" s="2">
        <v>1027</v>
      </c>
      <c r="D18" s="2">
        <v>1159030</v>
      </c>
      <c r="E18" s="2" t="s">
        <v>57</v>
      </c>
      <c r="F18" s="2" t="s">
        <v>24</v>
      </c>
      <c r="G18" s="2">
        <v>41699</v>
      </c>
      <c r="H18" s="2" t="s">
        <v>3</v>
      </c>
      <c r="I18" s="2">
        <v>1214</v>
      </c>
      <c r="J18" s="2" t="s">
        <v>4</v>
      </c>
      <c r="K18" s="2" t="s">
        <v>5</v>
      </c>
      <c r="L18" s="2" t="s">
        <v>43</v>
      </c>
      <c r="M18" s="2">
        <v>45474</v>
      </c>
      <c r="N18" s="2" t="s">
        <v>7</v>
      </c>
      <c r="O18" s="2">
        <v>2</v>
      </c>
      <c r="P18" s="2" t="s">
        <v>4</v>
      </c>
      <c r="Q18" s="2">
        <v>182</v>
      </c>
      <c r="R18" s="2" t="s">
        <v>4</v>
      </c>
      <c r="S18" s="2" t="s">
        <v>4</v>
      </c>
      <c r="T18" s="2" t="s">
        <v>8</v>
      </c>
      <c r="U18" s="2" t="s">
        <v>58</v>
      </c>
      <c r="V18" s="2" t="s">
        <v>10</v>
      </c>
      <c r="W18" s="2" t="s">
        <v>4</v>
      </c>
      <c r="X18" s="2" t="s">
        <v>4</v>
      </c>
      <c r="Y18" s="2">
        <v>2810</v>
      </c>
      <c r="Z18" s="2">
        <v>48.68</v>
      </c>
      <c r="AA18" s="2">
        <v>136790.79999999999</v>
      </c>
      <c r="AB18" s="2">
        <v>41614</v>
      </c>
      <c r="AC18" s="2">
        <v>47.27</v>
      </c>
      <c r="AD18" s="2">
        <v>3360</v>
      </c>
      <c r="AF18" s="2" t="e">
        <f>VLOOKUP(C18,Лист2!$A$2:$AV$39,48,0)</f>
        <v>#N/A</v>
      </c>
    </row>
    <row r="19" spans="1:32" x14ac:dyDescent="0.25">
      <c r="A19" s="1">
        <v>8000001091</v>
      </c>
      <c r="B19" s="2" t="s">
        <v>59</v>
      </c>
      <c r="C19" s="2">
        <v>1028</v>
      </c>
      <c r="D19" s="2">
        <v>1043532</v>
      </c>
      <c r="E19" s="2" t="s">
        <v>60</v>
      </c>
      <c r="F19" s="2" t="s">
        <v>24</v>
      </c>
      <c r="G19" s="2">
        <v>41699</v>
      </c>
      <c r="H19" s="2" t="s">
        <v>3</v>
      </c>
      <c r="I19" s="2">
        <v>1214</v>
      </c>
      <c r="J19" s="2" t="s">
        <v>4</v>
      </c>
      <c r="K19" s="2" t="s">
        <v>5</v>
      </c>
      <c r="L19" s="2" t="s">
        <v>43</v>
      </c>
      <c r="M19" s="2">
        <v>45474</v>
      </c>
      <c r="N19" s="2" t="s">
        <v>7</v>
      </c>
      <c r="O19" s="2">
        <v>2</v>
      </c>
      <c r="P19" s="2" t="s">
        <v>4</v>
      </c>
      <c r="Q19" s="2">
        <v>182</v>
      </c>
      <c r="R19" s="2" t="s">
        <v>4</v>
      </c>
      <c r="S19" s="2" t="s">
        <v>4</v>
      </c>
      <c r="T19" s="2" t="s">
        <v>8</v>
      </c>
      <c r="U19" s="2" t="s">
        <v>61</v>
      </c>
      <c r="V19" s="2" t="s">
        <v>10</v>
      </c>
      <c r="W19" s="2" t="s">
        <v>4</v>
      </c>
      <c r="X19" s="2" t="s">
        <v>4</v>
      </c>
      <c r="Y19" s="2">
        <v>770</v>
      </c>
      <c r="Z19" s="2">
        <v>67.05</v>
      </c>
      <c r="AA19" s="2">
        <v>51628.5</v>
      </c>
      <c r="AB19" s="2">
        <v>41614</v>
      </c>
      <c r="AC19" s="2">
        <v>65.099999999999994</v>
      </c>
      <c r="AF19" s="2" t="e">
        <f>VLOOKUP(C19,Лист2!$A$2:$AV$39,48,0)</f>
        <v>#N/A</v>
      </c>
    </row>
    <row r="20" spans="1:32" x14ac:dyDescent="0.25">
      <c r="A20" s="1">
        <v>8000001091</v>
      </c>
      <c r="B20" s="2" t="s">
        <v>50</v>
      </c>
      <c r="C20" s="2">
        <v>1029</v>
      </c>
      <c r="D20" s="2">
        <v>1042518</v>
      </c>
      <c r="E20" s="2" t="s">
        <v>62</v>
      </c>
      <c r="F20" s="2" t="s">
        <v>24</v>
      </c>
      <c r="G20" s="2">
        <v>41699</v>
      </c>
      <c r="H20" s="2" t="s">
        <v>3</v>
      </c>
      <c r="I20" s="2">
        <v>1214</v>
      </c>
      <c r="J20" s="2" t="s">
        <v>4</v>
      </c>
      <c r="K20" s="2" t="s">
        <v>5</v>
      </c>
      <c r="L20" s="2" t="s">
        <v>43</v>
      </c>
      <c r="M20" s="2">
        <v>45474</v>
      </c>
      <c r="N20" s="2" t="s">
        <v>7</v>
      </c>
      <c r="O20" s="2">
        <v>2</v>
      </c>
      <c r="P20" s="2" t="s">
        <v>4</v>
      </c>
      <c r="Q20" s="2">
        <v>182</v>
      </c>
      <c r="R20" s="2" t="s">
        <v>4</v>
      </c>
      <c r="S20" s="2" t="s">
        <v>4</v>
      </c>
      <c r="T20" s="2" t="s">
        <v>8</v>
      </c>
      <c r="U20" s="2" t="s">
        <v>63</v>
      </c>
      <c r="V20" s="2" t="s">
        <v>10</v>
      </c>
      <c r="W20" s="2" t="s">
        <v>4</v>
      </c>
      <c r="X20" s="2" t="s">
        <v>4</v>
      </c>
      <c r="Y20" s="2">
        <v>1820</v>
      </c>
      <c r="Z20" s="2">
        <v>142.47999999999999</v>
      </c>
      <c r="AA20" s="2">
        <v>259313.6</v>
      </c>
      <c r="AB20" s="2">
        <v>41614</v>
      </c>
      <c r="AC20" s="2">
        <v>94.11</v>
      </c>
      <c r="AF20" s="2" t="e">
        <f>VLOOKUP(C20,Лист2!$A$2:$AV$39,48,0)</f>
        <v>#N/A</v>
      </c>
    </row>
    <row r="21" spans="1:32" x14ac:dyDescent="0.25">
      <c r="A21" s="1">
        <v>8000001091</v>
      </c>
      <c r="B21" s="2" t="s">
        <v>50</v>
      </c>
      <c r="C21" s="2">
        <v>1030</v>
      </c>
      <c r="D21" s="2">
        <v>1135147</v>
      </c>
      <c r="E21" s="2" t="s">
        <v>64</v>
      </c>
      <c r="F21" s="2" t="s">
        <v>2</v>
      </c>
      <c r="G21" s="2">
        <v>41699</v>
      </c>
      <c r="H21" s="2" t="s">
        <v>3</v>
      </c>
      <c r="I21" s="2">
        <v>1214</v>
      </c>
      <c r="J21" s="2" t="s">
        <v>65</v>
      </c>
      <c r="K21" s="2" t="s">
        <v>5</v>
      </c>
      <c r="L21" s="2" t="s">
        <v>43</v>
      </c>
      <c r="M21" s="2">
        <v>45474</v>
      </c>
      <c r="N21" s="2" t="s">
        <v>7</v>
      </c>
      <c r="O21" s="2">
        <v>2</v>
      </c>
      <c r="P21" s="2" t="s">
        <v>4</v>
      </c>
      <c r="Q21" s="2">
        <v>182</v>
      </c>
      <c r="R21" s="2" t="s">
        <v>4</v>
      </c>
      <c r="S21" s="2" t="s">
        <v>4</v>
      </c>
      <c r="T21" s="2" t="s">
        <v>8</v>
      </c>
      <c r="U21" s="2" t="s">
        <v>66</v>
      </c>
      <c r="V21" s="2" t="s">
        <v>10</v>
      </c>
      <c r="W21" s="2" t="s">
        <v>4</v>
      </c>
      <c r="X21" s="2" t="s">
        <v>4</v>
      </c>
      <c r="Y21" s="2">
        <v>3600</v>
      </c>
      <c r="Z21" s="2">
        <v>162.47999999999999</v>
      </c>
      <c r="AA21" s="2">
        <v>584928</v>
      </c>
      <c r="AB21" s="2">
        <v>41614</v>
      </c>
      <c r="AC21" s="2">
        <v>42.24</v>
      </c>
      <c r="AF21" s="2" t="e">
        <f>VLOOKUP(C21,Лист2!$A$2:$AV$39,48,0)</f>
        <v>#N/A</v>
      </c>
    </row>
    <row r="22" spans="1:32" x14ac:dyDescent="0.25">
      <c r="A22" s="1">
        <v>8000001091</v>
      </c>
      <c r="B22" s="2" t="s">
        <v>50</v>
      </c>
      <c r="C22" s="2">
        <v>1031</v>
      </c>
      <c r="D22" s="2">
        <v>1235001</v>
      </c>
      <c r="E22" s="2" t="s">
        <v>67</v>
      </c>
      <c r="F22" s="2" t="s">
        <v>24</v>
      </c>
      <c r="G22" s="2">
        <v>41699</v>
      </c>
      <c r="H22" s="2" t="s">
        <v>3</v>
      </c>
      <c r="I22" s="2">
        <v>1214</v>
      </c>
      <c r="J22" s="2" t="s">
        <v>4</v>
      </c>
      <c r="K22" s="2" t="s">
        <v>5</v>
      </c>
      <c r="L22" s="2" t="s">
        <v>43</v>
      </c>
      <c r="M22" s="2">
        <v>45474</v>
      </c>
      <c r="N22" s="2" t="s">
        <v>7</v>
      </c>
      <c r="O22" s="2">
        <v>2</v>
      </c>
      <c r="P22" s="2" t="s">
        <v>4</v>
      </c>
      <c r="Q22" s="2">
        <v>182</v>
      </c>
      <c r="R22" s="2" t="s">
        <v>4</v>
      </c>
      <c r="S22" s="2" t="s">
        <v>4</v>
      </c>
      <c r="T22" s="2" t="s">
        <v>8</v>
      </c>
      <c r="U22" s="2" t="s">
        <v>68</v>
      </c>
      <c r="V22" s="2" t="s">
        <v>10</v>
      </c>
      <c r="W22" s="2" t="s">
        <v>4</v>
      </c>
      <c r="X22" s="2" t="s">
        <v>4</v>
      </c>
      <c r="Y22" s="2">
        <v>5060</v>
      </c>
      <c r="Z22" s="2">
        <v>172.48</v>
      </c>
      <c r="AA22" s="2">
        <v>872748.8</v>
      </c>
      <c r="AB22" s="2">
        <v>41614</v>
      </c>
      <c r="AC22" s="2">
        <v>122.19</v>
      </c>
      <c r="AD22" s="2">
        <v>3000</v>
      </c>
      <c r="AF22" s="2" t="e">
        <f>VLOOKUP(C22,Лист2!$A$2:$AV$39,48,0)</f>
        <v>#N/A</v>
      </c>
    </row>
    <row r="23" spans="1:32" x14ac:dyDescent="0.25">
      <c r="A23" s="1">
        <v>8000001091</v>
      </c>
      <c r="B23" s="2" t="s">
        <v>69</v>
      </c>
      <c r="C23" s="2">
        <v>1032</v>
      </c>
      <c r="D23" s="2">
        <v>1049177</v>
      </c>
      <c r="E23" s="2" t="s">
        <v>70</v>
      </c>
      <c r="F23" s="2" t="s">
        <v>24</v>
      </c>
      <c r="G23" s="2">
        <v>41699</v>
      </c>
      <c r="H23" s="2" t="s">
        <v>3</v>
      </c>
      <c r="I23" s="2">
        <v>1214</v>
      </c>
      <c r="J23" s="2" t="s">
        <v>4</v>
      </c>
      <c r="K23" s="2" t="s">
        <v>5</v>
      </c>
      <c r="L23" s="2" t="s">
        <v>43</v>
      </c>
      <c r="M23" s="2">
        <v>45474</v>
      </c>
      <c r="N23" s="2" t="s">
        <v>7</v>
      </c>
      <c r="O23" s="2">
        <v>2</v>
      </c>
      <c r="P23" s="2" t="s">
        <v>4</v>
      </c>
      <c r="Q23" s="2">
        <v>182</v>
      </c>
      <c r="R23" s="2" t="s">
        <v>4</v>
      </c>
      <c r="S23" s="2" t="s">
        <v>4</v>
      </c>
      <c r="T23" s="2" t="s">
        <v>8</v>
      </c>
      <c r="U23" s="2" t="s">
        <v>71</v>
      </c>
      <c r="V23" s="2" t="s">
        <v>10</v>
      </c>
      <c r="W23" s="2" t="s">
        <v>4</v>
      </c>
      <c r="X23" s="2" t="s">
        <v>4</v>
      </c>
      <c r="Y23" s="2">
        <v>3470</v>
      </c>
      <c r="Z23" s="2">
        <v>190.48</v>
      </c>
      <c r="AA23" s="2">
        <v>660965.6</v>
      </c>
      <c r="AB23" s="2">
        <v>41614</v>
      </c>
      <c r="AC23" s="2">
        <v>142.34</v>
      </c>
      <c r="AD23" s="2">
        <v>80</v>
      </c>
      <c r="AF23" s="2" t="e">
        <f>VLOOKUP(C23,Лист2!$A$2:$AV$39,48,0)</f>
        <v>#N/A</v>
      </c>
    </row>
    <row r="24" spans="1:32" x14ac:dyDescent="0.25">
      <c r="A24" s="1">
        <v>8000001091</v>
      </c>
      <c r="B24" s="2" t="s">
        <v>72</v>
      </c>
      <c r="C24" s="2">
        <v>1033</v>
      </c>
      <c r="D24" s="2">
        <v>1009133</v>
      </c>
      <c r="E24" s="2" t="s">
        <v>73</v>
      </c>
      <c r="F24" s="2" t="s">
        <v>2</v>
      </c>
      <c r="G24" s="2">
        <v>41699</v>
      </c>
      <c r="H24" s="2" t="s">
        <v>3</v>
      </c>
      <c r="I24" s="2">
        <v>1214</v>
      </c>
      <c r="J24" s="2" t="s">
        <v>4</v>
      </c>
      <c r="K24" s="2" t="s">
        <v>5</v>
      </c>
      <c r="L24" s="2" t="s">
        <v>6</v>
      </c>
      <c r="M24" s="2">
        <v>45475</v>
      </c>
      <c r="N24" s="2" t="s">
        <v>7</v>
      </c>
      <c r="O24" s="2">
        <v>2</v>
      </c>
      <c r="P24" s="2" t="s">
        <v>4</v>
      </c>
      <c r="Q24" s="2">
        <v>180</v>
      </c>
      <c r="R24" s="2" t="s">
        <v>4</v>
      </c>
      <c r="S24" s="2" t="s">
        <v>4</v>
      </c>
      <c r="T24" s="2" t="s">
        <v>8</v>
      </c>
      <c r="U24" s="2" t="s">
        <v>73</v>
      </c>
      <c r="V24" s="2" t="s">
        <v>10</v>
      </c>
      <c r="W24" s="2" t="s">
        <v>4</v>
      </c>
      <c r="X24" s="2" t="s">
        <v>4</v>
      </c>
      <c r="Y24" s="2">
        <v>4000</v>
      </c>
      <c r="Z24" s="2">
        <v>24.02</v>
      </c>
      <c r="AA24" s="2">
        <v>96080</v>
      </c>
      <c r="AB24" s="2">
        <v>41614</v>
      </c>
      <c r="AC24" s="2">
        <v>26.71</v>
      </c>
      <c r="AD24" s="2">
        <v>1345</v>
      </c>
      <c r="AF24" s="2" t="e">
        <f>VLOOKUP(C24,Лист2!$A$2:$AV$39,48,0)</f>
        <v>#N/A</v>
      </c>
    </row>
    <row r="25" spans="1:32" x14ac:dyDescent="0.25">
      <c r="A25" s="1">
        <v>8000001091</v>
      </c>
      <c r="B25" s="2" t="s">
        <v>72</v>
      </c>
      <c r="C25" s="2">
        <v>1034</v>
      </c>
      <c r="D25" s="2">
        <v>1038046</v>
      </c>
      <c r="E25" s="2" t="s">
        <v>74</v>
      </c>
      <c r="F25" s="2" t="s">
        <v>2</v>
      </c>
      <c r="G25" s="2">
        <v>41699</v>
      </c>
      <c r="H25" s="2" t="s">
        <v>3</v>
      </c>
      <c r="I25" s="2">
        <v>1214</v>
      </c>
      <c r="J25" s="2" t="s">
        <v>4</v>
      </c>
      <c r="K25" s="2" t="s">
        <v>5</v>
      </c>
      <c r="L25" s="2" t="s">
        <v>6</v>
      </c>
      <c r="M25" s="2">
        <v>45475</v>
      </c>
      <c r="N25" s="2" t="s">
        <v>7</v>
      </c>
      <c r="O25" s="2">
        <v>2</v>
      </c>
      <c r="P25" s="2" t="s">
        <v>4</v>
      </c>
      <c r="Q25" s="2">
        <v>180</v>
      </c>
      <c r="R25" s="2" t="s">
        <v>4</v>
      </c>
      <c r="S25" s="2" t="s">
        <v>4</v>
      </c>
      <c r="T25" s="2" t="s">
        <v>8</v>
      </c>
      <c r="U25" s="2" t="s">
        <v>74</v>
      </c>
      <c r="V25" s="2" t="s">
        <v>10</v>
      </c>
      <c r="W25" s="2" t="s">
        <v>4</v>
      </c>
      <c r="X25" s="2" t="s">
        <v>4</v>
      </c>
      <c r="Y25" s="2">
        <v>3000</v>
      </c>
      <c r="Z25" s="2">
        <v>36.24</v>
      </c>
      <c r="AA25" s="2">
        <v>108720</v>
      </c>
      <c r="AB25" s="2">
        <v>41614</v>
      </c>
      <c r="AC25" s="2">
        <v>46.25</v>
      </c>
      <c r="AD25" s="2">
        <v>1000</v>
      </c>
      <c r="AF25" s="2" t="e">
        <f>VLOOKUP(C25,Лист2!$A$2:$AV$39,48,0)</f>
        <v>#N/A</v>
      </c>
    </row>
    <row r="26" spans="1:32" x14ac:dyDescent="0.25">
      <c r="A26" s="1">
        <v>8000001091</v>
      </c>
      <c r="B26" s="2" t="s">
        <v>75</v>
      </c>
      <c r="C26" s="2">
        <v>1046</v>
      </c>
      <c r="D26" s="2">
        <v>1047773</v>
      </c>
      <c r="E26" s="2" t="s">
        <v>76</v>
      </c>
      <c r="F26" s="2" t="s">
        <v>2</v>
      </c>
      <c r="G26" s="2">
        <v>41699</v>
      </c>
      <c r="H26" s="2" t="s">
        <v>3</v>
      </c>
      <c r="I26" s="2">
        <v>1214</v>
      </c>
      <c r="J26" s="2" t="s">
        <v>4</v>
      </c>
      <c r="K26" s="2" t="s">
        <v>5</v>
      </c>
      <c r="L26" s="2">
        <v>0</v>
      </c>
      <c r="M26" s="2">
        <v>45472</v>
      </c>
      <c r="N26" s="2" t="s">
        <v>7</v>
      </c>
      <c r="O26" s="2">
        <v>2</v>
      </c>
      <c r="P26" s="2" t="s">
        <v>4</v>
      </c>
      <c r="Q26" s="2">
        <v>146</v>
      </c>
      <c r="R26" s="2" t="s">
        <v>4</v>
      </c>
      <c r="S26" s="2" t="s">
        <v>4</v>
      </c>
      <c r="T26" s="2" t="s">
        <v>8</v>
      </c>
      <c r="U26" s="2" t="s">
        <v>76</v>
      </c>
      <c r="V26" s="2" t="s">
        <v>10</v>
      </c>
      <c r="W26" s="2" t="s">
        <v>4</v>
      </c>
      <c r="X26" s="2" t="s">
        <v>4</v>
      </c>
      <c r="Y26" s="2">
        <v>440</v>
      </c>
      <c r="Z26" s="2">
        <v>428.53</v>
      </c>
      <c r="AA26" s="2">
        <v>188553.2</v>
      </c>
      <c r="AB26" s="2">
        <v>41614</v>
      </c>
      <c r="AC26" s="2">
        <v>428.53</v>
      </c>
      <c r="AF26" s="2" t="e">
        <f>VLOOKUP(C26,Лист2!$A$2:$AV$39,48,0)</f>
        <v>#N/A</v>
      </c>
    </row>
    <row r="27" spans="1:32" x14ac:dyDescent="0.25">
      <c r="A27" s="1">
        <v>8000001091</v>
      </c>
      <c r="B27" s="2" t="s">
        <v>77</v>
      </c>
      <c r="C27" s="2">
        <v>1052</v>
      </c>
      <c r="D27" s="2">
        <v>1066030</v>
      </c>
      <c r="E27" s="2" t="s">
        <v>78</v>
      </c>
      <c r="F27" s="2" t="s">
        <v>2</v>
      </c>
      <c r="G27" s="2">
        <v>41699</v>
      </c>
      <c r="H27" s="2" t="s">
        <v>3</v>
      </c>
      <c r="I27" s="2">
        <v>1214</v>
      </c>
      <c r="J27" s="2" t="s">
        <v>4</v>
      </c>
      <c r="K27" s="2" t="s">
        <v>5</v>
      </c>
      <c r="L27" s="2">
        <v>0</v>
      </c>
      <c r="M27" s="2">
        <v>45472</v>
      </c>
      <c r="N27" s="2" t="s">
        <v>7</v>
      </c>
      <c r="O27" s="2">
        <v>2</v>
      </c>
      <c r="P27" s="2" t="s">
        <v>4</v>
      </c>
      <c r="Q27" s="2">
        <v>181</v>
      </c>
      <c r="R27" s="2" t="s">
        <v>4</v>
      </c>
      <c r="S27" s="2" t="s">
        <v>4</v>
      </c>
      <c r="T27" s="2" t="s">
        <v>8</v>
      </c>
      <c r="U27" s="2" t="s">
        <v>79</v>
      </c>
      <c r="V27" s="2" t="s">
        <v>10</v>
      </c>
      <c r="W27" s="2" t="s">
        <v>4</v>
      </c>
      <c r="X27" s="2" t="s">
        <v>4</v>
      </c>
      <c r="Y27" s="2">
        <v>300</v>
      </c>
      <c r="Z27" s="2">
        <v>1542.2</v>
      </c>
      <c r="AA27" s="2">
        <v>462660</v>
      </c>
      <c r="AB27" s="2">
        <v>41614</v>
      </c>
      <c r="AC27" s="2">
        <v>1542.2</v>
      </c>
      <c r="AF27" s="2" t="e">
        <f>VLOOKUP(C27,Лист2!$A$2:$AV$39,48,0)</f>
        <v>#N/A</v>
      </c>
    </row>
    <row r="28" spans="1:32" x14ac:dyDescent="0.25">
      <c r="A28" s="1">
        <v>8000001091</v>
      </c>
      <c r="B28" s="2" t="s">
        <v>80</v>
      </c>
      <c r="C28" s="2">
        <v>1110</v>
      </c>
      <c r="D28" s="2">
        <v>1033509</v>
      </c>
      <c r="E28" s="2" t="s">
        <v>81</v>
      </c>
      <c r="F28" s="2" t="s">
        <v>24</v>
      </c>
      <c r="G28" s="2">
        <v>41699</v>
      </c>
      <c r="H28" s="2" t="s">
        <v>3</v>
      </c>
      <c r="I28" s="2">
        <v>1214</v>
      </c>
      <c r="J28" s="2" t="s">
        <v>4</v>
      </c>
      <c r="K28" s="2" t="s">
        <v>5</v>
      </c>
      <c r="L28" s="2" t="s">
        <v>43</v>
      </c>
      <c r="M28" s="2">
        <v>45474</v>
      </c>
      <c r="N28" s="2" t="s">
        <v>7</v>
      </c>
      <c r="O28" s="2">
        <v>2</v>
      </c>
      <c r="P28" s="2" t="s">
        <v>4</v>
      </c>
      <c r="Q28" s="2">
        <v>194</v>
      </c>
      <c r="R28" s="2" t="s">
        <v>4</v>
      </c>
      <c r="S28" s="2" t="s">
        <v>4</v>
      </c>
      <c r="T28" s="2" t="s">
        <v>8</v>
      </c>
      <c r="U28" s="2" t="s">
        <v>82</v>
      </c>
      <c r="V28" s="2" t="s">
        <v>10</v>
      </c>
      <c r="W28" s="2" t="s">
        <v>4</v>
      </c>
      <c r="X28" s="2" t="s">
        <v>4</v>
      </c>
      <c r="Y28" s="2">
        <v>750</v>
      </c>
      <c r="Z28" s="2">
        <v>20117.2</v>
      </c>
      <c r="AA28" s="2">
        <v>15087900</v>
      </c>
      <c r="AB28" s="2">
        <v>41614</v>
      </c>
      <c r="AC28" s="2">
        <v>14095.19</v>
      </c>
      <c r="AF28" s="2" t="e">
        <f>VLOOKUP(C28,Лист2!$A$2:$AV$39,48,0)</f>
        <v>#N/A</v>
      </c>
    </row>
    <row r="29" spans="1:32" x14ac:dyDescent="0.25">
      <c r="A29" s="1">
        <v>8000001091</v>
      </c>
      <c r="B29" s="2" t="s">
        <v>83</v>
      </c>
      <c r="C29" s="2">
        <v>1111</v>
      </c>
      <c r="D29" s="2">
        <v>1019020</v>
      </c>
      <c r="E29" s="2" t="s">
        <v>84</v>
      </c>
      <c r="F29" s="2" t="s">
        <v>24</v>
      </c>
      <c r="G29" s="2">
        <v>41699</v>
      </c>
      <c r="H29" s="2" t="s">
        <v>3</v>
      </c>
      <c r="I29" s="2">
        <v>1214</v>
      </c>
      <c r="J29" s="2" t="s">
        <v>4</v>
      </c>
      <c r="K29" s="2" t="s">
        <v>5</v>
      </c>
      <c r="L29" s="2" t="s">
        <v>43</v>
      </c>
      <c r="M29" s="2">
        <v>45474</v>
      </c>
      <c r="N29" s="2" t="s">
        <v>7</v>
      </c>
      <c r="O29" s="2">
        <v>2</v>
      </c>
      <c r="P29" s="2" t="s">
        <v>4</v>
      </c>
      <c r="Q29" s="2">
        <v>194</v>
      </c>
      <c r="R29" s="2" t="s">
        <v>4</v>
      </c>
      <c r="S29" s="2" t="s">
        <v>4</v>
      </c>
      <c r="T29" s="2" t="s">
        <v>8</v>
      </c>
      <c r="U29" s="2" t="s">
        <v>85</v>
      </c>
      <c r="V29" s="2" t="s">
        <v>10</v>
      </c>
      <c r="W29" s="2" t="s">
        <v>4</v>
      </c>
      <c r="X29" s="2" t="s">
        <v>4</v>
      </c>
      <c r="Y29" s="2">
        <v>35</v>
      </c>
      <c r="Z29" s="2">
        <v>74153.570000000007</v>
      </c>
      <c r="AA29" s="2">
        <v>2595374.9500000002</v>
      </c>
      <c r="AB29" s="2">
        <v>41614</v>
      </c>
      <c r="AC29" s="2">
        <v>66258.42</v>
      </c>
      <c r="AF29" s="2" t="e">
        <f>VLOOKUP(C29,Лист2!$A$2:$AV$39,48,0)</f>
        <v>#N/A</v>
      </c>
    </row>
    <row r="30" spans="1:32" x14ac:dyDescent="0.25">
      <c r="A30" s="1">
        <v>8000001091</v>
      </c>
      <c r="B30" s="2" t="s">
        <v>22</v>
      </c>
      <c r="C30" s="2">
        <v>1112</v>
      </c>
      <c r="D30" s="2">
        <v>1482196</v>
      </c>
      <c r="E30" s="2" t="s">
        <v>23</v>
      </c>
      <c r="F30" s="2" t="s">
        <v>24</v>
      </c>
      <c r="G30" s="2">
        <v>41699</v>
      </c>
      <c r="H30" s="2" t="s">
        <v>3</v>
      </c>
      <c r="I30" s="2">
        <v>1214</v>
      </c>
      <c r="J30" s="2" t="s">
        <v>4</v>
      </c>
      <c r="K30" s="2" t="s">
        <v>5</v>
      </c>
      <c r="L30" s="2" t="s">
        <v>43</v>
      </c>
      <c r="M30" s="2">
        <v>45474</v>
      </c>
      <c r="N30" s="2" t="s">
        <v>7</v>
      </c>
      <c r="O30" s="2">
        <v>2</v>
      </c>
      <c r="P30" s="2" t="s">
        <v>4</v>
      </c>
      <c r="Q30" s="2">
        <v>194</v>
      </c>
      <c r="R30" s="2" t="s">
        <v>4</v>
      </c>
      <c r="S30" s="2" t="s">
        <v>4</v>
      </c>
      <c r="T30" s="2" t="s">
        <v>8</v>
      </c>
      <c r="U30" s="2" t="s">
        <v>25</v>
      </c>
      <c r="V30" s="2" t="s">
        <v>10</v>
      </c>
      <c r="W30" s="2" t="s">
        <v>4</v>
      </c>
      <c r="X30" s="2" t="s">
        <v>4</v>
      </c>
      <c r="Y30" s="2">
        <v>200</v>
      </c>
      <c r="Z30" s="2">
        <v>12013.94</v>
      </c>
      <c r="AA30" s="2">
        <v>2402788</v>
      </c>
      <c r="AB30" s="2">
        <v>41614</v>
      </c>
      <c r="AC30" s="2">
        <v>0</v>
      </c>
      <c r="AF30" s="2" t="e">
        <f>VLOOKUP(C30,Лист2!$A$2:$AV$39,48,0)</f>
        <v>#N/A</v>
      </c>
    </row>
    <row r="31" spans="1:32" x14ac:dyDescent="0.25">
      <c r="A31" s="1">
        <v>8000001091</v>
      </c>
      <c r="B31" s="2" t="s">
        <v>83</v>
      </c>
      <c r="C31" s="2">
        <v>1113</v>
      </c>
      <c r="D31" s="2">
        <v>1113514</v>
      </c>
      <c r="E31" s="2" t="s">
        <v>86</v>
      </c>
      <c r="F31" s="2" t="s">
        <v>24</v>
      </c>
      <c r="G31" s="2">
        <v>41699</v>
      </c>
      <c r="H31" s="2" t="s">
        <v>3</v>
      </c>
      <c r="I31" s="2">
        <v>1214</v>
      </c>
      <c r="J31" s="2" t="s">
        <v>4</v>
      </c>
      <c r="K31" s="2" t="s">
        <v>5</v>
      </c>
      <c r="L31" s="2" t="s">
        <v>43</v>
      </c>
      <c r="M31" s="2">
        <v>45474</v>
      </c>
      <c r="N31" s="2" t="s">
        <v>7</v>
      </c>
      <c r="O31" s="2">
        <v>2</v>
      </c>
      <c r="P31" s="2" t="s">
        <v>4</v>
      </c>
      <c r="Q31" s="2">
        <v>194</v>
      </c>
      <c r="R31" s="2" t="s">
        <v>4</v>
      </c>
      <c r="S31" s="2" t="s">
        <v>4</v>
      </c>
      <c r="T31" s="2" t="s">
        <v>8</v>
      </c>
      <c r="U31" s="2" t="s">
        <v>87</v>
      </c>
      <c r="V31" s="2" t="s">
        <v>10</v>
      </c>
      <c r="W31" s="2" t="s">
        <v>4</v>
      </c>
      <c r="X31" s="2" t="s">
        <v>4</v>
      </c>
      <c r="Y31" s="2">
        <v>200</v>
      </c>
      <c r="Z31" s="2">
        <v>26869.94</v>
      </c>
      <c r="AA31" s="2">
        <v>5373988</v>
      </c>
      <c r="AB31" s="2">
        <v>41614</v>
      </c>
      <c r="AC31" s="2">
        <v>30627.29</v>
      </c>
      <c r="AF31" s="2" t="e">
        <f>VLOOKUP(C31,Лист2!$A$2:$AV$39,48,0)</f>
        <v>#N/A</v>
      </c>
    </row>
    <row r="32" spans="1:32" x14ac:dyDescent="0.25">
      <c r="A32" s="1">
        <v>8000001091</v>
      </c>
      <c r="B32" s="2" t="s">
        <v>83</v>
      </c>
      <c r="C32" s="2">
        <v>1114</v>
      </c>
      <c r="D32" s="2">
        <v>1037834</v>
      </c>
      <c r="E32" s="2" t="s">
        <v>88</v>
      </c>
      <c r="F32" s="2" t="s">
        <v>24</v>
      </c>
      <c r="G32" s="2">
        <v>41699</v>
      </c>
      <c r="H32" s="2" t="s">
        <v>3</v>
      </c>
      <c r="I32" s="2">
        <v>1214</v>
      </c>
      <c r="J32" s="2" t="s">
        <v>4</v>
      </c>
      <c r="K32" s="2" t="s">
        <v>5</v>
      </c>
      <c r="L32" s="2" t="s">
        <v>43</v>
      </c>
      <c r="M32" s="2">
        <v>45474</v>
      </c>
      <c r="N32" s="2" t="s">
        <v>7</v>
      </c>
      <c r="O32" s="2">
        <v>2</v>
      </c>
      <c r="P32" s="2" t="s">
        <v>4</v>
      </c>
      <c r="Q32" s="2">
        <v>194</v>
      </c>
      <c r="R32" s="2" t="s">
        <v>4</v>
      </c>
      <c r="S32" s="2" t="s">
        <v>4</v>
      </c>
      <c r="T32" s="2" t="s">
        <v>8</v>
      </c>
      <c r="U32" s="2" t="s">
        <v>89</v>
      </c>
      <c r="V32" s="2" t="s">
        <v>10</v>
      </c>
      <c r="W32" s="2" t="s">
        <v>4</v>
      </c>
      <c r="X32" s="2" t="s">
        <v>4</v>
      </c>
      <c r="Y32" s="2">
        <v>20</v>
      </c>
      <c r="Z32" s="2">
        <v>101575.91</v>
      </c>
      <c r="AA32" s="2">
        <v>2031518.2</v>
      </c>
      <c r="AB32" s="2">
        <v>41614</v>
      </c>
      <c r="AC32" s="2">
        <v>131736.92000000001</v>
      </c>
      <c r="AF32" s="2" t="e">
        <f>VLOOKUP(C32,Лист2!$A$2:$AV$39,48,0)</f>
        <v>#N/A</v>
      </c>
    </row>
    <row r="33" spans="1:32" x14ac:dyDescent="0.25">
      <c r="A33" s="1">
        <v>8000001091</v>
      </c>
      <c r="B33" s="2" t="s">
        <v>90</v>
      </c>
      <c r="C33" s="2">
        <v>1115</v>
      </c>
      <c r="D33" s="2">
        <v>1111334</v>
      </c>
      <c r="E33" s="2" t="s">
        <v>91</v>
      </c>
      <c r="F33" s="2" t="s">
        <v>24</v>
      </c>
      <c r="G33" s="2">
        <v>41699</v>
      </c>
      <c r="H33" s="2" t="s">
        <v>3</v>
      </c>
      <c r="I33" s="2">
        <v>1214</v>
      </c>
      <c r="J33" s="2" t="s">
        <v>4</v>
      </c>
      <c r="K33" s="2" t="s">
        <v>5</v>
      </c>
      <c r="L33" s="2" t="s">
        <v>43</v>
      </c>
      <c r="M33" s="2">
        <v>45474</v>
      </c>
      <c r="N33" s="2" t="s">
        <v>7</v>
      </c>
      <c r="O33" s="2">
        <v>2</v>
      </c>
      <c r="P33" s="2" t="s">
        <v>4</v>
      </c>
      <c r="Q33" s="2">
        <v>168</v>
      </c>
      <c r="R33" s="2" t="s">
        <v>4</v>
      </c>
      <c r="S33" s="2" t="s">
        <v>4</v>
      </c>
      <c r="T33" s="2" t="s">
        <v>8</v>
      </c>
      <c r="U33" s="2" t="s">
        <v>92</v>
      </c>
      <c r="V33" s="2" t="s">
        <v>10</v>
      </c>
      <c r="W33" s="2" t="s">
        <v>4</v>
      </c>
      <c r="X33" s="2" t="s">
        <v>4</v>
      </c>
      <c r="Y33" s="2">
        <v>50</v>
      </c>
      <c r="Z33" s="2">
        <v>47744.1</v>
      </c>
      <c r="AA33" s="2">
        <v>2387205</v>
      </c>
      <c r="AB33" s="2">
        <v>41614</v>
      </c>
      <c r="AC33" s="2">
        <v>55448.76</v>
      </c>
      <c r="AF33" s="2" t="e">
        <f>VLOOKUP(C33,Лист2!$A$2:$AV$39,48,0)</f>
        <v>#N/A</v>
      </c>
    </row>
    <row r="34" spans="1:32" x14ac:dyDescent="0.25">
      <c r="A34" s="1">
        <v>8000001091</v>
      </c>
      <c r="B34" s="2" t="s">
        <v>93</v>
      </c>
      <c r="C34" s="2">
        <v>1116</v>
      </c>
      <c r="D34" s="2">
        <v>1037605</v>
      </c>
      <c r="E34" s="2" t="s">
        <v>94</v>
      </c>
      <c r="F34" s="2" t="s">
        <v>24</v>
      </c>
      <c r="G34" s="2">
        <v>41699</v>
      </c>
      <c r="H34" s="2" t="s">
        <v>3</v>
      </c>
      <c r="I34" s="2">
        <v>1214</v>
      </c>
      <c r="J34" s="2" t="s">
        <v>4</v>
      </c>
      <c r="K34" s="2" t="s">
        <v>5</v>
      </c>
      <c r="L34" s="2" t="s">
        <v>43</v>
      </c>
      <c r="M34" s="2">
        <v>45474</v>
      </c>
      <c r="N34" s="2" t="s">
        <v>7</v>
      </c>
      <c r="O34" s="2">
        <v>2</v>
      </c>
      <c r="P34" s="2" t="s">
        <v>4</v>
      </c>
      <c r="Q34" s="2">
        <v>179</v>
      </c>
      <c r="R34" s="2" t="s">
        <v>4</v>
      </c>
      <c r="S34" s="2" t="s">
        <v>4</v>
      </c>
      <c r="T34" s="2" t="s">
        <v>8</v>
      </c>
      <c r="U34" s="2" t="s">
        <v>94</v>
      </c>
      <c r="V34" s="2" t="s">
        <v>10</v>
      </c>
      <c r="W34" s="2" t="s">
        <v>4</v>
      </c>
      <c r="X34" s="2" t="s">
        <v>4</v>
      </c>
      <c r="Y34" s="2">
        <v>15500</v>
      </c>
      <c r="Z34" s="2">
        <v>73.3</v>
      </c>
      <c r="AA34" s="2">
        <v>1136150</v>
      </c>
      <c r="AB34" s="2">
        <v>41614</v>
      </c>
      <c r="AC34" s="2">
        <v>67.34</v>
      </c>
      <c r="AD34" s="2">
        <v>1234</v>
      </c>
      <c r="AF34" s="2" t="e">
        <f>VLOOKUP(C34,Лист2!$A$2:$AV$39,48,0)</f>
        <v>#N/A</v>
      </c>
    </row>
    <row r="35" spans="1:32" x14ac:dyDescent="0.25">
      <c r="A35" s="1">
        <v>8000001091</v>
      </c>
      <c r="B35" s="2" t="s">
        <v>95</v>
      </c>
      <c r="C35" s="2">
        <v>1120</v>
      </c>
      <c r="D35" s="2">
        <v>1033981</v>
      </c>
      <c r="E35" s="2" t="s">
        <v>96</v>
      </c>
      <c r="F35" s="2" t="s">
        <v>97</v>
      </c>
      <c r="G35" s="2">
        <v>41699</v>
      </c>
      <c r="H35" s="2" t="s">
        <v>3</v>
      </c>
      <c r="I35" s="2">
        <v>1214</v>
      </c>
      <c r="J35" s="2" t="s">
        <v>4</v>
      </c>
      <c r="K35" s="2" t="s">
        <v>5</v>
      </c>
      <c r="L35" s="2" t="s">
        <v>43</v>
      </c>
      <c r="M35" s="2">
        <v>45474</v>
      </c>
      <c r="N35" s="2" t="s">
        <v>7</v>
      </c>
      <c r="O35" s="2">
        <v>2</v>
      </c>
      <c r="P35" s="2" t="s">
        <v>4</v>
      </c>
      <c r="Q35" s="2">
        <v>183</v>
      </c>
      <c r="R35" s="2" t="s">
        <v>4</v>
      </c>
      <c r="S35" s="2" t="s">
        <v>4</v>
      </c>
      <c r="T35" s="2" t="s">
        <v>8</v>
      </c>
      <c r="U35" s="2" t="s">
        <v>98</v>
      </c>
      <c r="V35" s="2" t="s">
        <v>10</v>
      </c>
      <c r="W35" s="2" t="s">
        <v>4</v>
      </c>
      <c r="X35" s="2" t="s">
        <v>4</v>
      </c>
      <c r="Y35" s="2">
        <v>19000</v>
      </c>
      <c r="Z35" s="2">
        <v>999.76</v>
      </c>
      <c r="AA35" s="2">
        <v>18995440</v>
      </c>
      <c r="AB35" s="2">
        <v>41614</v>
      </c>
      <c r="AC35" s="2">
        <v>1162.58</v>
      </c>
      <c r="AD35" s="2">
        <v>206</v>
      </c>
      <c r="AF35" s="2" t="e">
        <f>VLOOKUP(C35,Лист2!$A$2:$AV$39,48,0)</f>
        <v>#N/A</v>
      </c>
    </row>
    <row r="36" spans="1:32" x14ac:dyDescent="0.25">
      <c r="A36" s="1">
        <v>8000001091</v>
      </c>
      <c r="B36" s="2" t="s">
        <v>95</v>
      </c>
      <c r="C36" s="2">
        <v>1121</v>
      </c>
      <c r="D36" s="2">
        <v>1035520</v>
      </c>
      <c r="E36" s="2" t="s">
        <v>99</v>
      </c>
      <c r="F36" s="2" t="s">
        <v>97</v>
      </c>
      <c r="G36" s="2">
        <v>41699</v>
      </c>
      <c r="H36" s="2" t="s">
        <v>3</v>
      </c>
      <c r="I36" s="2">
        <v>1214</v>
      </c>
      <c r="J36" s="2" t="s">
        <v>4</v>
      </c>
      <c r="K36" s="2" t="s">
        <v>5</v>
      </c>
      <c r="L36" s="2" t="s">
        <v>43</v>
      </c>
      <c r="M36" s="2">
        <v>45474</v>
      </c>
      <c r="N36" s="2" t="s">
        <v>7</v>
      </c>
      <c r="O36" s="2">
        <v>2</v>
      </c>
      <c r="P36" s="2" t="s">
        <v>4</v>
      </c>
      <c r="Q36" s="2">
        <v>183</v>
      </c>
      <c r="R36" s="2" t="s">
        <v>4</v>
      </c>
      <c r="S36" s="2" t="s">
        <v>4</v>
      </c>
      <c r="T36" s="2" t="s">
        <v>8</v>
      </c>
      <c r="U36" s="2" t="s">
        <v>100</v>
      </c>
      <c r="V36" s="2" t="s">
        <v>10</v>
      </c>
      <c r="W36" s="2" t="s">
        <v>4</v>
      </c>
      <c r="X36" s="2" t="s">
        <v>4</v>
      </c>
      <c r="Y36" s="2">
        <v>6400</v>
      </c>
      <c r="Z36" s="2">
        <v>792.84</v>
      </c>
      <c r="AA36" s="2">
        <v>5074176</v>
      </c>
      <c r="AB36" s="2">
        <v>41614</v>
      </c>
      <c r="AC36" s="2">
        <v>874.46</v>
      </c>
      <c r="AF36" s="2" t="e">
        <f>VLOOKUP(C36,Лист2!$A$2:$AV$39,48,0)</f>
        <v>#N/A</v>
      </c>
    </row>
    <row r="37" spans="1:32" x14ac:dyDescent="0.25">
      <c r="A37" s="1">
        <v>8000001091</v>
      </c>
      <c r="B37" s="2" t="s">
        <v>0</v>
      </c>
      <c r="C37" s="2">
        <v>1280</v>
      </c>
      <c r="D37" s="2">
        <v>1017463</v>
      </c>
      <c r="E37" s="2" t="s">
        <v>1</v>
      </c>
      <c r="F37" s="2" t="s">
        <v>2</v>
      </c>
      <c r="G37" s="2">
        <v>41760</v>
      </c>
      <c r="H37" s="2" t="s">
        <v>3</v>
      </c>
      <c r="I37" s="2">
        <v>1214</v>
      </c>
      <c r="J37" s="2" t="s">
        <v>4</v>
      </c>
      <c r="K37" s="2" t="s">
        <v>5</v>
      </c>
      <c r="L37" s="2" t="s">
        <v>43</v>
      </c>
      <c r="M37" s="2">
        <v>45474</v>
      </c>
      <c r="N37" s="2" t="s">
        <v>7</v>
      </c>
      <c r="O37" s="2">
        <v>2</v>
      </c>
      <c r="P37" s="2" t="s">
        <v>4</v>
      </c>
      <c r="Q37" s="2">
        <v>192</v>
      </c>
      <c r="R37" s="2" t="s">
        <v>4</v>
      </c>
      <c r="S37" s="2" t="s">
        <v>4</v>
      </c>
      <c r="T37" s="2" t="s">
        <v>8</v>
      </c>
      <c r="U37" s="2" t="s">
        <v>9</v>
      </c>
      <c r="V37" s="2" t="s">
        <v>10</v>
      </c>
      <c r="W37" s="2" t="s">
        <v>4</v>
      </c>
      <c r="X37" s="2">
        <v>1</v>
      </c>
      <c r="Y37" s="2">
        <v>800</v>
      </c>
      <c r="Z37" s="2">
        <v>844.53</v>
      </c>
      <c r="AA37" s="2">
        <v>675624</v>
      </c>
      <c r="AB37" s="2">
        <v>41618</v>
      </c>
      <c r="AC37" s="2">
        <v>858.08</v>
      </c>
      <c r="AD37" s="2">
        <v>35</v>
      </c>
      <c r="AF37" s="2" t="e">
        <f>VLOOKUP(C37,Лист2!$A$2:$AV$39,48,0)</f>
        <v>#N/A</v>
      </c>
    </row>
    <row r="38" spans="1:32" x14ac:dyDescent="0.25">
      <c r="A38" s="1">
        <v>8000001091</v>
      </c>
      <c r="B38" s="2" t="s">
        <v>101</v>
      </c>
      <c r="C38" s="2">
        <v>1292</v>
      </c>
      <c r="D38" s="2">
        <v>1123964</v>
      </c>
      <c r="E38" s="2" t="s">
        <v>102</v>
      </c>
      <c r="F38" s="2" t="s">
        <v>2</v>
      </c>
      <c r="G38" s="2">
        <v>41760</v>
      </c>
      <c r="H38" s="2" t="s">
        <v>3</v>
      </c>
      <c r="I38" s="2">
        <v>1214</v>
      </c>
      <c r="J38" s="2" t="s">
        <v>4</v>
      </c>
      <c r="K38" s="2" t="s">
        <v>5</v>
      </c>
      <c r="L38" s="2" t="s">
        <v>43</v>
      </c>
      <c r="M38" s="2">
        <v>45474</v>
      </c>
      <c r="N38" s="2" t="s">
        <v>7</v>
      </c>
      <c r="O38" s="2">
        <v>2</v>
      </c>
      <c r="P38" s="2" t="s">
        <v>4</v>
      </c>
      <c r="Q38" s="2">
        <v>192</v>
      </c>
      <c r="R38" s="2" t="s">
        <v>4</v>
      </c>
      <c r="S38" s="2" t="s">
        <v>4</v>
      </c>
      <c r="T38" s="2" t="s">
        <v>8</v>
      </c>
      <c r="U38" s="2" t="s">
        <v>102</v>
      </c>
      <c r="V38" s="2" t="s">
        <v>10</v>
      </c>
      <c r="W38" s="2" t="s">
        <v>4</v>
      </c>
      <c r="X38" s="2" t="s">
        <v>4</v>
      </c>
      <c r="Y38" s="2">
        <v>10</v>
      </c>
      <c r="Z38" s="2">
        <v>27320.92</v>
      </c>
      <c r="AA38" s="2">
        <v>273209.2</v>
      </c>
      <c r="AB38" s="2">
        <v>41618</v>
      </c>
      <c r="AC38" s="2">
        <v>0</v>
      </c>
      <c r="AF38" s="2" t="e">
        <f>VLOOKUP(C38,Лист2!$A$2:$AV$39,48,0)</f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V39"/>
  <sheetViews>
    <sheetView topLeftCell="U1" workbookViewId="0">
      <selection activeCell="AE8" sqref="AE8"/>
    </sheetView>
  </sheetViews>
  <sheetFormatPr defaultRowHeight="15" x14ac:dyDescent="0.25"/>
  <cols>
    <col min="1" max="1" width="12" style="2" bestFit="1" customWidth="1"/>
    <col min="2" max="2" width="11" style="2" bestFit="1" customWidth="1"/>
    <col min="3" max="6" width="9.28515625" style="2" bestFit="1" customWidth="1"/>
    <col min="7" max="7" width="11" style="2" bestFit="1" customWidth="1"/>
    <col min="8" max="18" width="9.28515625" style="2" bestFit="1" customWidth="1"/>
    <col min="19" max="19" width="11" style="2" bestFit="1" customWidth="1"/>
    <col min="20" max="21" width="9.28515625" style="2" bestFit="1" customWidth="1"/>
    <col min="22" max="22" width="11" style="2" bestFit="1" customWidth="1"/>
    <col min="23" max="48" width="9.28515625" style="2" bestFit="1" customWidth="1"/>
    <col min="49" max="16384" width="9.140625" style="2"/>
  </cols>
  <sheetData>
    <row r="1" spans="1:48" x14ac:dyDescent="0.25">
      <c r="A1" s="2">
        <v>1</v>
      </c>
      <c r="B1" s="2">
        <v>2</v>
      </c>
      <c r="C1" s="2">
        <v>3</v>
      </c>
      <c r="D1" s="2">
        <v>4</v>
      </c>
      <c r="E1" s="2">
        <v>5</v>
      </c>
      <c r="F1" s="2">
        <v>6</v>
      </c>
      <c r="G1" s="2">
        <v>7</v>
      </c>
      <c r="H1" s="2">
        <v>8</v>
      </c>
      <c r="I1" s="2">
        <v>9</v>
      </c>
      <c r="J1" s="2">
        <v>10</v>
      </c>
      <c r="K1" s="2">
        <v>11</v>
      </c>
      <c r="L1" s="2">
        <v>12</v>
      </c>
      <c r="M1" s="2">
        <v>13</v>
      </c>
      <c r="N1" s="2">
        <v>14</v>
      </c>
      <c r="O1" s="2">
        <v>15</v>
      </c>
      <c r="P1" s="2">
        <v>16</v>
      </c>
      <c r="Q1" s="2">
        <v>17</v>
      </c>
      <c r="R1" s="2">
        <v>18</v>
      </c>
      <c r="S1" s="2">
        <v>19</v>
      </c>
      <c r="T1" s="2">
        <v>20</v>
      </c>
      <c r="U1" s="2">
        <v>21</v>
      </c>
      <c r="V1" s="2">
        <v>22</v>
      </c>
      <c r="W1" s="2">
        <v>23</v>
      </c>
      <c r="X1" s="2">
        <v>24</v>
      </c>
      <c r="Y1" s="2">
        <v>25</v>
      </c>
      <c r="Z1" s="2">
        <v>26</v>
      </c>
      <c r="AA1" s="2">
        <v>27</v>
      </c>
      <c r="AB1" s="2">
        <v>28</v>
      </c>
      <c r="AC1" s="2">
        <v>29</v>
      </c>
      <c r="AD1" s="2">
        <v>30</v>
      </c>
      <c r="AE1" s="2">
        <v>31</v>
      </c>
      <c r="AF1" s="2">
        <v>32</v>
      </c>
      <c r="AG1" s="2">
        <v>33</v>
      </c>
      <c r="AH1" s="2">
        <v>34</v>
      </c>
      <c r="AI1" s="2">
        <v>35</v>
      </c>
      <c r="AJ1" s="2">
        <v>36</v>
      </c>
      <c r="AK1" s="2">
        <v>37</v>
      </c>
      <c r="AL1" s="2">
        <v>38</v>
      </c>
      <c r="AM1" s="2">
        <v>39</v>
      </c>
      <c r="AN1" s="2">
        <v>40</v>
      </c>
      <c r="AO1" s="2">
        <v>41</v>
      </c>
      <c r="AP1" s="2">
        <v>42</v>
      </c>
      <c r="AQ1" s="2">
        <v>43</v>
      </c>
      <c r="AR1" s="2">
        <v>44</v>
      </c>
      <c r="AS1" s="2">
        <v>45</v>
      </c>
      <c r="AT1" s="2">
        <v>46</v>
      </c>
      <c r="AU1" s="2">
        <v>47</v>
      </c>
      <c r="AV1" s="2">
        <v>48</v>
      </c>
    </row>
    <row r="2" spans="1:48" x14ac:dyDescent="0.25">
      <c r="A2" s="2">
        <v>70000115840005</v>
      </c>
      <c r="B2" s="2">
        <v>1000045475</v>
      </c>
      <c r="C2" s="2">
        <v>14</v>
      </c>
      <c r="D2" s="2" t="s">
        <v>103</v>
      </c>
      <c r="E2" s="2">
        <v>0</v>
      </c>
      <c r="F2" s="2">
        <v>0</v>
      </c>
      <c r="G2" s="2">
        <v>3200089783</v>
      </c>
      <c r="H2" s="2">
        <v>41660</v>
      </c>
      <c r="I2" s="2" t="s">
        <v>104</v>
      </c>
      <c r="J2" s="2">
        <v>0</v>
      </c>
      <c r="K2" s="2" t="s">
        <v>105</v>
      </c>
      <c r="L2" s="2">
        <v>0</v>
      </c>
      <c r="M2" s="2">
        <v>160</v>
      </c>
      <c r="N2" s="2">
        <v>9351214.4000000004</v>
      </c>
      <c r="O2" s="2">
        <v>0</v>
      </c>
      <c r="P2" s="2">
        <v>1214</v>
      </c>
      <c r="Q2" s="2">
        <v>1000</v>
      </c>
      <c r="R2" s="2">
        <v>1</v>
      </c>
      <c r="S2" s="2">
        <v>7000011584</v>
      </c>
      <c r="T2" s="2">
        <v>5</v>
      </c>
      <c r="U2" s="2" t="s">
        <v>106</v>
      </c>
      <c r="V2" s="2">
        <v>8000001091</v>
      </c>
      <c r="W2" s="2">
        <v>494</v>
      </c>
      <c r="X2" s="2">
        <v>0</v>
      </c>
      <c r="Y2" s="2">
        <v>237</v>
      </c>
      <c r="Z2" s="2">
        <v>0</v>
      </c>
      <c r="AA2" s="2">
        <v>1015734</v>
      </c>
      <c r="AB2" s="2">
        <v>1015734</v>
      </c>
      <c r="AC2" s="2" t="s">
        <v>31</v>
      </c>
      <c r="AD2" s="2" t="s">
        <v>31</v>
      </c>
      <c r="AE2" s="2">
        <v>0</v>
      </c>
      <c r="AF2" s="2" t="s">
        <v>107</v>
      </c>
      <c r="AG2" s="2" t="s">
        <v>108</v>
      </c>
      <c r="AH2" s="2" t="s">
        <v>109</v>
      </c>
      <c r="AI2" s="2" t="s">
        <v>110</v>
      </c>
      <c r="AJ2" s="2" t="s">
        <v>110</v>
      </c>
      <c r="AK2" s="2" t="s">
        <v>111</v>
      </c>
      <c r="AL2" s="2" t="s">
        <v>112</v>
      </c>
      <c r="AM2" s="2" t="s">
        <v>113</v>
      </c>
      <c r="AN2" s="2" t="s">
        <v>114</v>
      </c>
      <c r="AO2" s="2" t="s">
        <v>32</v>
      </c>
      <c r="AP2" s="2">
        <v>18</v>
      </c>
      <c r="AQ2" s="2">
        <v>160</v>
      </c>
      <c r="AR2" s="2">
        <v>58445.09</v>
      </c>
      <c r="AS2" s="2">
        <v>9351214.4000000004</v>
      </c>
      <c r="AT2" s="2">
        <v>9351214.4000000004</v>
      </c>
      <c r="AU2" s="2">
        <v>41558</v>
      </c>
      <c r="AV2" s="2" t="s">
        <v>115</v>
      </c>
    </row>
    <row r="3" spans="1:48" x14ac:dyDescent="0.25">
      <c r="A3" s="2">
        <v>70000115840006</v>
      </c>
      <c r="B3" s="2">
        <v>1000045475</v>
      </c>
      <c r="C3" s="2">
        <v>15</v>
      </c>
      <c r="D3" s="2" t="s">
        <v>103</v>
      </c>
      <c r="E3" s="2">
        <v>0</v>
      </c>
      <c r="F3" s="2">
        <v>0</v>
      </c>
      <c r="G3" s="2">
        <v>3200089783</v>
      </c>
      <c r="H3" s="2">
        <v>41660</v>
      </c>
      <c r="I3" s="2" t="s">
        <v>104</v>
      </c>
      <c r="J3" s="2">
        <v>0</v>
      </c>
      <c r="K3" s="2" t="s">
        <v>105</v>
      </c>
      <c r="L3" s="2">
        <v>0</v>
      </c>
      <c r="M3" s="2">
        <v>180</v>
      </c>
      <c r="N3" s="2">
        <v>10520116.199999999</v>
      </c>
      <c r="O3" s="2">
        <v>0</v>
      </c>
      <c r="P3" s="2">
        <v>1214</v>
      </c>
      <c r="Q3" s="2">
        <v>1000</v>
      </c>
      <c r="R3" s="2">
        <v>1</v>
      </c>
      <c r="S3" s="2">
        <v>7000011584</v>
      </c>
      <c r="T3" s="2">
        <v>6</v>
      </c>
      <c r="U3" s="2" t="s">
        <v>106</v>
      </c>
      <c r="V3" s="2">
        <v>8000001091</v>
      </c>
      <c r="W3" s="2">
        <v>495</v>
      </c>
      <c r="X3" s="2">
        <v>0</v>
      </c>
      <c r="Y3" s="2">
        <v>237</v>
      </c>
      <c r="Z3" s="2">
        <v>0</v>
      </c>
      <c r="AA3" s="2">
        <v>1027038</v>
      </c>
      <c r="AB3" s="2">
        <v>1027038</v>
      </c>
      <c r="AC3" s="2" t="s">
        <v>36</v>
      </c>
      <c r="AD3" s="2" t="s">
        <v>36</v>
      </c>
      <c r="AE3" s="2" t="s">
        <v>116</v>
      </c>
      <c r="AF3" s="2" t="s">
        <v>117</v>
      </c>
      <c r="AG3" s="2" t="s">
        <v>108</v>
      </c>
      <c r="AH3" s="2" t="s">
        <v>109</v>
      </c>
      <c r="AI3" s="2" t="s">
        <v>118</v>
      </c>
      <c r="AJ3" s="2" t="s">
        <v>118</v>
      </c>
      <c r="AK3" s="2" t="s">
        <v>111</v>
      </c>
      <c r="AL3" s="2" t="s">
        <v>112</v>
      </c>
      <c r="AM3" s="2" t="s">
        <v>113</v>
      </c>
      <c r="AN3" s="2" t="s">
        <v>114</v>
      </c>
      <c r="AO3" s="2" t="s">
        <v>32</v>
      </c>
      <c r="AP3" s="2">
        <v>18</v>
      </c>
      <c r="AQ3" s="2">
        <v>180</v>
      </c>
      <c r="AR3" s="2">
        <v>58445.09</v>
      </c>
      <c r="AS3" s="2">
        <v>10520116.199999999</v>
      </c>
      <c r="AT3" s="2">
        <v>10520116.199999999</v>
      </c>
      <c r="AU3" s="2">
        <v>41558</v>
      </c>
      <c r="AV3" s="2" t="s">
        <v>115</v>
      </c>
    </row>
    <row r="4" spans="1:48" x14ac:dyDescent="0.25">
      <c r="A4" s="2">
        <v>70000115840007</v>
      </c>
      <c r="B4" s="2">
        <v>1000045475</v>
      </c>
      <c r="C4" s="2">
        <v>16</v>
      </c>
      <c r="D4" s="2" t="s">
        <v>103</v>
      </c>
      <c r="E4" s="2">
        <v>0</v>
      </c>
      <c r="F4" s="2">
        <v>0</v>
      </c>
      <c r="G4" s="2">
        <v>3200089783</v>
      </c>
      <c r="H4" s="2">
        <v>41660</v>
      </c>
      <c r="I4" s="2" t="s">
        <v>104</v>
      </c>
      <c r="J4" s="2">
        <v>0</v>
      </c>
      <c r="K4" s="2" t="s">
        <v>105</v>
      </c>
      <c r="L4" s="2">
        <v>0</v>
      </c>
      <c r="M4" s="2">
        <v>50</v>
      </c>
      <c r="N4" s="2">
        <v>2922254.5</v>
      </c>
      <c r="O4" s="2">
        <v>0</v>
      </c>
      <c r="P4" s="2">
        <v>1214</v>
      </c>
      <c r="Q4" s="2">
        <v>1000</v>
      </c>
      <c r="R4" s="2">
        <v>1</v>
      </c>
      <c r="S4" s="2">
        <v>7000011584</v>
      </c>
      <c r="T4" s="2">
        <v>7</v>
      </c>
      <c r="U4" s="2" t="s">
        <v>106</v>
      </c>
      <c r="V4" s="2">
        <v>8000001091</v>
      </c>
      <c r="W4" s="2">
        <v>496</v>
      </c>
      <c r="X4" s="2">
        <v>0</v>
      </c>
      <c r="Y4" s="2">
        <v>237</v>
      </c>
      <c r="Z4" s="2">
        <v>0</v>
      </c>
      <c r="AA4" s="2">
        <v>1032424</v>
      </c>
      <c r="AB4" s="2">
        <v>1032424</v>
      </c>
      <c r="AC4" s="2" t="s">
        <v>39</v>
      </c>
      <c r="AD4" s="2" t="s">
        <v>39</v>
      </c>
      <c r="AE4" s="2">
        <v>0</v>
      </c>
      <c r="AF4" s="2" t="s">
        <v>107</v>
      </c>
      <c r="AG4" s="2" t="s">
        <v>108</v>
      </c>
      <c r="AH4" s="2" t="s">
        <v>109</v>
      </c>
      <c r="AI4" s="2" t="s">
        <v>119</v>
      </c>
      <c r="AJ4" s="2" t="s">
        <v>119</v>
      </c>
      <c r="AK4" s="2" t="s">
        <v>111</v>
      </c>
      <c r="AL4" s="2" t="s">
        <v>112</v>
      </c>
      <c r="AM4" s="2" t="s">
        <v>113</v>
      </c>
      <c r="AN4" s="2" t="s">
        <v>114</v>
      </c>
      <c r="AO4" s="2" t="s">
        <v>32</v>
      </c>
      <c r="AP4" s="2">
        <v>18</v>
      </c>
      <c r="AQ4" s="2">
        <v>50</v>
      </c>
      <c r="AR4" s="2">
        <v>58445.09</v>
      </c>
      <c r="AS4" s="2">
        <v>2922254.5</v>
      </c>
      <c r="AT4" s="2">
        <v>2922254.5</v>
      </c>
      <c r="AU4" s="2">
        <v>41558</v>
      </c>
      <c r="AV4" s="2" t="s">
        <v>115</v>
      </c>
    </row>
    <row r="5" spans="1:48" x14ac:dyDescent="0.25">
      <c r="A5" s="2">
        <v>70000115830043</v>
      </c>
      <c r="B5" s="2">
        <v>1000045475</v>
      </c>
      <c r="C5" s="2">
        <v>2</v>
      </c>
      <c r="D5" s="2" t="s">
        <v>103</v>
      </c>
      <c r="E5" s="2">
        <v>0</v>
      </c>
      <c r="F5" s="2">
        <v>0</v>
      </c>
      <c r="G5" s="2">
        <v>3200089783</v>
      </c>
      <c r="H5" s="2">
        <v>41620</v>
      </c>
      <c r="I5" s="2" t="s">
        <v>104</v>
      </c>
      <c r="J5" s="2">
        <v>0</v>
      </c>
      <c r="K5" s="2" t="s">
        <v>105</v>
      </c>
      <c r="L5" s="2">
        <v>0</v>
      </c>
      <c r="M5" s="2">
        <v>523</v>
      </c>
      <c r="N5" s="2">
        <v>441689.19</v>
      </c>
      <c r="O5" s="2">
        <v>0</v>
      </c>
      <c r="P5" s="2">
        <v>1214</v>
      </c>
      <c r="Q5" s="2">
        <v>1204</v>
      </c>
      <c r="R5" s="2">
        <v>2</v>
      </c>
      <c r="S5" s="2">
        <v>7000011583</v>
      </c>
      <c r="T5" s="2">
        <v>43</v>
      </c>
      <c r="U5" s="2" t="s">
        <v>106</v>
      </c>
      <c r="V5" s="2">
        <v>8000001091</v>
      </c>
      <c r="W5" s="2">
        <v>449</v>
      </c>
      <c r="X5" s="2">
        <v>0</v>
      </c>
      <c r="Y5" s="2">
        <v>192</v>
      </c>
      <c r="Z5" s="2">
        <v>0</v>
      </c>
      <c r="AA5" s="2">
        <v>1017463</v>
      </c>
      <c r="AB5" s="2">
        <v>1017463</v>
      </c>
      <c r="AC5" s="2" t="s">
        <v>1</v>
      </c>
      <c r="AD5" s="2" t="s">
        <v>1</v>
      </c>
      <c r="AE5" s="2">
        <v>0</v>
      </c>
      <c r="AF5" s="2" t="s">
        <v>120</v>
      </c>
      <c r="AG5" s="2" t="s">
        <v>121</v>
      </c>
      <c r="AH5" s="2" t="s">
        <v>122</v>
      </c>
      <c r="AI5" s="2" t="s">
        <v>123</v>
      </c>
      <c r="AJ5" s="2" t="s">
        <v>124</v>
      </c>
      <c r="AK5" s="2" t="s">
        <v>125</v>
      </c>
      <c r="AL5" s="2" t="s">
        <v>126</v>
      </c>
      <c r="AM5" s="2" t="s">
        <v>113</v>
      </c>
      <c r="AN5" s="2" t="s">
        <v>114</v>
      </c>
      <c r="AO5" s="2" t="s">
        <v>2</v>
      </c>
      <c r="AP5" s="2">
        <v>18</v>
      </c>
      <c r="AQ5" s="2">
        <v>523</v>
      </c>
      <c r="AR5" s="2">
        <v>844.53</v>
      </c>
      <c r="AS5" s="2">
        <v>441689.19</v>
      </c>
      <c r="AT5" s="2">
        <v>441689.19</v>
      </c>
      <c r="AU5" s="2">
        <v>41558</v>
      </c>
      <c r="AV5" s="2" t="s">
        <v>127</v>
      </c>
    </row>
    <row r="6" spans="1:48" x14ac:dyDescent="0.25">
      <c r="A6" s="2">
        <v>70000115830044</v>
      </c>
      <c r="B6" s="2">
        <v>1000045475</v>
      </c>
      <c r="C6" s="2">
        <v>3</v>
      </c>
      <c r="D6" s="2" t="s">
        <v>103</v>
      </c>
      <c r="E6" s="2">
        <v>0</v>
      </c>
      <c r="F6" s="2">
        <v>0</v>
      </c>
      <c r="G6" s="2">
        <v>3200089783</v>
      </c>
      <c r="H6" s="2">
        <v>41620</v>
      </c>
      <c r="I6" s="2" t="s">
        <v>104</v>
      </c>
      <c r="J6" s="2">
        <v>0</v>
      </c>
      <c r="K6" s="2" t="s">
        <v>105</v>
      </c>
      <c r="L6" s="2">
        <v>0</v>
      </c>
      <c r="M6" s="2">
        <v>1246</v>
      </c>
      <c r="N6" s="2">
        <v>640880.1</v>
      </c>
      <c r="O6" s="2">
        <v>0</v>
      </c>
      <c r="P6" s="2">
        <v>1214</v>
      </c>
      <c r="Q6" s="2">
        <v>1204</v>
      </c>
      <c r="R6" s="2">
        <v>2</v>
      </c>
      <c r="S6" s="2">
        <v>7000011583</v>
      </c>
      <c r="T6" s="2">
        <v>44</v>
      </c>
      <c r="U6" s="2" t="s">
        <v>106</v>
      </c>
      <c r="V6" s="2">
        <v>8000001091</v>
      </c>
      <c r="W6" s="2">
        <v>450</v>
      </c>
      <c r="X6" s="2">
        <v>0</v>
      </c>
      <c r="Y6" s="2">
        <v>192</v>
      </c>
      <c r="Z6" s="2">
        <v>0</v>
      </c>
      <c r="AA6" s="2">
        <v>1031810</v>
      </c>
      <c r="AB6" s="2">
        <v>1031810</v>
      </c>
      <c r="AC6" s="2" t="s">
        <v>12</v>
      </c>
      <c r="AD6" s="2" t="s">
        <v>12</v>
      </c>
      <c r="AE6" s="2">
        <v>0</v>
      </c>
      <c r="AF6" s="2" t="s">
        <v>120</v>
      </c>
      <c r="AG6" s="2" t="s">
        <v>121</v>
      </c>
      <c r="AH6" s="2" t="s">
        <v>122</v>
      </c>
      <c r="AI6" s="2" t="s">
        <v>123</v>
      </c>
      <c r="AJ6" s="2" t="s">
        <v>128</v>
      </c>
      <c r="AK6" s="2" t="s">
        <v>125</v>
      </c>
      <c r="AL6" s="2" t="s">
        <v>126</v>
      </c>
      <c r="AM6" s="2" t="s">
        <v>113</v>
      </c>
      <c r="AN6" s="2" t="s">
        <v>114</v>
      </c>
      <c r="AO6" s="2" t="s">
        <v>2</v>
      </c>
      <c r="AP6" s="2">
        <v>18</v>
      </c>
      <c r="AQ6" s="2">
        <v>1246</v>
      </c>
      <c r="AR6" s="2">
        <v>514.35</v>
      </c>
      <c r="AS6" s="2">
        <v>640880.1</v>
      </c>
      <c r="AT6" s="2">
        <v>640880.1</v>
      </c>
      <c r="AU6" s="2">
        <v>41558</v>
      </c>
      <c r="AV6" s="2" t="s">
        <v>127</v>
      </c>
    </row>
    <row r="7" spans="1:48" x14ac:dyDescent="0.25">
      <c r="A7" s="2">
        <v>70000115830045</v>
      </c>
      <c r="B7" s="2">
        <v>1000045475</v>
      </c>
      <c r="C7" s="2">
        <v>4</v>
      </c>
      <c r="D7" s="2" t="s">
        <v>103</v>
      </c>
      <c r="E7" s="2">
        <v>0</v>
      </c>
      <c r="F7" s="2">
        <v>0</v>
      </c>
      <c r="G7" s="2">
        <v>3200089783</v>
      </c>
      <c r="H7" s="2">
        <v>41620</v>
      </c>
      <c r="I7" s="2" t="s">
        <v>104</v>
      </c>
      <c r="J7" s="2">
        <v>0</v>
      </c>
      <c r="K7" s="2" t="s">
        <v>105</v>
      </c>
      <c r="L7" s="2">
        <v>0</v>
      </c>
      <c r="M7" s="2">
        <v>100</v>
      </c>
      <c r="N7" s="2">
        <v>140586</v>
      </c>
      <c r="O7" s="2">
        <v>0</v>
      </c>
      <c r="P7" s="2">
        <v>1214</v>
      </c>
      <c r="Q7" s="2">
        <v>1204</v>
      </c>
      <c r="R7" s="2">
        <v>2</v>
      </c>
      <c r="S7" s="2">
        <v>7000011583</v>
      </c>
      <c r="T7" s="2">
        <v>45</v>
      </c>
      <c r="U7" s="2" t="s">
        <v>106</v>
      </c>
      <c r="V7" s="2">
        <v>8000001091</v>
      </c>
      <c r="W7" s="2">
        <v>451</v>
      </c>
      <c r="X7" s="2">
        <v>0</v>
      </c>
      <c r="Y7" s="2">
        <v>192</v>
      </c>
      <c r="Z7" s="2">
        <v>0</v>
      </c>
      <c r="AA7" s="2">
        <v>1024228</v>
      </c>
      <c r="AB7" s="2">
        <v>1024228</v>
      </c>
      <c r="AC7" s="2" t="s">
        <v>15</v>
      </c>
      <c r="AD7" s="2" t="s">
        <v>15</v>
      </c>
      <c r="AE7" s="2">
        <v>0</v>
      </c>
      <c r="AF7" s="2" t="s">
        <v>120</v>
      </c>
      <c r="AG7" s="2" t="s">
        <v>121</v>
      </c>
      <c r="AH7" s="2" t="s">
        <v>122</v>
      </c>
      <c r="AI7" s="2" t="s">
        <v>123</v>
      </c>
      <c r="AJ7" s="2" t="s">
        <v>129</v>
      </c>
      <c r="AK7" s="2" t="s">
        <v>125</v>
      </c>
      <c r="AL7" s="2" t="s">
        <v>126</v>
      </c>
      <c r="AM7" s="2" t="s">
        <v>113</v>
      </c>
      <c r="AN7" s="2" t="s">
        <v>114</v>
      </c>
      <c r="AO7" s="2" t="s">
        <v>2</v>
      </c>
      <c r="AP7" s="2">
        <v>18</v>
      </c>
      <c r="AQ7" s="2">
        <v>100</v>
      </c>
      <c r="AR7" s="2">
        <v>1405.86</v>
      </c>
      <c r="AS7" s="2">
        <v>140586</v>
      </c>
      <c r="AT7" s="2">
        <v>140586</v>
      </c>
      <c r="AU7" s="2">
        <v>41558</v>
      </c>
      <c r="AV7" s="2" t="s">
        <v>127</v>
      </c>
    </row>
    <row r="8" spans="1:48" x14ac:dyDescent="0.25">
      <c r="A8" s="2">
        <v>70000115830046</v>
      </c>
      <c r="B8" s="2">
        <v>1000045475</v>
      </c>
      <c r="C8" s="2">
        <v>5</v>
      </c>
      <c r="D8" s="2" t="s">
        <v>103</v>
      </c>
      <c r="E8" s="2">
        <v>0</v>
      </c>
      <c r="F8" s="2">
        <v>0</v>
      </c>
      <c r="G8" s="2">
        <v>3200089783</v>
      </c>
      <c r="H8" s="2">
        <v>41620</v>
      </c>
      <c r="I8" s="2" t="s">
        <v>104</v>
      </c>
      <c r="J8" s="2">
        <v>0</v>
      </c>
      <c r="K8" s="2" t="s">
        <v>105</v>
      </c>
      <c r="L8" s="2">
        <v>0</v>
      </c>
      <c r="M8" s="2">
        <v>400</v>
      </c>
      <c r="N8" s="2">
        <v>348304</v>
      </c>
      <c r="O8" s="2">
        <v>0</v>
      </c>
      <c r="P8" s="2">
        <v>1214</v>
      </c>
      <c r="Q8" s="2">
        <v>1204</v>
      </c>
      <c r="R8" s="2">
        <v>2</v>
      </c>
      <c r="S8" s="2">
        <v>7000011583</v>
      </c>
      <c r="T8" s="2">
        <v>46</v>
      </c>
      <c r="U8" s="2" t="s">
        <v>106</v>
      </c>
      <c r="V8" s="2">
        <v>8000001091</v>
      </c>
      <c r="W8" s="2">
        <v>452</v>
      </c>
      <c r="X8" s="2">
        <v>0</v>
      </c>
      <c r="Y8" s="2">
        <v>192</v>
      </c>
      <c r="Z8" s="2">
        <v>0</v>
      </c>
      <c r="AA8" s="2">
        <v>1190003</v>
      </c>
      <c r="AB8" s="2">
        <v>1190003</v>
      </c>
      <c r="AC8" s="2" t="s">
        <v>18</v>
      </c>
      <c r="AD8" s="2" t="s">
        <v>18</v>
      </c>
      <c r="AE8" s="2" t="s">
        <v>116</v>
      </c>
      <c r="AF8" s="2" t="s">
        <v>130</v>
      </c>
      <c r="AG8" s="2" t="s">
        <v>121</v>
      </c>
      <c r="AH8" s="2" t="s">
        <v>122</v>
      </c>
      <c r="AI8" s="2" t="s">
        <v>131</v>
      </c>
      <c r="AJ8" s="2" t="s">
        <v>132</v>
      </c>
      <c r="AK8" s="2" t="s">
        <v>125</v>
      </c>
      <c r="AL8" s="2" t="s">
        <v>126</v>
      </c>
      <c r="AM8" s="2" t="s">
        <v>113</v>
      </c>
      <c r="AN8" s="2" t="s">
        <v>114</v>
      </c>
      <c r="AO8" s="2" t="s">
        <v>2</v>
      </c>
      <c r="AP8" s="2">
        <v>18</v>
      </c>
      <c r="AQ8" s="2">
        <v>400</v>
      </c>
      <c r="AR8" s="2">
        <v>870.76</v>
      </c>
      <c r="AS8" s="2">
        <v>348304</v>
      </c>
      <c r="AT8" s="2">
        <v>348304</v>
      </c>
      <c r="AU8" s="2">
        <v>41558</v>
      </c>
      <c r="AV8" s="2" t="s">
        <v>127</v>
      </c>
    </row>
    <row r="9" spans="1:48" x14ac:dyDescent="0.25">
      <c r="A9" s="2">
        <v>70000115830047</v>
      </c>
      <c r="B9" s="2">
        <v>1000045475</v>
      </c>
      <c r="C9" s="2">
        <v>6</v>
      </c>
      <c r="D9" s="2" t="s">
        <v>103</v>
      </c>
      <c r="E9" s="2">
        <v>0</v>
      </c>
      <c r="F9" s="2">
        <v>0</v>
      </c>
      <c r="G9" s="2">
        <v>3200089783</v>
      </c>
      <c r="H9" s="2">
        <v>41620</v>
      </c>
      <c r="I9" s="2" t="s">
        <v>104</v>
      </c>
      <c r="J9" s="2">
        <v>0</v>
      </c>
      <c r="K9" s="2" t="s">
        <v>105</v>
      </c>
      <c r="L9" s="2">
        <v>0</v>
      </c>
      <c r="M9" s="2">
        <v>353</v>
      </c>
      <c r="N9" s="2">
        <v>613139.81999999995</v>
      </c>
      <c r="O9" s="2">
        <v>0</v>
      </c>
      <c r="P9" s="2">
        <v>1214</v>
      </c>
      <c r="Q9" s="2">
        <v>1204</v>
      </c>
      <c r="R9" s="2">
        <v>2</v>
      </c>
      <c r="S9" s="2">
        <v>7000011583</v>
      </c>
      <c r="T9" s="2">
        <v>47</v>
      </c>
      <c r="U9" s="2" t="s">
        <v>106</v>
      </c>
      <c r="V9" s="2">
        <v>8000001091</v>
      </c>
      <c r="W9" s="2">
        <v>453</v>
      </c>
      <c r="X9" s="2">
        <v>0</v>
      </c>
      <c r="Y9" s="2">
        <v>192</v>
      </c>
      <c r="Z9" s="2">
        <v>0</v>
      </c>
      <c r="AA9" s="2">
        <v>1074371</v>
      </c>
      <c r="AB9" s="2">
        <v>1074371</v>
      </c>
      <c r="AC9" s="2" t="s">
        <v>21</v>
      </c>
      <c r="AD9" s="2" t="s">
        <v>21</v>
      </c>
      <c r="AE9" s="2">
        <v>0</v>
      </c>
      <c r="AF9" s="2" t="s">
        <v>130</v>
      </c>
      <c r="AG9" s="2" t="s">
        <v>121</v>
      </c>
      <c r="AH9" s="2" t="s">
        <v>122</v>
      </c>
      <c r="AI9" s="2" t="s">
        <v>131</v>
      </c>
      <c r="AJ9" s="2" t="s">
        <v>133</v>
      </c>
      <c r="AK9" s="2" t="s">
        <v>125</v>
      </c>
      <c r="AL9" s="2" t="s">
        <v>126</v>
      </c>
      <c r="AM9" s="2" t="s">
        <v>113</v>
      </c>
      <c r="AN9" s="2" t="s">
        <v>114</v>
      </c>
      <c r="AO9" s="2" t="s">
        <v>2</v>
      </c>
      <c r="AP9" s="2">
        <v>18</v>
      </c>
      <c r="AQ9" s="2">
        <v>353</v>
      </c>
      <c r="AR9" s="2">
        <v>1736.94</v>
      </c>
      <c r="AS9" s="2">
        <v>613139.81999999995</v>
      </c>
      <c r="AT9" s="2">
        <v>613139.81999999995</v>
      </c>
      <c r="AU9" s="2">
        <v>41558</v>
      </c>
      <c r="AV9" s="2" t="s">
        <v>127</v>
      </c>
    </row>
    <row r="10" spans="1:48" x14ac:dyDescent="0.25">
      <c r="A10" s="2">
        <v>70000115830049</v>
      </c>
      <c r="B10" s="2">
        <v>1000045475</v>
      </c>
      <c r="C10" s="2">
        <v>8</v>
      </c>
      <c r="D10" s="2" t="s">
        <v>103</v>
      </c>
      <c r="E10" s="2">
        <v>0</v>
      </c>
      <c r="F10" s="2">
        <v>0</v>
      </c>
      <c r="G10" s="2">
        <v>3200089783</v>
      </c>
      <c r="H10" s="2">
        <v>41570</v>
      </c>
      <c r="I10" s="2" t="s">
        <v>104</v>
      </c>
      <c r="J10" s="2">
        <v>0</v>
      </c>
      <c r="K10" s="2" t="s">
        <v>105</v>
      </c>
      <c r="L10" s="2">
        <v>0</v>
      </c>
      <c r="M10" s="2">
        <v>231</v>
      </c>
      <c r="N10" s="2">
        <v>2775220.14</v>
      </c>
      <c r="O10" s="2">
        <v>0</v>
      </c>
      <c r="P10" s="2">
        <v>1214</v>
      </c>
      <c r="Q10" s="2">
        <v>1204</v>
      </c>
      <c r="R10" s="2">
        <v>2</v>
      </c>
      <c r="S10" s="2">
        <v>7000011583</v>
      </c>
      <c r="T10" s="2">
        <v>49</v>
      </c>
      <c r="U10" s="2" t="s">
        <v>106</v>
      </c>
      <c r="V10" s="2">
        <v>8000001091</v>
      </c>
      <c r="W10" s="2">
        <v>455</v>
      </c>
      <c r="X10" s="2">
        <v>0</v>
      </c>
      <c r="Y10" s="2">
        <v>194</v>
      </c>
      <c r="Z10" s="2">
        <v>0</v>
      </c>
      <c r="AA10" s="2">
        <v>1482196</v>
      </c>
      <c r="AB10" s="2">
        <v>1482196</v>
      </c>
      <c r="AC10" s="2" t="s">
        <v>23</v>
      </c>
      <c r="AD10" s="2" t="s">
        <v>23</v>
      </c>
      <c r="AE10" s="2">
        <v>0</v>
      </c>
      <c r="AF10" s="2" t="s">
        <v>134</v>
      </c>
      <c r="AG10" s="2" t="s">
        <v>135</v>
      </c>
      <c r="AH10" s="2" t="s">
        <v>136</v>
      </c>
      <c r="AI10" s="2" t="s">
        <v>137</v>
      </c>
      <c r="AJ10" s="2" t="s">
        <v>138</v>
      </c>
      <c r="AK10" s="2" t="s">
        <v>139</v>
      </c>
      <c r="AL10" s="2" t="s">
        <v>126</v>
      </c>
      <c r="AM10" s="2" t="s">
        <v>113</v>
      </c>
      <c r="AN10" s="2" t="s">
        <v>114</v>
      </c>
      <c r="AO10" s="2" t="s">
        <v>24</v>
      </c>
      <c r="AP10" s="2">
        <v>18</v>
      </c>
      <c r="AQ10" s="2">
        <v>231</v>
      </c>
      <c r="AR10" s="2">
        <v>12013.94</v>
      </c>
      <c r="AS10" s="2">
        <v>2775220.14</v>
      </c>
      <c r="AT10" s="2">
        <v>2775220.14</v>
      </c>
      <c r="AU10" s="2">
        <v>41558</v>
      </c>
      <c r="AV10" s="2" t="s">
        <v>127</v>
      </c>
    </row>
    <row r="11" spans="1:48" x14ac:dyDescent="0.25">
      <c r="A11" s="2">
        <v>70000115830053</v>
      </c>
      <c r="B11" s="2">
        <v>1000045475</v>
      </c>
      <c r="C11" s="2">
        <v>12</v>
      </c>
      <c r="D11" s="2" t="s">
        <v>103</v>
      </c>
      <c r="E11" s="2">
        <v>0</v>
      </c>
      <c r="F11" s="2">
        <v>0</v>
      </c>
      <c r="G11" s="2">
        <v>3200089783</v>
      </c>
      <c r="H11" s="2">
        <v>41620</v>
      </c>
      <c r="I11" s="2" t="s">
        <v>104</v>
      </c>
      <c r="J11" s="2">
        <v>0</v>
      </c>
      <c r="K11" s="2" t="s">
        <v>105</v>
      </c>
      <c r="L11" s="2">
        <v>0</v>
      </c>
      <c r="M11" s="2">
        <v>150</v>
      </c>
      <c r="N11" s="2">
        <v>731127</v>
      </c>
      <c r="O11" s="2">
        <v>0</v>
      </c>
      <c r="P11" s="2">
        <v>1214</v>
      </c>
      <c r="Q11" s="2">
        <v>1204</v>
      </c>
      <c r="R11" s="2">
        <v>2</v>
      </c>
      <c r="S11" s="2">
        <v>7000011583</v>
      </c>
      <c r="T11" s="2">
        <v>53</v>
      </c>
      <c r="U11" s="2" t="s">
        <v>106</v>
      </c>
      <c r="V11" s="2">
        <v>8000001091</v>
      </c>
      <c r="W11" s="2">
        <v>459</v>
      </c>
      <c r="X11" s="2">
        <v>0</v>
      </c>
      <c r="Y11" s="2">
        <v>192</v>
      </c>
      <c r="Z11" s="2">
        <v>0</v>
      </c>
      <c r="AA11" s="2">
        <v>1029388</v>
      </c>
      <c r="AB11" s="2">
        <v>1029388</v>
      </c>
      <c r="AC11" s="2" t="s">
        <v>27</v>
      </c>
      <c r="AD11" s="2" t="s">
        <v>27</v>
      </c>
      <c r="AE11" s="2">
        <v>0</v>
      </c>
      <c r="AF11" s="2" t="s">
        <v>140</v>
      </c>
      <c r="AG11" s="2" t="s">
        <v>121</v>
      </c>
      <c r="AH11" s="2" t="s">
        <v>122</v>
      </c>
      <c r="AI11" s="2" t="s">
        <v>141</v>
      </c>
      <c r="AJ11" s="2" t="s">
        <v>142</v>
      </c>
      <c r="AK11" s="2" t="s">
        <v>125</v>
      </c>
      <c r="AL11" s="2" t="s">
        <v>126</v>
      </c>
      <c r="AM11" s="2" t="s">
        <v>113</v>
      </c>
      <c r="AN11" s="2" t="s">
        <v>114</v>
      </c>
      <c r="AO11" s="2" t="s">
        <v>2</v>
      </c>
      <c r="AP11" s="2">
        <v>18</v>
      </c>
      <c r="AQ11" s="2">
        <v>150</v>
      </c>
      <c r="AR11" s="2">
        <v>4874.18</v>
      </c>
      <c r="AS11" s="2">
        <v>731127</v>
      </c>
      <c r="AT11" s="2">
        <v>731127</v>
      </c>
      <c r="AU11" s="2">
        <v>41558</v>
      </c>
      <c r="AV11" s="2" t="s">
        <v>127</v>
      </c>
    </row>
    <row r="12" spans="1:48" x14ac:dyDescent="0.25">
      <c r="A12" s="2">
        <v>70000115830054</v>
      </c>
      <c r="B12" s="2">
        <v>1000045475</v>
      </c>
      <c r="C12" s="2">
        <v>13</v>
      </c>
      <c r="D12" s="2" t="s">
        <v>103</v>
      </c>
      <c r="E12" s="2">
        <v>0</v>
      </c>
      <c r="F12" s="2">
        <v>0</v>
      </c>
      <c r="G12" s="2">
        <v>3200089783</v>
      </c>
      <c r="H12" s="2">
        <v>41620</v>
      </c>
      <c r="I12" s="2" t="s">
        <v>104</v>
      </c>
      <c r="J12" s="2">
        <v>0</v>
      </c>
      <c r="K12" s="2" t="s">
        <v>105</v>
      </c>
      <c r="L12" s="2">
        <v>0</v>
      </c>
      <c r="M12" s="2">
        <v>334</v>
      </c>
      <c r="N12" s="2">
        <v>535966.46</v>
      </c>
      <c r="O12" s="2">
        <v>0</v>
      </c>
      <c r="P12" s="2">
        <v>1214</v>
      </c>
      <c r="Q12" s="2">
        <v>1204</v>
      </c>
      <c r="R12" s="2">
        <v>2</v>
      </c>
      <c r="S12" s="2">
        <v>7000011583</v>
      </c>
      <c r="T12" s="2">
        <v>54</v>
      </c>
      <c r="U12" s="2" t="s">
        <v>106</v>
      </c>
      <c r="V12" s="2">
        <v>8000001091</v>
      </c>
      <c r="W12" s="2">
        <v>460</v>
      </c>
      <c r="X12" s="2">
        <v>0</v>
      </c>
      <c r="Y12" s="2">
        <v>192</v>
      </c>
      <c r="Z12" s="2">
        <v>0</v>
      </c>
      <c r="AA12" s="2">
        <v>1033554</v>
      </c>
      <c r="AB12" s="2">
        <v>1033554</v>
      </c>
      <c r="AC12" s="2" t="s">
        <v>29</v>
      </c>
      <c r="AD12" s="2" t="s">
        <v>29</v>
      </c>
      <c r="AE12" s="2">
        <v>0</v>
      </c>
      <c r="AF12" s="2" t="s">
        <v>143</v>
      </c>
      <c r="AG12" s="2" t="s">
        <v>121</v>
      </c>
      <c r="AH12" s="2" t="s">
        <v>122</v>
      </c>
      <c r="AI12" s="2" t="s">
        <v>141</v>
      </c>
      <c r="AJ12" s="2" t="s">
        <v>144</v>
      </c>
      <c r="AK12" s="2" t="s">
        <v>125</v>
      </c>
      <c r="AL12" s="2" t="s">
        <v>126</v>
      </c>
      <c r="AM12" s="2" t="s">
        <v>113</v>
      </c>
      <c r="AN12" s="2" t="s">
        <v>114</v>
      </c>
      <c r="AO12" s="2" t="s">
        <v>2</v>
      </c>
      <c r="AP12" s="2">
        <v>18</v>
      </c>
      <c r="AQ12" s="2">
        <v>334</v>
      </c>
      <c r="AR12" s="2">
        <v>1604.69</v>
      </c>
      <c r="AS12" s="2">
        <v>535966.46</v>
      </c>
      <c r="AT12" s="2">
        <v>535966.46</v>
      </c>
      <c r="AU12" s="2">
        <v>41558</v>
      </c>
      <c r="AV12" s="2" t="s">
        <v>127</v>
      </c>
    </row>
    <row r="13" spans="1:48" x14ac:dyDescent="0.25">
      <c r="A13" s="2">
        <v>70000116810042</v>
      </c>
      <c r="B13" s="2">
        <v>1000045475</v>
      </c>
      <c r="C13" s="2">
        <v>28</v>
      </c>
      <c r="D13" s="2" t="s">
        <v>103</v>
      </c>
      <c r="E13" s="2">
        <v>0</v>
      </c>
      <c r="F13" s="2">
        <v>0</v>
      </c>
      <c r="G13" s="2">
        <v>3200089783</v>
      </c>
      <c r="H13" s="2">
        <v>41580</v>
      </c>
      <c r="I13" s="2" t="s">
        <v>104</v>
      </c>
      <c r="J13" s="2">
        <v>0</v>
      </c>
      <c r="K13" s="2" t="s">
        <v>105</v>
      </c>
      <c r="L13" s="2">
        <v>0</v>
      </c>
      <c r="M13" s="2">
        <v>4000</v>
      </c>
      <c r="N13" s="2">
        <v>96080</v>
      </c>
      <c r="O13" s="2">
        <v>0</v>
      </c>
      <c r="P13" s="2">
        <v>1214</v>
      </c>
      <c r="Q13" s="2">
        <v>1204</v>
      </c>
      <c r="R13" s="2">
        <v>2</v>
      </c>
      <c r="S13" s="2">
        <v>7000011681</v>
      </c>
      <c r="T13" s="2">
        <v>42</v>
      </c>
      <c r="U13" s="2" t="s">
        <v>106</v>
      </c>
      <c r="V13" s="2">
        <v>8000001091</v>
      </c>
      <c r="W13" s="2">
        <v>1033</v>
      </c>
      <c r="X13" s="2">
        <v>0</v>
      </c>
      <c r="Y13" s="2">
        <v>180</v>
      </c>
      <c r="Z13" s="2">
        <v>0</v>
      </c>
      <c r="AA13" s="2">
        <v>1009133</v>
      </c>
      <c r="AB13" s="2">
        <v>1009133</v>
      </c>
      <c r="AC13" s="2" t="s">
        <v>73</v>
      </c>
      <c r="AD13" s="2" t="s">
        <v>73</v>
      </c>
      <c r="AE13" s="2">
        <v>0</v>
      </c>
      <c r="AF13" s="2" t="s">
        <v>145</v>
      </c>
      <c r="AG13" s="2" t="s">
        <v>146</v>
      </c>
      <c r="AH13" s="2" t="s">
        <v>147</v>
      </c>
      <c r="AI13" s="2" t="s">
        <v>148</v>
      </c>
      <c r="AJ13" s="2" t="s">
        <v>149</v>
      </c>
      <c r="AK13" s="2" t="s">
        <v>150</v>
      </c>
      <c r="AL13" s="2" t="s">
        <v>126</v>
      </c>
      <c r="AM13" s="2" t="s">
        <v>113</v>
      </c>
      <c r="AN13" s="2" t="s">
        <v>114</v>
      </c>
      <c r="AO13" s="2" t="s">
        <v>2</v>
      </c>
      <c r="AP13" s="2">
        <v>18</v>
      </c>
      <c r="AQ13" s="2">
        <v>4000</v>
      </c>
      <c r="AR13" s="2">
        <v>24.02</v>
      </c>
      <c r="AS13" s="2">
        <v>96080</v>
      </c>
      <c r="AT13" s="2">
        <v>96080</v>
      </c>
      <c r="AU13" s="2">
        <v>41614</v>
      </c>
      <c r="AV13" s="2" t="s">
        <v>151</v>
      </c>
    </row>
    <row r="14" spans="1:48" x14ac:dyDescent="0.25">
      <c r="A14" s="2">
        <v>70000116810043</v>
      </c>
      <c r="B14" s="2">
        <v>1000045475</v>
      </c>
      <c r="C14" s="2">
        <v>29</v>
      </c>
      <c r="D14" s="2" t="s">
        <v>103</v>
      </c>
      <c r="E14" s="2">
        <v>0</v>
      </c>
      <c r="F14" s="2">
        <v>0</v>
      </c>
      <c r="G14" s="2">
        <v>3200089783</v>
      </c>
      <c r="H14" s="2">
        <v>41580</v>
      </c>
      <c r="I14" s="2" t="s">
        <v>104</v>
      </c>
      <c r="J14" s="2">
        <v>0</v>
      </c>
      <c r="K14" s="2" t="s">
        <v>105</v>
      </c>
      <c r="L14" s="2">
        <v>0</v>
      </c>
      <c r="M14" s="2">
        <v>3000</v>
      </c>
      <c r="N14" s="2">
        <v>108720</v>
      </c>
      <c r="O14" s="2">
        <v>0</v>
      </c>
      <c r="P14" s="2">
        <v>1214</v>
      </c>
      <c r="Q14" s="2">
        <v>1204</v>
      </c>
      <c r="R14" s="2">
        <v>2</v>
      </c>
      <c r="S14" s="2">
        <v>7000011681</v>
      </c>
      <c r="T14" s="2">
        <v>43</v>
      </c>
      <c r="U14" s="2" t="s">
        <v>106</v>
      </c>
      <c r="V14" s="2">
        <v>8000001091</v>
      </c>
      <c r="W14" s="2">
        <v>1034</v>
      </c>
      <c r="X14" s="2">
        <v>0</v>
      </c>
      <c r="Y14" s="2">
        <v>180</v>
      </c>
      <c r="Z14" s="2">
        <v>0</v>
      </c>
      <c r="AA14" s="2">
        <v>1038046</v>
      </c>
      <c r="AB14" s="2">
        <v>1038046</v>
      </c>
      <c r="AC14" s="2" t="s">
        <v>74</v>
      </c>
      <c r="AD14" s="2" t="s">
        <v>74</v>
      </c>
      <c r="AE14" s="2">
        <v>0</v>
      </c>
      <c r="AF14" s="2" t="s">
        <v>145</v>
      </c>
      <c r="AG14" s="2" t="s">
        <v>146</v>
      </c>
      <c r="AH14" s="2" t="s">
        <v>147</v>
      </c>
      <c r="AI14" s="2" t="s">
        <v>148</v>
      </c>
      <c r="AJ14" s="2" t="s">
        <v>149</v>
      </c>
      <c r="AK14" s="2" t="s">
        <v>150</v>
      </c>
      <c r="AL14" s="2" t="s">
        <v>126</v>
      </c>
      <c r="AM14" s="2" t="s">
        <v>113</v>
      </c>
      <c r="AN14" s="2" t="s">
        <v>114</v>
      </c>
      <c r="AO14" s="2" t="s">
        <v>2</v>
      </c>
      <c r="AP14" s="2">
        <v>18</v>
      </c>
      <c r="AQ14" s="2">
        <v>3000</v>
      </c>
      <c r="AR14" s="2">
        <v>36.24</v>
      </c>
      <c r="AS14" s="2">
        <v>108720</v>
      </c>
      <c r="AT14" s="2">
        <v>108720</v>
      </c>
      <c r="AU14" s="2">
        <v>41614</v>
      </c>
      <c r="AV14" s="2" t="s">
        <v>151</v>
      </c>
    </row>
    <row r="15" spans="1:48" x14ac:dyDescent="0.25">
      <c r="A15" s="2">
        <v>70000116830024</v>
      </c>
      <c r="B15" s="2">
        <v>1000045472</v>
      </c>
      <c r="C15" s="2">
        <v>32</v>
      </c>
      <c r="D15" s="2" t="s">
        <v>152</v>
      </c>
      <c r="E15" s="2">
        <v>0</v>
      </c>
      <c r="F15" s="2">
        <v>0</v>
      </c>
      <c r="G15" s="2">
        <v>3200089783</v>
      </c>
      <c r="H15" s="2">
        <v>41570</v>
      </c>
      <c r="I15" s="2" t="s">
        <v>104</v>
      </c>
      <c r="J15" s="2">
        <v>0</v>
      </c>
      <c r="K15" s="2" t="s">
        <v>105</v>
      </c>
      <c r="L15" s="2">
        <v>0</v>
      </c>
      <c r="M15" s="2">
        <v>440</v>
      </c>
      <c r="N15" s="2">
        <v>188553.2</v>
      </c>
      <c r="O15" s="2">
        <v>0</v>
      </c>
      <c r="P15" s="2">
        <v>1214</v>
      </c>
      <c r="Q15" s="2">
        <v>1204</v>
      </c>
      <c r="R15" s="2">
        <v>2</v>
      </c>
      <c r="S15" s="2">
        <v>7000011683</v>
      </c>
      <c r="T15" s="2">
        <v>24</v>
      </c>
      <c r="U15" s="2" t="s">
        <v>106</v>
      </c>
      <c r="V15" s="2">
        <v>8000001091</v>
      </c>
      <c r="W15" s="2">
        <v>1046</v>
      </c>
      <c r="X15" s="2">
        <v>0</v>
      </c>
      <c r="Y15" s="2">
        <v>146</v>
      </c>
      <c r="Z15" s="2">
        <v>0</v>
      </c>
      <c r="AA15" s="2">
        <v>1047773</v>
      </c>
      <c r="AB15" s="2">
        <v>1047773</v>
      </c>
      <c r="AC15" s="2" t="s">
        <v>76</v>
      </c>
      <c r="AD15" s="2" t="s">
        <v>76</v>
      </c>
      <c r="AE15" s="2">
        <v>0</v>
      </c>
      <c r="AF15" s="2" t="s">
        <v>153</v>
      </c>
      <c r="AG15" s="2" t="s">
        <v>154</v>
      </c>
      <c r="AH15" s="2" t="s">
        <v>155</v>
      </c>
      <c r="AI15" s="2" t="s">
        <v>156</v>
      </c>
      <c r="AJ15" s="2" t="s">
        <v>156</v>
      </c>
      <c r="AK15" s="2" t="s">
        <v>157</v>
      </c>
      <c r="AL15" s="2" t="s">
        <v>158</v>
      </c>
      <c r="AM15" s="2" t="s">
        <v>113</v>
      </c>
      <c r="AN15" s="2" t="s">
        <v>114</v>
      </c>
      <c r="AO15" s="2" t="s">
        <v>2</v>
      </c>
      <c r="AP15" s="2">
        <v>18</v>
      </c>
      <c r="AQ15" s="2">
        <v>440</v>
      </c>
      <c r="AR15" s="2">
        <v>428.53</v>
      </c>
      <c r="AS15" s="2">
        <v>188553.2</v>
      </c>
      <c r="AT15" s="2">
        <v>188553.2</v>
      </c>
      <c r="AU15" s="2">
        <v>41614</v>
      </c>
      <c r="AV15" s="2" t="s">
        <v>151</v>
      </c>
    </row>
    <row r="16" spans="1:48" x14ac:dyDescent="0.25">
      <c r="A16" s="2">
        <v>70000116830030</v>
      </c>
      <c r="B16" s="2">
        <v>1000045472</v>
      </c>
      <c r="C16" s="2">
        <v>42</v>
      </c>
      <c r="D16" s="2" t="s">
        <v>152</v>
      </c>
      <c r="E16" s="2">
        <v>0</v>
      </c>
      <c r="F16" s="2">
        <v>0</v>
      </c>
      <c r="G16" s="2">
        <v>3200089783</v>
      </c>
      <c r="H16" s="2">
        <v>41570</v>
      </c>
      <c r="I16" s="2" t="s">
        <v>104</v>
      </c>
      <c r="J16" s="2">
        <v>0</v>
      </c>
      <c r="K16" s="2" t="s">
        <v>105</v>
      </c>
      <c r="L16" s="2">
        <v>0</v>
      </c>
      <c r="M16" s="2">
        <v>300</v>
      </c>
      <c r="N16" s="2">
        <v>462660</v>
      </c>
      <c r="O16" s="2">
        <v>0</v>
      </c>
      <c r="P16" s="2">
        <v>1214</v>
      </c>
      <c r="Q16" s="2">
        <v>1204</v>
      </c>
      <c r="R16" s="2">
        <v>2</v>
      </c>
      <c r="S16" s="2">
        <v>7000011683</v>
      </c>
      <c r="T16" s="2">
        <v>30</v>
      </c>
      <c r="U16" s="2" t="s">
        <v>106</v>
      </c>
      <c r="V16" s="2">
        <v>8000001091</v>
      </c>
      <c r="W16" s="2">
        <v>1052</v>
      </c>
      <c r="X16" s="2">
        <v>0</v>
      </c>
      <c r="Y16" s="2">
        <v>181</v>
      </c>
      <c r="Z16" s="2">
        <v>0</v>
      </c>
      <c r="AA16" s="2">
        <v>1066030</v>
      </c>
      <c r="AB16" s="2">
        <v>1066030</v>
      </c>
      <c r="AC16" s="2" t="s">
        <v>78</v>
      </c>
      <c r="AD16" s="2" t="s">
        <v>78</v>
      </c>
      <c r="AE16" s="2">
        <v>0</v>
      </c>
      <c r="AF16" s="2">
        <v>0</v>
      </c>
      <c r="AG16" s="2" t="s">
        <v>159</v>
      </c>
      <c r="AH16" s="2" t="s">
        <v>160</v>
      </c>
      <c r="AI16" s="2" t="s">
        <v>161</v>
      </c>
      <c r="AJ16" s="2" t="s">
        <v>162</v>
      </c>
      <c r="AK16" s="2" t="s">
        <v>163</v>
      </c>
      <c r="AL16" s="2" t="s">
        <v>158</v>
      </c>
      <c r="AM16" s="2" t="s">
        <v>113</v>
      </c>
      <c r="AN16" s="2" t="s">
        <v>114</v>
      </c>
      <c r="AO16" s="2" t="s">
        <v>2</v>
      </c>
      <c r="AP16" s="2">
        <v>18</v>
      </c>
      <c r="AQ16" s="2">
        <v>300</v>
      </c>
      <c r="AR16" s="2">
        <v>1542.2</v>
      </c>
      <c r="AS16" s="2">
        <v>462660</v>
      </c>
      <c r="AT16" s="2">
        <v>462660</v>
      </c>
      <c r="AU16" s="2">
        <v>41614</v>
      </c>
      <c r="AV16" s="2" t="s">
        <v>151</v>
      </c>
    </row>
    <row r="17" spans="1:48" x14ac:dyDescent="0.25">
      <c r="A17" s="2">
        <v>70000116830095</v>
      </c>
      <c r="B17" s="2">
        <v>1000045474</v>
      </c>
      <c r="C17" s="2">
        <v>3</v>
      </c>
      <c r="D17" s="2" t="s">
        <v>164</v>
      </c>
      <c r="E17" s="2">
        <v>0</v>
      </c>
      <c r="F17" s="2">
        <v>0</v>
      </c>
      <c r="G17" s="2">
        <v>3200089783</v>
      </c>
      <c r="H17" s="2">
        <v>41570</v>
      </c>
      <c r="I17" s="2" t="s">
        <v>104</v>
      </c>
      <c r="J17" s="2">
        <v>0</v>
      </c>
      <c r="K17" s="2" t="s">
        <v>105</v>
      </c>
      <c r="L17" s="2">
        <v>0</v>
      </c>
      <c r="M17" s="2">
        <v>750</v>
      </c>
      <c r="N17" s="2">
        <v>15087900</v>
      </c>
      <c r="O17" s="2">
        <v>0</v>
      </c>
      <c r="P17" s="2">
        <v>1214</v>
      </c>
      <c r="Q17" s="2">
        <v>1204</v>
      </c>
      <c r="R17" s="2">
        <v>2</v>
      </c>
      <c r="S17" s="2">
        <v>7000011683</v>
      </c>
      <c r="T17" s="2">
        <v>95</v>
      </c>
      <c r="U17" s="2" t="s">
        <v>106</v>
      </c>
      <c r="V17" s="2">
        <v>8000001091</v>
      </c>
      <c r="W17" s="2">
        <v>1110</v>
      </c>
      <c r="X17" s="2">
        <v>0</v>
      </c>
      <c r="Y17" s="2">
        <v>194</v>
      </c>
      <c r="Z17" s="2">
        <v>0</v>
      </c>
      <c r="AA17" s="2">
        <v>1033509</v>
      </c>
      <c r="AB17" s="2">
        <v>1033509</v>
      </c>
      <c r="AC17" s="2" t="s">
        <v>81</v>
      </c>
      <c r="AD17" s="2" t="s">
        <v>81</v>
      </c>
      <c r="AE17" s="2">
        <v>0</v>
      </c>
      <c r="AF17" s="2" t="s">
        <v>165</v>
      </c>
      <c r="AG17" s="2" t="s">
        <v>135</v>
      </c>
      <c r="AH17" s="2" t="s">
        <v>136</v>
      </c>
      <c r="AI17" s="2" t="s">
        <v>137</v>
      </c>
      <c r="AJ17" s="2" t="s">
        <v>166</v>
      </c>
      <c r="AK17" s="2" t="s">
        <v>139</v>
      </c>
      <c r="AL17" s="2" t="s">
        <v>126</v>
      </c>
      <c r="AM17" s="2" t="s">
        <v>113</v>
      </c>
      <c r="AN17" s="2" t="s">
        <v>114</v>
      </c>
      <c r="AO17" s="2" t="s">
        <v>24</v>
      </c>
      <c r="AP17" s="2">
        <v>18</v>
      </c>
      <c r="AQ17" s="2">
        <v>750</v>
      </c>
      <c r="AR17" s="2">
        <v>20117.2</v>
      </c>
      <c r="AS17" s="2">
        <v>15087900</v>
      </c>
      <c r="AT17" s="2">
        <v>15087900</v>
      </c>
      <c r="AU17" s="2">
        <v>41614</v>
      </c>
      <c r="AV17" s="2" t="s">
        <v>151</v>
      </c>
    </row>
    <row r="18" spans="1:48" x14ac:dyDescent="0.25">
      <c r="A18" s="2">
        <v>70000116830096</v>
      </c>
      <c r="B18" s="2">
        <v>1000045474</v>
      </c>
      <c r="C18" s="2">
        <v>4</v>
      </c>
      <c r="D18" s="2" t="s">
        <v>164</v>
      </c>
      <c r="E18" s="2">
        <v>0</v>
      </c>
      <c r="F18" s="2">
        <v>0</v>
      </c>
      <c r="G18" s="2">
        <v>3200089783</v>
      </c>
      <c r="H18" s="2">
        <v>41620</v>
      </c>
      <c r="I18" s="2" t="s">
        <v>104</v>
      </c>
      <c r="J18" s="2">
        <v>0</v>
      </c>
      <c r="K18" s="2" t="s">
        <v>105</v>
      </c>
      <c r="L18" s="2">
        <v>0</v>
      </c>
      <c r="M18" s="2">
        <v>800</v>
      </c>
      <c r="N18" s="2">
        <v>675624</v>
      </c>
      <c r="O18" s="2">
        <v>0</v>
      </c>
      <c r="P18" s="2">
        <v>1214</v>
      </c>
      <c r="Q18" s="2">
        <v>1204</v>
      </c>
      <c r="R18" s="2">
        <v>2</v>
      </c>
      <c r="S18" s="2">
        <v>7000011683</v>
      </c>
      <c r="T18" s="2">
        <v>96</v>
      </c>
      <c r="U18" s="2" t="s">
        <v>106</v>
      </c>
      <c r="V18" s="2">
        <v>8000001091</v>
      </c>
      <c r="W18" s="2">
        <v>1280</v>
      </c>
      <c r="X18" s="2">
        <v>0</v>
      </c>
      <c r="Y18" s="2">
        <v>192</v>
      </c>
      <c r="Z18" s="2">
        <v>0</v>
      </c>
      <c r="AA18" s="2">
        <v>1017463</v>
      </c>
      <c r="AB18" s="2">
        <v>1017463</v>
      </c>
      <c r="AC18" s="2" t="s">
        <v>1</v>
      </c>
      <c r="AD18" s="2" t="s">
        <v>1</v>
      </c>
      <c r="AE18" s="2">
        <v>0</v>
      </c>
      <c r="AF18" s="2" t="s">
        <v>120</v>
      </c>
      <c r="AG18" s="2" t="s">
        <v>121</v>
      </c>
      <c r="AH18" s="2" t="s">
        <v>122</v>
      </c>
      <c r="AI18" s="2" t="s">
        <v>123</v>
      </c>
      <c r="AJ18" s="2" t="s">
        <v>124</v>
      </c>
      <c r="AK18" s="2" t="s">
        <v>125</v>
      </c>
      <c r="AL18" s="2" t="s">
        <v>126</v>
      </c>
      <c r="AM18" s="2" t="s">
        <v>113</v>
      </c>
      <c r="AN18" s="2" t="s">
        <v>114</v>
      </c>
      <c r="AO18" s="2" t="s">
        <v>2</v>
      </c>
      <c r="AP18" s="2">
        <v>18</v>
      </c>
      <c r="AQ18" s="2">
        <v>800</v>
      </c>
      <c r="AR18" s="2">
        <v>844.53</v>
      </c>
      <c r="AS18" s="2">
        <v>675624</v>
      </c>
      <c r="AT18" s="2">
        <v>675624</v>
      </c>
      <c r="AU18" s="2">
        <v>41614</v>
      </c>
      <c r="AV18" s="2" t="s">
        <v>127</v>
      </c>
    </row>
    <row r="19" spans="1:48" x14ac:dyDescent="0.25">
      <c r="A19" s="2">
        <v>70000116830101</v>
      </c>
      <c r="B19" s="2">
        <v>1000045474</v>
      </c>
      <c r="C19" s="2">
        <v>9</v>
      </c>
      <c r="D19" s="2" t="s">
        <v>164</v>
      </c>
      <c r="E19" s="2">
        <v>0</v>
      </c>
      <c r="F19" s="2">
        <v>0</v>
      </c>
      <c r="G19" s="2">
        <v>3200089783</v>
      </c>
      <c r="H19" s="2">
        <v>41570</v>
      </c>
      <c r="I19" s="2" t="s">
        <v>104</v>
      </c>
      <c r="J19" s="2">
        <v>0</v>
      </c>
      <c r="K19" s="2" t="s">
        <v>105</v>
      </c>
      <c r="L19" s="2">
        <v>0</v>
      </c>
      <c r="M19" s="2">
        <v>35</v>
      </c>
      <c r="N19" s="2">
        <v>2595374.9500000002</v>
      </c>
      <c r="O19" s="2">
        <v>0</v>
      </c>
      <c r="P19" s="2">
        <v>1214</v>
      </c>
      <c r="Q19" s="2">
        <v>1204</v>
      </c>
      <c r="R19" s="2">
        <v>2</v>
      </c>
      <c r="S19" s="2">
        <v>7000011683</v>
      </c>
      <c r="T19" s="2">
        <v>101</v>
      </c>
      <c r="U19" s="2" t="s">
        <v>106</v>
      </c>
      <c r="V19" s="2">
        <v>8000001091</v>
      </c>
      <c r="W19" s="2">
        <v>1111</v>
      </c>
      <c r="X19" s="2">
        <v>0</v>
      </c>
      <c r="Y19" s="2">
        <v>194</v>
      </c>
      <c r="Z19" s="2">
        <v>0</v>
      </c>
      <c r="AA19" s="2">
        <v>1019020</v>
      </c>
      <c r="AB19" s="2">
        <v>1019020</v>
      </c>
      <c r="AC19" s="2" t="s">
        <v>84</v>
      </c>
      <c r="AD19" s="2" t="s">
        <v>84</v>
      </c>
      <c r="AE19" s="2">
        <v>0</v>
      </c>
      <c r="AF19" s="2" t="s">
        <v>167</v>
      </c>
      <c r="AG19" s="2" t="s">
        <v>135</v>
      </c>
      <c r="AH19" s="2" t="s">
        <v>136</v>
      </c>
      <c r="AI19" s="2" t="s">
        <v>137</v>
      </c>
      <c r="AJ19" s="2" t="s">
        <v>168</v>
      </c>
      <c r="AK19" s="2" t="s">
        <v>139</v>
      </c>
      <c r="AL19" s="2" t="s">
        <v>126</v>
      </c>
      <c r="AM19" s="2" t="s">
        <v>113</v>
      </c>
      <c r="AN19" s="2" t="s">
        <v>114</v>
      </c>
      <c r="AO19" s="2" t="s">
        <v>24</v>
      </c>
      <c r="AP19" s="2">
        <v>18</v>
      </c>
      <c r="AQ19" s="2">
        <v>35</v>
      </c>
      <c r="AR19" s="2">
        <v>74153.570000000007</v>
      </c>
      <c r="AS19" s="2">
        <v>2595374.9500000002</v>
      </c>
      <c r="AT19" s="2">
        <v>2595374.9500000002</v>
      </c>
      <c r="AU19" s="2">
        <v>41614</v>
      </c>
      <c r="AV19" s="2" t="s">
        <v>151</v>
      </c>
    </row>
    <row r="20" spans="1:48" x14ac:dyDescent="0.25">
      <c r="A20" s="2">
        <v>70000116830102</v>
      </c>
      <c r="B20" s="2">
        <v>1000045474</v>
      </c>
      <c r="C20" s="2">
        <v>10</v>
      </c>
      <c r="D20" s="2" t="s">
        <v>164</v>
      </c>
      <c r="E20" s="2">
        <v>0</v>
      </c>
      <c r="F20" s="2">
        <v>0</v>
      </c>
      <c r="G20" s="2">
        <v>3200089783</v>
      </c>
      <c r="H20" s="2">
        <v>41570</v>
      </c>
      <c r="I20" s="2" t="s">
        <v>104</v>
      </c>
      <c r="J20" s="2">
        <v>0</v>
      </c>
      <c r="K20" s="2" t="s">
        <v>105</v>
      </c>
      <c r="L20" s="2">
        <v>0</v>
      </c>
      <c r="M20" s="2">
        <v>200</v>
      </c>
      <c r="N20" s="2">
        <v>2402788</v>
      </c>
      <c r="O20" s="2">
        <v>0</v>
      </c>
      <c r="P20" s="2">
        <v>1214</v>
      </c>
      <c r="Q20" s="2">
        <v>1204</v>
      </c>
      <c r="R20" s="2">
        <v>2</v>
      </c>
      <c r="S20" s="2">
        <v>7000011683</v>
      </c>
      <c r="T20" s="2">
        <v>102</v>
      </c>
      <c r="U20" s="2" t="s">
        <v>106</v>
      </c>
      <c r="V20" s="2">
        <v>8000001091</v>
      </c>
      <c r="W20" s="2">
        <v>1112</v>
      </c>
      <c r="X20" s="2">
        <v>0</v>
      </c>
      <c r="Y20" s="2">
        <v>194</v>
      </c>
      <c r="Z20" s="2">
        <v>0</v>
      </c>
      <c r="AA20" s="2">
        <v>1482196</v>
      </c>
      <c r="AB20" s="2">
        <v>1482196</v>
      </c>
      <c r="AC20" s="2" t="s">
        <v>23</v>
      </c>
      <c r="AD20" s="2" t="s">
        <v>23</v>
      </c>
      <c r="AE20" s="2">
        <v>0</v>
      </c>
      <c r="AF20" s="2" t="s">
        <v>134</v>
      </c>
      <c r="AG20" s="2" t="s">
        <v>135</v>
      </c>
      <c r="AH20" s="2" t="s">
        <v>136</v>
      </c>
      <c r="AI20" s="2" t="s">
        <v>137</v>
      </c>
      <c r="AJ20" s="2" t="s">
        <v>138</v>
      </c>
      <c r="AK20" s="2" t="s">
        <v>139</v>
      </c>
      <c r="AL20" s="2" t="s">
        <v>126</v>
      </c>
      <c r="AM20" s="2" t="s">
        <v>113</v>
      </c>
      <c r="AN20" s="2" t="s">
        <v>114</v>
      </c>
      <c r="AO20" s="2" t="s">
        <v>24</v>
      </c>
      <c r="AP20" s="2">
        <v>18</v>
      </c>
      <c r="AQ20" s="2">
        <v>200</v>
      </c>
      <c r="AR20" s="2">
        <v>12013.94</v>
      </c>
      <c r="AS20" s="2">
        <v>2402788</v>
      </c>
      <c r="AT20" s="2">
        <v>2402788</v>
      </c>
      <c r="AU20" s="2">
        <v>41614</v>
      </c>
      <c r="AV20" s="2" t="s">
        <v>151</v>
      </c>
    </row>
    <row r="21" spans="1:48" x14ac:dyDescent="0.25">
      <c r="A21" s="2">
        <v>70000116830103</v>
      </c>
      <c r="B21" s="2">
        <v>1000045474</v>
      </c>
      <c r="C21" s="2">
        <v>11</v>
      </c>
      <c r="D21" s="2" t="s">
        <v>164</v>
      </c>
      <c r="E21" s="2">
        <v>0</v>
      </c>
      <c r="F21" s="2">
        <v>0</v>
      </c>
      <c r="G21" s="2">
        <v>3200089783</v>
      </c>
      <c r="H21" s="2">
        <v>41570</v>
      </c>
      <c r="I21" s="2" t="s">
        <v>104</v>
      </c>
      <c r="J21" s="2">
        <v>0</v>
      </c>
      <c r="K21" s="2" t="s">
        <v>105</v>
      </c>
      <c r="L21" s="2">
        <v>0</v>
      </c>
      <c r="M21" s="2">
        <v>200</v>
      </c>
      <c r="N21" s="2">
        <v>5373988</v>
      </c>
      <c r="O21" s="2">
        <v>0</v>
      </c>
      <c r="P21" s="2">
        <v>1214</v>
      </c>
      <c r="Q21" s="2">
        <v>1204</v>
      </c>
      <c r="R21" s="2">
        <v>2</v>
      </c>
      <c r="S21" s="2">
        <v>7000011683</v>
      </c>
      <c r="T21" s="2">
        <v>103</v>
      </c>
      <c r="U21" s="2" t="s">
        <v>106</v>
      </c>
      <c r="V21" s="2">
        <v>8000001091</v>
      </c>
      <c r="W21" s="2">
        <v>1113</v>
      </c>
      <c r="X21" s="2">
        <v>0</v>
      </c>
      <c r="Y21" s="2">
        <v>194</v>
      </c>
      <c r="Z21" s="2">
        <v>0</v>
      </c>
      <c r="AA21" s="2">
        <v>1113514</v>
      </c>
      <c r="AB21" s="2">
        <v>1113514</v>
      </c>
      <c r="AC21" s="2" t="s">
        <v>86</v>
      </c>
      <c r="AD21" s="2" t="s">
        <v>86</v>
      </c>
      <c r="AE21" s="2">
        <v>0</v>
      </c>
      <c r="AF21" s="2" t="s">
        <v>169</v>
      </c>
      <c r="AG21" s="2" t="s">
        <v>135</v>
      </c>
      <c r="AH21" s="2" t="s">
        <v>136</v>
      </c>
      <c r="AI21" s="2" t="s">
        <v>137</v>
      </c>
      <c r="AJ21" s="2" t="s">
        <v>168</v>
      </c>
      <c r="AK21" s="2" t="s">
        <v>139</v>
      </c>
      <c r="AL21" s="2" t="s">
        <v>126</v>
      </c>
      <c r="AM21" s="2" t="s">
        <v>113</v>
      </c>
      <c r="AN21" s="2" t="s">
        <v>114</v>
      </c>
      <c r="AO21" s="2" t="s">
        <v>24</v>
      </c>
      <c r="AP21" s="2">
        <v>18</v>
      </c>
      <c r="AQ21" s="2">
        <v>200</v>
      </c>
      <c r="AR21" s="2">
        <v>26869.94</v>
      </c>
      <c r="AS21" s="2">
        <v>5373988</v>
      </c>
      <c r="AT21" s="2">
        <v>5373988</v>
      </c>
      <c r="AU21" s="2">
        <v>41614</v>
      </c>
      <c r="AV21" s="2" t="s">
        <v>151</v>
      </c>
    </row>
    <row r="22" spans="1:48" x14ac:dyDescent="0.25">
      <c r="A22" s="2">
        <v>70000116830104</v>
      </c>
      <c r="B22" s="2">
        <v>1000045474</v>
      </c>
      <c r="C22" s="2">
        <v>12</v>
      </c>
      <c r="D22" s="2" t="s">
        <v>164</v>
      </c>
      <c r="E22" s="2">
        <v>0</v>
      </c>
      <c r="F22" s="2">
        <v>0</v>
      </c>
      <c r="G22" s="2">
        <v>3200089783</v>
      </c>
      <c r="H22" s="2">
        <v>41570</v>
      </c>
      <c r="I22" s="2" t="s">
        <v>104</v>
      </c>
      <c r="J22" s="2">
        <v>0</v>
      </c>
      <c r="K22" s="2" t="s">
        <v>105</v>
      </c>
      <c r="L22" s="2">
        <v>0</v>
      </c>
      <c r="M22" s="2">
        <v>20</v>
      </c>
      <c r="N22" s="2">
        <v>2031518.2</v>
      </c>
      <c r="O22" s="2">
        <v>0</v>
      </c>
      <c r="P22" s="2">
        <v>1214</v>
      </c>
      <c r="Q22" s="2">
        <v>1204</v>
      </c>
      <c r="R22" s="2">
        <v>2</v>
      </c>
      <c r="S22" s="2">
        <v>7000011683</v>
      </c>
      <c r="T22" s="2">
        <v>104</v>
      </c>
      <c r="U22" s="2" t="s">
        <v>106</v>
      </c>
      <c r="V22" s="2">
        <v>8000001091</v>
      </c>
      <c r="W22" s="2">
        <v>1114</v>
      </c>
      <c r="X22" s="2">
        <v>0</v>
      </c>
      <c r="Y22" s="2">
        <v>194</v>
      </c>
      <c r="Z22" s="2">
        <v>0</v>
      </c>
      <c r="AA22" s="2">
        <v>1037834</v>
      </c>
      <c r="AB22" s="2">
        <v>1037834</v>
      </c>
      <c r="AC22" s="2" t="s">
        <v>88</v>
      </c>
      <c r="AD22" s="2" t="s">
        <v>88</v>
      </c>
      <c r="AE22" s="2">
        <v>0</v>
      </c>
      <c r="AF22" s="2" t="s">
        <v>170</v>
      </c>
      <c r="AG22" s="2" t="s">
        <v>135</v>
      </c>
      <c r="AH22" s="2" t="s">
        <v>136</v>
      </c>
      <c r="AI22" s="2" t="s">
        <v>137</v>
      </c>
      <c r="AJ22" s="2" t="s">
        <v>168</v>
      </c>
      <c r="AK22" s="2" t="s">
        <v>139</v>
      </c>
      <c r="AL22" s="2" t="s">
        <v>126</v>
      </c>
      <c r="AM22" s="2" t="s">
        <v>113</v>
      </c>
      <c r="AN22" s="2" t="s">
        <v>114</v>
      </c>
      <c r="AO22" s="2" t="s">
        <v>24</v>
      </c>
      <c r="AP22" s="2">
        <v>18</v>
      </c>
      <c r="AQ22" s="2">
        <v>20</v>
      </c>
      <c r="AR22" s="2">
        <v>101575.91</v>
      </c>
      <c r="AS22" s="2">
        <v>2031518.2</v>
      </c>
      <c r="AT22" s="2">
        <v>2031518.2</v>
      </c>
      <c r="AU22" s="2">
        <v>41614</v>
      </c>
      <c r="AV22" s="2" t="s">
        <v>151</v>
      </c>
    </row>
    <row r="23" spans="1:48" x14ac:dyDescent="0.25">
      <c r="A23" s="2">
        <v>70000116830105</v>
      </c>
      <c r="B23" s="2">
        <v>1000045474</v>
      </c>
      <c r="C23" s="2">
        <v>13</v>
      </c>
      <c r="D23" s="2" t="s">
        <v>164</v>
      </c>
      <c r="E23" s="2">
        <v>0</v>
      </c>
      <c r="F23" s="2">
        <v>0</v>
      </c>
      <c r="G23" s="2">
        <v>3200089783</v>
      </c>
      <c r="H23" s="2">
        <v>41570</v>
      </c>
      <c r="I23" s="2" t="s">
        <v>104</v>
      </c>
      <c r="J23" s="2">
        <v>0</v>
      </c>
      <c r="K23" s="2" t="s">
        <v>105</v>
      </c>
      <c r="L23" s="2">
        <v>0</v>
      </c>
      <c r="M23" s="2">
        <v>50</v>
      </c>
      <c r="N23" s="2">
        <v>2387205</v>
      </c>
      <c r="O23" s="2">
        <v>0</v>
      </c>
      <c r="P23" s="2">
        <v>1214</v>
      </c>
      <c r="Q23" s="2">
        <v>1204</v>
      </c>
      <c r="R23" s="2">
        <v>2</v>
      </c>
      <c r="S23" s="2">
        <v>7000011683</v>
      </c>
      <c r="T23" s="2">
        <v>105</v>
      </c>
      <c r="U23" s="2" t="s">
        <v>106</v>
      </c>
      <c r="V23" s="2">
        <v>8000001091</v>
      </c>
      <c r="W23" s="2">
        <v>1115</v>
      </c>
      <c r="X23" s="2">
        <v>0</v>
      </c>
      <c r="Y23" s="2">
        <v>168</v>
      </c>
      <c r="Z23" s="2">
        <v>0</v>
      </c>
      <c r="AA23" s="2">
        <v>1111334</v>
      </c>
      <c r="AB23" s="2">
        <v>1111334</v>
      </c>
      <c r="AC23" s="2" t="s">
        <v>91</v>
      </c>
      <c r="AD23" s="2" t="s">
        <v>91</v>
      </c>
      <c r="AE23" s="2">
        <v>0</v>
      </c>
      <c r="AF23" s="2" t="s">
        <v>171</v>
      </c>
      <c r="AG23" s="2" t="s">
        <v>135</v>
      </c>
      <c r="AH23" s="2" t="s">
        <v>136</v>
      </c>
      <c r="AI23" s="2" t="s">
        <v>137</v>
      </c>
      <c r="AJ23" s="2" t="s">
        <v>172</v>
      </c>
      <c r="AK23" s="2" t="s">
        <v>139</v>
      </c>
      <c r="AL23" s="2" t="s">
        <v>126</v>
      </c>
      <c r="AM23" s="2" t="s">
        <v>113</v>
      </c>
      <c r="AN23" s="2" t="s">
        <v>114</v>
      </c>
      <c r="AO23" s="2" t="s">
        <v>24</v>
      </c>
      <c r="AP23" s="2">
        <v>18</v>
      </c>
      <c r="AQ23" s="2">
        <v>50</v>
      </c>
      <c r="AR23" s="2">
        <v>47744.1</v>
      </c>
      <c r="AS23" s="2">
        <v>2387205</v>
      </c>
      <c r="AT23" s="2">
        <v>2387205</v>
      </c>
      <c r="AU23" s="2">
        <v>41614</v>
      </c>
      <c r="AV23" s="2" t="s">
        <v>151</v>
      </c>
    </row>
    <row r="24" spans="1:48" x14ac:dyDescent="0.25">
      <c r="A24" s="2">
        <v>70000116830110</v>
      </c>
      <c r="B24" s="2">
        <v>1000045474</v>
      </c>
      <c r="C24" s="2">
        <v>22</v>
      </c>
      <c r="D24" s="2" t="s">
        <v>164</v>
      </c>
      <c r="E24" s="2">
        <v>0</v>
      </c>
      <c r="F24" s="2">
        <v>0</v>
      </c>
      <c r="G24" s="2">
        <v>3200089783</v>
      </c>
      <c r="H24" s="2">
        <v>41560</v>
      </c>
      <c r="I24" s="2" t="s">
        <v>104</v>
      </c>
      <c r="J24" s="2">
        <v>0</v>
      </c>
      <c r="K24" s="2" t="s">
        <v>105</v>
      </c>
      <c r="L24" s="2">
        <v>0</v>
      </c>
      <c r="M24" s="2">
        <v>10000</v>
      </c>
      <c r="N24" s="2">
        <v>265800</v>
      </c>
      <c r="O24" s="2">
        <v>0</v>
      </c>
      <c r="P24" s="2">
        <v>1214</v>
      </c>
      <c r="Q24" s="2">
        <v>1204</v>
      </c>
      <c r="R24" s="2">
        <v>2</v>
      </c>
      <c r="S24" s="2">
        <v>7000011683</v>
      </c>
      <c r="T24" s="2">
        <v>110</v>
      </c>
      <c r="U24" s="2" t="s">
        <v>106</v>
      </c>
      <c r="V24" s="2">
        <v>8000001091</v>
      </c>
      <c r="W24" s="2">
        <v>1021</v>
      </c>
      <c r="X24" s="2">
        <v>0</v>
      </c>
      <c r="Y24" s="2">
        <v>182</v>
      </c>
      <c r="Z24" s="2">
        <v>0</v>
      </c>
      <c r="AA24" s="2">
        <v>1037173</v>
      </c>
      <c r="AB24" s="2">
        <v>1037173</v>
      </c>
      <c r="AC24" s="2" t="s">
        <v>42</v>
      </c>
      <c r="AD24" s="2" t="s">
        <v>42</v>
      </c>
      <c r="AE24" s="2">
        <v>0</v>
      </c>
      <c r="AF24" s="2" t="s">
        <v>173</v>
      </c>
      <c r="AG24" s="2" t="s">
        <v>174</v>
      </c>
      <c r="AH24" s="2" t="s">
        <v>175</v>
      </c>
      <c r="AI24" s="2" t="s">
        <v>176</v>
      </c>
      <c r="AJ24" s="2" t="s">
        <v>177</v>
      </c>
      <c r="AK24" s="2" t="s">
        <v>178</v>
      </c>
      <c r="AL24" s="2" t="s">
        <v>126</v>
      </c>
      <c r="AM24" s="2" t="s">
        <v>113</v>
      </c>
      <c r="AN24" s="2" t="s">
        <v>114</v>
      </c>
      <c r="AO24" s="2" t="s">
        <v>24</v>
      </c>
      <c r="AP24" s="2">
        <v>18</v>
      </c>
      <c r="AQ24" s="2">
        <v>10000</v>
      </c>
      <c r="AR24" s="2">
        <v>26.58</v>
      </c>
      <c r="AS24" s="2">
        <v>265800</v>
      </c>
      <c r="AT24" s="2">
        <v>265800</v>
      </c>
      <c r="AU24" s="2">
        <v>41614</v>
      </c>
      <c r="AV24" s="2" t="s">
        <v>151</v>
      </c>
    </row>
    <row r="25" spans="1:48" x14ac:dyDescent="0.25">
      <c r="A25" s="2">
        <v>70000116830111</v>
      </c>
      <c r="B25" s="2">
        <v>1000045474</v>
      </c>
      <c r="C25" s="2">
        <v>23</v>
      </c>
      <c r="D25" s="2" t="s">
        <v>164</v>
      </c>
      <c r="E25" s="2">
        <v>0</v>
      </c>
      <c r="F25" s="2">
        <v>0</v>
      </c>
      <c r="G25" s="2">
        <v>3200089783</v>
      </c>
      <c r="H25" s="2">
        <v>41560</v>
      </c>
      <c r="I25" s="2" t="s">
        <v>104</v>
      </c>
      <c r="J25" s="2">
        <v>0</v>
      </c>
      <c r="K25" s="2" t="s">
        <v>105</v>
      </c>
      <c r="L25" s="2">
        <v>0</v>
      </c>
      <c r="M25" s="2">
        <v>11000</v>
      </c>
      <c r="N25" s="2">
        <v>472120</v>
      </c>
      <c r="O25" s="2">
        <v>0</v>
      </c>
      <c r="P25" s="2">
        <v>1214</v>
      </c>
      <c r="Q25" s="2">
        <v>1204</v>
      </c>
      <c r="R25" s="2">
        <v>2</v>
      </c>
      <c r="S25" s="2">
        <v>7000011683</v>
      </c>
      <c r="T25" s="2">
        <v>111</v>
      </c>
      <c r="U25" s="2" t="s">
        <v>106</v>
      </c>
      <c r="V25" s="2">
        <v>8000001091</v>
      </c>
      <c r="W25" s="2">
        <v>1022</v>
      </c>
      <c r="X25" s="2">
        <v>0</v>
      </c>
      <c r="Y25" s="2">
        <v>182</v>
      </c>
      <c r="Z25" s="2">
        <v>0</v>
      </c>
      <c r="AA25" s="2">
        <v>1047561</v>
      </c>
      <c r="AB25" s="2">
        <v>1047561</v>
      </c>
      <c r="AC25" s="2" t="s">
        <v>46</v>
      </c>
      <c r="AD25" s="2" t="s">
        <v>46</v>
      </c>
      <c r="AE25" s="2">
        <v>0</v>
      </c>
      <c r="AF25" s="2" t="s">
        <v>173</v>
      </c>
      <c r="AG25" s="2" t="s">
        <v>174</v>
      </c>
      <c r="AH25" s="2" t="s">
        <v>175</v>
      </c>
      <c r="AI25" s="2" t="s">
        <v>176</v>
      </c>
      <c r="AJ25" s="2" t="s">
        <v>179</v>
      </c>
      <c r="AK25" s="2" t="s">
        <v>178</v>
      </c>
      <c r="AL25" s="2" t="s">
        <v>126</v>
      </c>
      <c r="AM25" s="2" t="s">
        <v>113</v>
      </c>
      <c r="AN25" s="2" t="s">
        <v>114</v>
      </c>
      <c r="AO25" s="2" t="s">
        <v>24</v>
      </c>
      <c r="AP25" s="2">
        <v>18</v>
      </c>
      <c r="AQ25" s="2">
        <v>11000</v>
      </c>
      <c r="AR25" s="2">
        <v>42.92</v>
      </c>
      <c r="AS25" s="2">
        <v>472120</v>
      </c>
      <c r="AT25" s="2">
        <v>472120</v>
      </c>
      <c r="AU25" s="2">
        <v>41614</v>
      </c>
      <c r="AV25" s="2" t="s">
        <v>151</v>
      </c>
    </row>
    <row r="26" spans="1:48" x14ac:dyDescent="0.25">
      <c r="A26" s="2">
        <v>70000116830112</v>
      </c>
      <c r="B26" s="2">
        <v>1000045474</v>
      </c>
      <c r="C26" s="2">
        <v>24</v>
      </c>
      <c r="D26" s="2" t="s">
        <v>164</v>
      </c>
      <c r="E26" s="2">
        <v>0</v>
      </c>
      <c r="F26" s="2">
        <v>0</v>
      </c>
      <c r="G26" s="2">
        <v>3200089783</v>
      </c>
      <c r="H26" s="2">
        <v>41570</v>
      </c>
      <c r="I26" s="2" t="s">
        <v>104</v>
      </c>
      <c r="J26" s="2">
        <v>0</v>
      </c>
      <c r="K26" s="2" t="s">
        <v>105</v>
      </c>
      <c r="L26" s="2">
        <v>0</v>
      </c>
      <c r="M26" s="2">
        <v>15500</v>
      </c>
      <c r="N26" s="2">
        <v>1136150</v>
      </c>
      <c r="O26" s="2">
        <v>0</v>
      </c>
      <c r="P26" s="2">
        <v>1214</v>
      </c>
      <c r="Q26" s="2">
        <v>1204</v>
      </c>
      <c r="R26" s="2">
        <v>2</v>
      </c>
      <c r="S26" s="2">
        <v>7000011683</v>
      </c>
      <c r="T26" s="2">
        <v>112</v>
      </c>
      <c r="U26" s="2" t="s">
        <v>106</v>
      </c>
      <c r="V26" s="2">
        <v>8000001091</v>
      </c>
      <c r="W26" s="2">
        <v>1116</v>
      </c>
      <c r="X26" s="2">
        <v>0</v>
      </c>
      <c r="Y26" s="2">
        <v>179</v>
      </c>
      <c r="Z26" s="2">
        <v>0</v>
      </c>
      <c r="AA26" s="2">
        <v>1037605</v>
      </c>
      <c r="AB26" s="2">
        <v>1037605</v>
      </c>
      <c r="AC26" s="2" t="s">
        <v>94</v>
      </c>
      <c r="AD26" s="2" t="s">
        <v>94</v>
      </c>
      <c r="AE26" s="2">
        <v>0</v>
      </c>
      <c r="AF26" s="2" t="s">
        <v>180</v>
      </c>
      <c r="AG26" s="2" t="s">
        <v>181</v>
      </c>
      <c r="AH26" s="2" t="s">
        <v>182</v>
      </c>
      <c r="AI26" s="2" t="s">
        <v>183</v>
      </c>
      <c r="AJ26" s="2" t="s">
        <v>184</v>
      </c>
      <c r="AK26" s="2" t="s">
        <v>185</v>
      </c>
      <c r="AL26" s="2" t="s">
        <v>126</v>
      </c>
      <c r="AM26" s="2" t="s">
        <v>113</v>
      </c>
      <c r="AN26" s="2" t="s">
        <v>114</v>
      </c>
      <c r="AO26" s="2" t="s">
        <v>24</v>
      </c>
      <c r="AP26" s="2">
        <v>18</v>
      </c>
      <c r="AQ26" s="2">
        <v>15500</v>
      </c>
      <c r="AR26" s="2">
        <v>73.3</v>
      </c>
      <c r="AS26" s="2">
        <v>1136150</v>
      </c>
      <c r="AT26" s="2">
        <v>1136150</v>
      </c>
      <c r="AU26" s="2">
        <v>41614</v>
      </c>
      <c r="AV26" s="2" t="s">
        <v>151</v>
      </c>
    </row>
    <row r="27" spans="1:48" x14ac:dyDescent="0.25">
      <c r="A27" s="2">
        <v>70000116830113</v>
      </c>
      <c r="B27" s="2">
        <v>1000045474</v>
      </c>
      <c r="C27" s="2">
        <v>25</v>
      </c>
      <c r="D27" s="2" t="s">
        <v>164</v>
      </c>
      <c r="E27" s="2">
        <v>0</v>
      </c>
      <c r="F27" s="2">
        <v>0</v>
      </c>
      <c r="G27" s="2">
        <v>3200089783</v>
      </c>
      <c r="H27" s="2">
        <v>41560</v>
      </c>
      <c r="I27" s="2" t="s">
        <v>104</v>
      </c>
      <c r="J27" s="2">
        <v>0</v>
      </c>
      <c r="K27" s="2" t="s">
        <v>105</v>
      </c>
      <c r="L27" s="2">
        <v>0</v>
      </c>
      <c r="M27" s="2">
        <v>8000</v>
      </c>
      <c r="N27" s="2">
        <v>393280</v>
      </c>
      <c r="O27" s="2">
        <v>0</v>
      </c>
      <c r="P27" s="2">
        <v>1214</v>
      </c>
      <c r="Q27" s="2">
        <v>1204</v>
      </c>
      <c r="R27" s="2">
        <v>2</v>
      </c>
      <c r="S27" s="2">
        <v>7000011683</v>
      </c>
      <c r="T27" s="2">
        <v>113</v>
      </c>
      <c r="U27" s="2" t="s">
        <v>106</v>
      </c>
      <c r="V27" s="2">
        <v>8000001091</v>
      </c>
      <c r="W27" s="2">
        <v>1023</v>
      </c>
      <c r="X27" s="2">
        <v>0</v>
      </c>
      <c r="Y27" s="2">
        <v>182</v>
      </c>
      <c r="Z27" s="2">
        <v>0</v>
      </c>
      <c r="AA27" s="2">
        <v>1042390</v>
      </c>
      <c r="AB27" s="2">
        <v>1042390</v>
      </c>
      <c r="AC27" s="2" t="s">
        <v>48</v>
      </c>
      <c r="AD27" s="2" t="s">
        <v>48</v>
      </c>
      <c r="AE27" s="2">
        <v>0</v>
      </c>
      <c r="AF27" s="2" t="s">
        <v>173</v>
      </c>
      <c r="AG27" s="2" t="s">
        <v>174</v>
      </c>
      <c r="AH27" s="2" t="s">
        <v>175</v>
      </c>
      <c r="AI27" s="2" t="s">
        <v>176</v>
      </c>
      <c r="AJ27" s="2" t="s">
        <v>179</v>
      </c>
      <c r="AK27" s="2" t="s">
        <v>178</v>
      </c>
      <c r="AL27" s="2" t="s">
        <v>126</v>
      </c>
      <c r="AM27" s="2" t="s">
        <v>113</v>
      </c>
      <c r="AN27" s="2" t="s">
        <v>114</v>
      </c>
      <c r="AO27" s="2" t="s">
        <v>24</v>
      </c>
      <c r="AP27" s="2">
        <v>18</v>
      </c>
      <c r="AQ27" s="2">
        <v>8000</v>
      </c>
      <c r="AR27" s="2">
        <v>49.16</v>
      </c>
      <c r="AS27" s="2">
        <v>393280</v>
      </c>
      <c r="AT27" s="2">
        <v>393280</v>
      </c>
      <c r="AU27" s="2">
        <v>41614</v>
      </c>
      <c r="AV27" s="2" t="s">
        <v>151</v>
      </c>
    </row>
    <row r="28" spans="1:48" x14ac:dyDescent="0.25">
      <c r="A28" s="2">
        <v>70000116830114</v>
      </c>
      <c r="B28" s="2">
        <v>1000045474</v>
      </c>
      <c r="C28" s="2">
        <v>26</v>
      </c>
      <c r="D28" s="2" t="s">
        <v>164</v>
      </c>
      <c r="E28" s="2">
        <v>0</v>
      </c>
      <c r="F28" s="2">
        <v>0</v>
      </c>
      <c r="G28" s="2">
        <v>3200089783</v>
      </c>
      <c r="H28" s="2">
        <v>41560</v>
      </c>
      <c r="I28" s="2" t="s">
        <v>104</v>
      </c>
      <c r="J28" s="2">
        <v>0</v>
      </c>
      <c r="K28" s="2" t="s">
        <v>105</v>
      </c>
      <c r="L28" s="2">
        <v>0</v>
      </c>
      <c r="M28" s="2">
        <v>6700</v>
      </c>
      <c r="N28" s="2">
        <v>954616</v>
      </c>
      <c r="O28" s="2">
        <v>0</v>
      </c>
      <c r="P28" s="2">
        <v>1214</v>
      </c>
      <c r="Q28" s="2">
        <v>1204</v>
      </c>
      <c r="R28" s="2">
        <v>2</v>
      </c>
      <c r="S28" s="2">
        <v>7000011683</v>
      </c>
      <c r="T28" s="2">
        <v>114</v>
      </c>
      <c r="U28" s="2" t="s">
        <v>106</v>
      </c>
      <c r="V28" s="2">
        <v>8000001091</v>
      </c>
      <c r="W28" s="2">
        <v>1024</v>
      </c>
      <c r="X28" s="2">
        <v>0</v>
      </c>
      <c r="Y28" s="2">
        <v>182</v>
      </c>
      <c r="Z28" s="2">
        <v>0</v>
      </c>
      <c r="AA28" s="2">
        <v>1055593</v>
      </c>
      <c r="AB28" s="2">
        <v>1055593</v>
      </c>
      <c r="AC28" s="2" t="s">
        <v>51</v>
      </c>
      <c r="AD28" s="2" t="s">
        <v>51</v>
      </c>
      <c r="AE28" s="2">
        <v>0</v>
      </c>
      <c r="AF28" s="2" t="s">
        <v>173</v>
      </c>
      <c r="AG28" s="2" t="s">
        <v>174</v>
      </c>
      <c r="AH28" s="2" t="s">
        <v>175</v>
      </c>
      <c r="AI28" s="2" t="s">
        <v>176</v>
      </c>
      <c r="AJ28" s="2" t="s">
        <v>186</v>
      </c>
      <c r="AK28" s="2" t="s">
        <v>178</v>
      </c>
      <c r="AL28" s="2" t="s">
        <v>126</v>
      </c>
      <c r="AM28" s="2" t="s">
        <v>113</v>
      </c>
      <c r="AN28" s="2" t="s">
        <v>114</v>
      </c>
      <c r="AO28" s="2" t="s">
        <v>24</v>
      </c>
      <c r="AP28" s="2">
        <v>18</v>
      </c>
      <c r="AQ28" s="2">
        <v>6700</v>
      </c>
      <c r="AR28" s="2">
        <v>142.47999999999999</v>
      </c>
      <c r="AS28" s="2">
        <v>954616</v>
      </c>
      <c r="AT28" s="2">
        <v>954616</v>
      </c>
      <c r="AU28" s="2">
        <v>41614</v>
      </c>
      <c r="AV28" s="2" t="s">
        <v>151</v>
      </c>
    </row>
    <row r="29" spans="1:48" x14ac:dyDescent="0.25">
      <c r="A29" s="2">
        <v>70000116830118</v>
      </c>
      <c r="B29" s="2">
        <v>1000045474</v>
      </c>
      <c r="C29" s="2">
        <v>30</v>
      </c>
      <c r="D29" s="2" t="s">
        <v>164</v>
      </c>
      <c r="E29" s="2">
        <v>0</v>
      </c>
      <c r="F29" s="2">
        <v>0</v>
      </c>
      <c r="G29" s="2">
        <v>3200089783</v>
      </c>
      <c r="H29" s="2">
        <v>41570</v>
      </c>
      <c r="I29" s="2" t="s">
        <v>104</v>
      </c>
      <c r="J29" s="2">
        <v>0</v>
      </c>
      <c r="K29" s="2" t="s">
        <v>105</v>
      </c>
      <c r="L29" s="2">
        <v>0</v>
      </c>
      <c r="M29" s="2">
        <v>19000</v>
      </c>
      <c r="N29" s="2">
        <v>18995440</v>
      </c>
      <c r="O29" s="2">
        <v>0</v>
      </c>
      <c r="P29" s="2">
        <v>1214</v>
      </c>
      <c r="Q29" s="2">
        <v>1204</v>
      </c>
      <c r="R29" s="2">
        <v>2</v>
      </c>
      <c r="S29" s="2">
        <v>7000011683</v>
      </c>
      <c r="T29" s="2">
        <v>118</v>
      </c>
      <c r="U29" s="2" t="s">
        <v>106</v>
      </c>
      <c r="V29" s="2">
        <v>8000001091</v>
      </c>
      <c r="W29" s="2">
        <v>1120</v>
      </c>
      <c r="X29" s="2">
        <v>0</v>
      </c>
      <c r="Y29" s="2">
        <v>183</v>
      </c>
      <c r="Z29" s="2">
        <v>0</v>
      </c>
      <c r="AA29" s="2">
        <v>1033981</v>
      </c>
      <c r="AB29" s="2">
        <v>1033981</v>
      </c>
      <c r="AC29" s="2" t="s">
        <v>96</v>
      </c>
      <c r="AD29" s="2" t="s">
        <v>96</v>
      </c>
      <c r="AE29" s="2">
        <v>0</v>
      </c>
      <c r="AF29" s="2" t="s">
        <v>187</v>
      </c>
      <c r="AG29" s="2" t="s">
        <v>188</v>
      </c>
      <c r="AH29" s="2" t="s">
        <v>189</v>
      </c>
      <c r="AI29" s="2" t="s">
        <v>190</v>
      </c>
      <c r="AJ29" s="2" t="s">
        <v>191</v>
      </c>
      <c r="AK29" s="2" t="s">
        <v>192</v>
      </c>
      <c r="AL29" s="2" t="s">
        <v>126</v>
      </c>
      <c r="AM29" s="2" t="s">
        <v>113</v>
      </c>
      <c r="AN29" s="2" t="s">
        <v>114</v>
      </c>
      <c r="AO29" s="2" t="s">
        <v>97</v>
      </c>
      <c r="AP29" s="2">
        <v>18</v>
      </c>
      <c r="AQ29" s="2">
        <v>19000</v>
      </c>
      <c r="AR29" s="2">
        <v>999.76</v>
      </c>
      <c r="AS29" s="2">
        <v>18995440</v>
      </c>
      <c r="AT29" s="2">
        <v>18995440</v>
      </c>
      <c r="AU29" s="2">
        <v>41614</v>
      </c>
      <c r="AV29" s="2" t="s">
        <v>151</v>
      </c>
    </row>
    <row r="30" spans="1:48" x14ac:dyDescent="0.25">
      <c r="A30" s="2">
        <v>70000116830119</v>
      </c>
      <c r="B30" s="2">
        <v>1000045474</v>
      </c>
      <c r="C30" s="2">
        <v>31</v>
      </c>
      <c r="D30" s="2" t="s">
        <v>164</v>
      </c>
      <c r="E30" s="2">
        <v>0</v>
      </c>
      <c r="F30" s="2">
        <v>0</v>
      </c>
      <c r="G30" s="2">
        <v>3200089783</v>
      </c>
      <c r="H30" s="2">
        <v>41570</v>
      </c>
      <c r="I30" s="2" t="s">
        <v>104</v>
      </c>
      <c r="J30" s="2">
        <v>0</v>
      </c>
      <c r="K30" s="2" t="s">
        <v>105</v>
      </c>
      <c r="L30" s="2">
        <v>0</v>
      </c>
      <c r="M30" s="2">
        <v>6400</v>
      </c>
      <c r="N30" s="2">
        <v>5074176</v>
      </c>
      <c r="O30" s="2">
        <v>0</v>
      </c>
      <c r="P30" s="2">
        <v>1214</v>
      </c>
      <c r="Q30" s="2">
        <v>1204</v>
      </c>
      <c r="R30" s="2">
        <v>2</v>
      </c>
      <c r="S30" s="2">
        <v>7000011683</v>
      </c>
      <c r="T30" s="2">
        <v>119</v>
      </c>
      <c r="U30" s="2" t="s">
        <v>106</v>
      </c>
      <c r="V30" s="2">
        <v>8000001091</v>
      </c>
      <c r="W30" s="2">
        <v>1121</v>
      </c>
      <c r="X30" s="2">
        <v>0</v>
      </c>
      <c r="Y30" s="2">
        <v>183</v>
      </c>
      <c r="Z30" s="2">
        <v>0</v>
      </c>
      <c r="AA30" s="2">
        <v>1035520</v>
      </c>
      <c r="AB30" s="2">
        <v>1035520</v>
      </c>
      <c r="AC30" s="2" t="s">
        <v>99</v>
      </c>
      <c r="AD30" s="2" t="s">
        <v>99</v>
      </c>
      <c r="AE30" s="2">
        <v>0</v>
      </c>
      <c r="AF30" s="2" t="s">
        <v>187</v>
      </c>
      <c r="AG30" s="2" t="s">
        <v>188</v>
      </c>
      <c r="AH30" s="2" t="s">
        <v>189</v>
      </c>
      <c r="AI30" s="2" t="s">
        <v>190</v>
      </c>
      <c r="AJ30" s="2" t="s">
        <v>191</v>
      </c>
      <c r="AK30" s="2" t="s">
        <v>192</v>
      </c>
      <c r="AL30" s="2" t="s">
        <v>126</v>
      </c>
      <c r="AM30" s="2" t="s">
        <v>113</v>
      </c>
      <c r="AN30" s="2" t="s">
        <v>114</v>
      </c>
      <c r="AO30" s="2" t="s">
        <v>97</v>
      </c>
      <c r="AP30" s="2">
        <v>18</v>
      </c>
      <c r="AQ30" s="2">
        <v>6400</v>
      </c>
      <c r="AR30" s="2">
        <v>792.84</v>
      </c>
      <c r="AS30" s="2">
        <v>5074176</v>
      </c>
      <c r="AT30" s="2">
        <v>5074176</v>
      </c>
      <c r="AU30" s="2">
        <v>41614</v>
      </c>
      <c r="AV30" s="2" t="s">
        <v>151</v>
      </c>
    </row>
    <row r="31" spans="1:48" x14ac:dyDescent="0.25">
      <c r="A31" s="2">
        <v>70000116830120</v>
      </c>
      <c r="B31" s="2">
        <v>1000045474</v>
      </c>
      <c r="C31" s="2">
        <v>46</v>
      </c>
      <c r="D31" s="2" t="s">
        <v>164</v>
      </c>
      <c r="E31" s="2">
        <v>0</v>
      </c>
      <c r="F31" s="2">
        <v>0</v>
      </c>
      <c r="G31" s="2">
        <v>3200089783</v>
      </c>
      <c r="H31" s="2">
        <v>41555</v>
      </c>
      <c r="I31" s="2" t="s">
        <v>104</v>
      </c>
      <c r="J31" s="2">
        <v>0</v>
      </c>
      <c r="K31" s="2" t="s">
        <v>105</v>
      </c>
      <c r="L31" s="2">
        <v>0</v>
      </c>
      <c r="M31" s="2">
        <v>7000</v>
      </c>
      <c r="N31" s="2">
        <v>191800</v>
      </c>
      <c r="O31" s="2">
        <v>0</v>
      </c>
      <c r="P31" s="2">
        <v>1214</v>
      </c>
      <c r="Q31" s="2">
        <v>1204</v>
      </c>
      <c r="R31" s="2">
        <v>2</v>
      </c>
      <c r="S31" s="2">
        <v>7000011683</v>
      </c>
      <c r="T31" s="2">
        <v>120</v>
      </c>
      <c r="U31" s="2" t="s">
        <v>106</v>
      </c>
      <c r="V31" s="2">
        <v>8000001091</v>
      </c>
      <c r="W31" s="2">
        <v>1025</v>
      </c>
      <c r="X31" s="2">
        <v>0</v>
      </c>
      <c r="Y31" s="2">
        <v>156</v>
      </c>
      <c r="Z31" s="2">
        <v>0</v>
      </c>
      <c r="AA31" s="2">
        <v>1064033</v>
      </c>
      <c r="AB31" s="2">
        <v>1064033</v>
      </c>
      <c r="AC31" s="2" t="s">
        <v>54</v>
      </c>
      <c r="AD31" s="2" t="s">
        <v>54</v>
      </c>
      <c r="AE31" s="2">
        <v>0</v>
      </c>
      <c r="AF31" s="2">
        <v>0</v>
      </c>
      <c r="AG31" s="2" t="s">
        <v>193</v>
      </c>
      <c r="AH31" s="2" t="s">
        <v>194</v>
      </c>
      <c r="AI31" s="2" t="s">
        <v>195</v>
      </c>
      <c r="AJ31" s="2" t="s">
        <v>195</v>
      </c>
      <c r="AK31" s="2" t="s">
        <v>196</v>
      </c>
      <c r="AL31" s="2" t="s">
        <v>158</v>
      </c>
      <c r="AM31" s="2" t="s">
        <v>113</v>
      </c>
      <c r="AN31" s="2" t="s">
        <v>114</v>
      </c>
      <c r="AO31" s="2" t="s">
        <v>2</v>
      </c>
      <c r="AP31" s="2">
        <v>18</v>
      </c>
      <c r="AQ31" s="2">
        <v>7000</v>
      </c>
      <c r="AR31" s="2">
        <v>27.4</v>
      </c>
      <c r="AS31" s="2">
        <v>191800</v>
      </c>
      <c r="AT31" s="2">
        <v>191800</v>
      </c>
      <c r="AU31" s="2">
        <v>41614</v>
      </c>
      <c r="AV31" s="2" t="s">
        <v>151</v>
      </c>
    </row>
    <row r="32" spans="1:48" x14ac:dyDescent="0.25">
      <c r="A32" s="2">
        <v>70000116830126</v>
      </c>
      <c r="B32" s="2">
        <v>1000045474</v>
      </c>
      <c r="C32" s="2">
        <v>52</v>
      </c>
      <c r="D32" s="2" t="s">
        <v>164</v>
      </c>
      <c r="E32" s="2">
        <v>0</v>
      </c>
      <c r="F32" s="2">
        <v>0</v>
      </c>
      <c r="G32" s="2">
        <v>3200089783</v>
      </c>
      <c r="H32" s="2">
        <v>41620</v>
      </c>
      <c r="I32" s="2" t="s">
        <v>104</v>
      </c>
      <c r="J32" s="2">
        <v>0</v>
      </c>
      <c r="K32" s="2" t="s">
        <v>105</v>
      </c>
      <c r="L32" s="2">
        <v>0</v>
      </c>
      <c r="M32" s="2">
        <v>10</v>
      </c>
      <c r="N32" s="2">
        <v>273209.2</v>
      </c>
      <c r="O32" s="2">
        <v>0</v>
      </c>
      <c r="P32" s="2">
        <v>1214</v>
      </c>
      <c r="Q32" s="2">
        <v>1204</v>
      </c>
      <c r="R32" s="2">
        <v>2</v>
      </c>
      <c r="S32" s="2">
        <v>7000011683</v>
      </c>
      <c r="T32" s="2">
        <v>126</v>
      </c>
      <c r="U32" s="2" t="s">
        <v>106</v>
      </c>
      <c r="V32" s="2">
        <v>8000001091</v>
      </c>
      <c r="W32" s="2">
        <v>1292</v>
      </c>
      <c r="X32" s="2">
        <v>0</v>
      </c>
      <c r="Y32" s="2">
        <v>192</v>
      </c>
      <c r="Z32" s="2">
        <v>0</v>
      </c>
      <c r="AA32" s="2">
        <v>1123964</v>
      </c>
      <c r="AB32" s="2">
        <v>1123964</v>
      </c>
      <c r="AC32" s="2" t="s">
        <v>102</v>
      </c>
      <c r="AD32" s="2" t="s">
        <v>102</v>
      </c>
      <c r="AE32" s="2">
        <v>0</v>
      </c>
      <c r="AF32" s="2" t="s">
        <v>143</v>
      </c>
      <c r="AG32" s="2" t="s">
        <v>121</v>
      </c>
      <c r="AH32" s="2" t="s">
        <v>122</v>
      </c>
      <c r="AI32" s="2" t="s">
        <v>141</v>
      </c>
      <c r="AJ32" s="2" t="s">
        <v>197</v>
      </c>
      <c r="AK32" s="2" t="s">
        <v>125</v>
      </c>
      <c r="AL32" s="2" t="s">
        <v>126</v>
      </c>
      <c r="AM32" s="2" t="s">
        <v>113</v>
      </c>
      <c r="AN32" s="2" t="s">
        <v>114</v>
      </c>
      <c r="AO32" s="2" t="s">
        <v>2</v>
      </c>
      <c r="AP32" s="2">
        <v>18</v>
      </c>
      <c r="AQ32" s="2">
        <v>10</v>
      </c>
      <c r="AR32" s="2">
        <v>27320.92</v>
      </c>
      <c r="AS32" s="2">
        <v>273209.2</v>
      </c>
      <c r="AT32" s="2">
        <v>273209.2</v>
      </c>
      <c r="AU32" s="2">
        <v>41614</v>
      </c>
      <c r="AV32" s="2" t="s">
        <v>127</v>
      </c>
    </row>
    <row r="33" spans="1:48" x14ac:dyDescent="0.25">
      <c r="A33" s="2">
        <v>70000116830127</v>
      </c>
      <c r="B33" s="2">
        <v>1000045474</v>
      </c>
      <c r="C33" s="2">
        <v>53</v>
      </c>
      <c r="D33" s="2" t="s">
        <v>164</v>
      </c>
      <c r="E33" s="2">
        <v>0</v>
      </c>
      <c r="F33" s="2">
        <v>0</v>
      </c>
      <c r="G33" s="2">
        <v>3200089783</v>
      </c>
      <c r="H33" s="2">
        <v>41560</v>
      </c>
      <c r="I33" s="2" t="s">
        <v>104</v>
      </c>
      <c r="J33" s="2">
        <v>0</v>
      </c>
      <c r="K33" s="2" t="s">
        <v>105</v>
      </c>
      <c r="L33" s="2">
        <v>0</v>
      </c>
      <c r="M33" s="2">
        <v>2000</v>
      </c>
      <c r="N33" s="2">
        <v>91340</v>
      </c>
      <c r="O33" s="2">
        <v>0</v>
      </c>
      <c r="P33" s="2">
        <v>1214</v>
      </c>
      <c r="Q33" s="2">
        <v>1204</v>
      </c>
      <c r="R33" s="2">
        <v>2</v>
      </c>
      <c r="S33" s="2">
        <v>7000011683</v>
      </c>
      <c r="T33" s="2">
        <v>127</v>
      </c>
      <c r="U33" s="2" t="s">
        <v>106</v>
      </c>
      <c r="V33" s="2">
        <v>8000001091</v>
      </c>
      <c r="W33" s="2">
        <v>1026</v>
      </c>
      <c r="X33" s="2">
        <v>0</v>
      </c>
      <c r="Y33" s="2">
        <v>182</v>
      </c>
      <c r="Z33" s="2">
        <v>0</v>
      </c>
      <c r="AA33" s="2">
        <v>1042389</v>
      </c>
      <c r="AB33" s="2">
        <v>1042389</v>
      </c>
      <c r="AC33" s="2" t="s">
        <v>55</v>
      </c>
      <c r="AD33" s="2" t="s">
        <v>55</v>
      </c>
      <c r="AE33" s="2">
        <v>0</v>
      </c>
      <c r="AF33" s="2" t="s">
        <v>173</v>
      </c>
      <c r="AG33" s="2" t="s">
        <v>174</v>
      </c>
      <c r="AH33" s="2" t="s">
        <v>175</v>
      </c>
      <c r="AI33" s="2" t="s">
        <v>176</v>
      </c>
      <c r="AJ33" s="2" t="s">
        <v>179</v>
      </c>
      <c r="AK33" s="2" t="s">
        <v>178</v>
      </c>
      <c r="AL33" s="2" t="s">
        <v>126</v>
      </c>
      <c r="AM33" s="2" t="s">
        <v>113</v>
      </c>
      <c r="AN33" s="2" t="s">
        <v>114</v>
      </c>
      <c r="AO33" s="2" t="s">
        <v>24</v>
      </c>
      <c r="AP33" s="2">
        <v>18</v>
      </c>
      <c r="AQ33" s="2">
        <v>2000</v>
      </c>
      <c r="AR33" s="2">
        <v>45.67</v>
      </c>
      <c r="AS33" s="2">
        <v>91340</v>
      </c>
      <c r="AT33" s="2">
        <v>91340</v>
      </c>
      <c r="AU33" s="2">
        <v>41614</v>
      </c>
      <c r="AV33" s="2" t="s">
        <v>151</v>
      </c>
    </row>
    <row r="34" spans="1:48" x14ac:dyDescent="0.25">
      <c r="A34" s="2">
        <v>70000116830128</v>
      </c>
      <c r="B34" s="2">
        <v>1000045474</v>
      </c>
      <c r="C34" s="2">
        <v>54</v>
      </c>
      <c r="D34" s="2" t="s">
        <v>164</v>
      </c>
      <c r="E34" s="2">
        <v>0</v>
      </c>
      <c r="F34" s="2">
        <v>0</v>
      </c>
      <c r="G34" s="2">
        <v>3200089783</v>
      </c>
      <c r="H34" s="2">
        <v>41560</v>
      </c>
      <c r="I34" s="2" t="s">
        <v>104</v>
      </c>
      <c r="J34" s="2">
        <v>0</v>
      </c>
      <c r="K34" s="2" t="s">
        <v>105</v>
      </c>
      <c r="L34" s="2">
        <v>0</v>
      </c>
      <c r="M34" s="2">
        <v>2810</v>
      </c>
      <c r="N34" s="2">
        <v>136790.79999999999</v>
      </c>
      <c r="O34" s="2">
        <v>0</v>
      </c>
      <c r="P34" s="2">
        <v>1214</v>
      </c>
      <c r="Q34" s="2">
        <v>1204</v>
      </c>
      <c r="R34" s="2">
        <v>2</v>
      </c>
      <c r="S34" s="2">
        <v>7000011683</v>
      </c>
      <c r="T34" s="2">
        <v>128</v>
      </c>
      <c r="U34" s="2" t="s">
        <v>106</v>
      </c>
      <c r="V34" s="2">
        <v>8000001091</v>
      </c>
      <c r="W34" s="2">
        <v>1027</v>
      </c>
      <c r="X34" s="2">
        <v>0</v>
      </c>
      <c r="Y34" s="2">
        <v>182</v>
      </c>
      <c r="Z34" s="2">
        <v>0</v>
      </c>
      <c r="AA34" s="2">
        <v>1159030</v>
      </c>
      <c r="AB34" s="2">
        <v>1159030</v>
      </c>
      <c r="AC34" s="2" t="s">
        <v>57</v>
      </c>
      <c r="AD34" s="2" t="s">
        <v>57</v>
      </c>
      <c r="AE34" s="2">
        <v>0</v>
      </c>
      <c r="AF34" s="2" t="s">
        <v>173</v>
      </c>
      <c r="AG34" s="2" t="s">
        <v>174</v>
      </c>
      <c r="AH34" s="2" t="s">
        <v>175</v>
      </c>
      <c r="AI34" s="2" t="s">
        <v>176</v>
      </c>
      <c r="AJ34" s="2" t="s">
        <v>179</v>
      </c>
      <c r="AK34" s="2" t="s">
        <v>178</v>
      </c>
      <c r="AL34" s="2" t="s">
        <v>126</v>
      </c>
      <c r="AM34" s="2" t="s">
        <v>113</v>
      </c>
      <c r="AN34" s="2" t="s">
        <v>114</v>
      </c>
      <c r="AO34" s="2" t="s">
        <v>24</v>
      </c>
      <c r="AP34" s="2">
        <v>18</v>
      </c>
      <c r="AQ34" s="2">
        <v>2810</v>
      </c>
      <c r="AR34" s="2">
        <v>48.68</v>
      </c>
      <c r="AS34" s="2">
        <v>136790.79999999999</v>
      </c>
      <c r="AT34" s="2">
        <v>136790.79999999999</v>
      </c>
      <c r="AU34" s="2">
        <v>41614</v>
      </c>
      <c r="AV34" s="2" t="s">
        <v>151</v>
      </c>
    </row>
    <row r="35" spans="1:48" x14ac:dyDescent="0.25">
      <c r="A35" s="2">
        <v>70000116830129</v>
      </c>
      <c r="B35" s="2">
        <v>1000045474</v>
      </c>
      <c r="C35" s="2">
        <v>55</v>
      </c>
      <c r="D35" s="2" t="s">
        <v>164</v>
      </c>
      <c r="E35" s="2">
        <v>0</v>
      </c>
      <c r="F35" s="2">
        <v>0</v>
      </c>
      <c r="G35" s="2">
        <v>3200089783</v>
      </c>
      <c r="H35" s="2">
        <v>41560</v>
      </c>
      <c r="I35" s="2" t="s">
        <v>104</v>
      </c>
      <c r="J35" s="2">
        <v>0</v>
      </c>
      <c r="K35" s="2" t="s">
        <v>105</v>
      </c>
      <c r="L35" s="2">
        <v>0</v>
      </c>
      <c r="M35" s="2">
        <v>770</v>
      </c>
      <c r="N35" s="2">
        <v>51628.5</v>
      </c>
      <c r="O35" s="2">
        <v>0</v>
      </c>
      <c r="P35" s="2">
        <v>1214</v>
      </c>
      <c r="Q35" s="2">
        <v>1204</v>
      </c>
      <c r="R35" s="2">
        <v>2</v>
      </c>
      <c r="S35" s="2">
        <v>7000011683</v>
      </c>
      <c r="T35" s="2">
        <v>129</v>
      </c>
      <c r="U35" s="2" t="s">
        <v>106</v>
      </c>
      <c r="V35" s="2">
        <v>8000001091</v>
      </c>
      <c r="W35" s="2">
        <v>1028</v>
      </c>
      <c r="X35" s="2">
        <v>0</v>
      </c>
      <c r="Y35" s="2">
        <v>182</v>
      </c>
      <c r="Z35" s="2">
        <v>0</v>
      </c>
      <c r="AA35" s="2">
        <v>1043532</v>
      </c>
      <c r="AB35" s="2">
        <v>1043532</v>
      </c>
      <c r="AC35" s="2" t="s">
        <v>60</v>
      </c>
      <c r="AD35" s="2" t="s">
        <v>60</v>
      </c>
      <c r="AE35" s="2">
        <v>0</v>
      </c>
      <c r="AF35" s="2" t="s">
        <v>173</v>
      </c>
      <c r="AG35" s="2" t="s">
        <v>174</v>
      </c>
      <c r="AH35" s="2" t="s">
        <v>175</v>
      </c>
      <c r="AI35" s="2" t="s">
        <v>176</v>
      </c>
      <c r="AJ35" s="2" t="s">
        <v>198</v>
      </c>
      <c r="AK35" s="2" t="s">
        <v>178</v>
      </c>
      <c r="AL35" s="2" t="s">
        <v>126</v>
      </c>
      <c r="AM35" s="2" t="s">
        <v>113</v>
      </c>
      <c r="AN35" s="2" t="s">
        <v>114</v>
      </c>
      <c r="AO35" s="2" t="s">
        <v>24</v>
      </c>
      <c r="AP35" s="2">
        <v>18</v>
      </c>
      <c r="AQ35" s="2">
        <v>770</v>
      </c>
      <c r="AR35" s="2">
        <v>67.05</v>
      </c>
      <c r="AS35" s="2">
        <v>51628.5</v>
      </c>
      <c r="AT35" s="2">
        <v>51628.5</v>
      </c>
      <c r="AU35" s="2">
        <v>41614</v>
      </c>
      <c r="AV35" s="2" t="s">
        <v>151</v>
      </c>
    </row>
    <row r="36" spans="1:48" x14ac:dyDescent="0.25">
      <c r="A36" s="2">
        <v>70000116830130</v>
      </c>
      <c r="B36" s="2">
        <v>1000045474</v>
      </c>
      <c r="C36" s="2">
        <v>56</v>
      </c>
      <c r="D36" s="2" t="s">
        <v>164</v>
      </c>
      <c r="E36" s="2">
        <v>0</v>
      </c>
      <c r="F36" s="2">
        <v>0</v>
      </c>
      <c r="G36" s="2">
        <v>3200089783</v>
      </c>
      <c r="H36" s="2">
        <v>41560</v>
      </c>
      <c r="I36" s="2" t="s">
        <v>104</v>
      </c>
      <c r="J36" s="2">
        <v>0</v>
      </c>
      <c r="K36" s="2" t="s">
        <v>105</v>
      </c>
      <c r="L36" s="2">
        <v>0</v>
      </c>
      <c r="M36" s="2">
        <v>1820</v>
      </c>
      <c r="N36" s="2">
        <v>259313.6</v>
      </c>
      <c r="O36" s="2">
        <v>0</v>
      </c>
      <c r="P36" s="2">
        <v>1214</v>
      </c>
      <c r="Q36" s="2">
        <v>1204</v>
      </c>
      <c r="R36" s="2">
        <v>2</v>
      </c>
      <c r="S36" s="2">
        <v>7000011683</v>
      </c>
      <c r="T36" s="2">
        <v>130</v>
      </c>
      <c r="U36" s="2" t="s">
        <v>106</v>
      </c>
      <c r="V36" s="2">
        <v>8000001091</v>
      </c>
      <c r="W36" s="2">
        <v>1029</v>
      </c>
      <c r="X36" s="2">
        <v>0</v>
      </c>
      <c r="Y36" s="2">
        <v>182</v>
      </c>
      <c r="Z36" s="2">
        <v>0</v>
      </c>
      <c r="AA36" s="2">
        <v>1042518</v>
      </c>
      <c r="AB36" s="2">
        <v>1042518</v>
      </c>
      <c r="AC36" s="2" t="s">
        <v>62</v>
      </c>
      <c r="AD36" s="2" t="s">
        <v>62</v>
      </c>
      <c r="AE36" s="2">
        <v>0</v>
      </c>
      <c r="AF36" s="2" t="s">
        <v>173</v>
      </c>
      <c r="AG36" s="2" t="s">
        <v>174</v>
      </c>
      <c r="AH36" s="2" t="s">
        <v>175</v>
      </c>
      <c r="AI36" s="2" t="s">
        <v>176</v>
      </c>
      <c r="AJ36" s="2" t="s">
        <v>186</v>
      </c>
      <c r="AK36" s="2" t="s">
        <v>178</v>
      </c>
      <c r="AL36" s="2" t="s">
        <v>126</v>
      </c>
      <c r="AM36" s="2" t="s">
        <v>113</v>
      </c>
      <c r="AN36" s="2" t="s">
        <v>114</v>
      </c>
      <c r="AO36" s="2" t="s">
        <v>24</v>
      </c>
      <c r="AP36" s="2">
        <v>18</v>
      </c>
      <c r="AQ36" s="2">
        <v>1820</v>
      </c>
      <c r="AR36" s="2">
        <v>142.47999999999999</v>
      </c>
      <c r="AS36" s="2">
        <v>259313.6</v>
      </c>
      <c r="AT36" s="2">
        <v>259313.6</v>
      </c>
      <c r="AU36" s="2">
        <v>41614</v>
      </c>
      <c r="AV36" s="2" t="s">
        <v>151</v>
      </c>
    </row>
    <row r="37" spans="1:48" x14ac:dyDescent="0.25">
      <c r="A37" s="2">
        <v>70000116830131</v>
      </c>
      <c r="B37" s="2">
        <v>1000045474</v>
      </c>
      <c r="C37" s="2">
        <v>57</v>
      </c>
      <c r="D37" s="2" t="s">
        <v>164</v>
      </c>
      <c r="E37" s="2">
        <v>0</v>
      </c>
      <c r="F37" s="2">
        <v>0</v>
      </c>
      <c r="G37" s="2">
        <v>3200089783</v>
      </c>
      <c r="H37" s="2">
        <v>41560</v>
      </c>
      <c r="I37" s="2" t="s">
        <v>104</v>
      </c>
      <c r="J37" s="2">
        <v>0</v>
      </c>
      <c r="K37" s="2" t="s">
        <v>105</v>
      </c>
      <c r="L37" s="2">
        <v>0</v>
      </c>
      <c r="M37" s="2">
        <v>3600</v>
      </c>
      <c r="N37" s="2">
        <v>584928</v>
      </c>
      <c r="O37" s="2">
        <v>0</v>
      </c>
      <c r="P37" s="2">
        <v>1214</v>
      </c>
      <c r="Q37" s="2">
        <v>1204</v>
      </c>
      <c r="R37" s="2">
        <v>2</v>
      </c>
      <c r="S37" s="2">
        <v>7000011683</v>
      </c>
      <c r="T37" s="2">
        <v>131</v>
      </c>
      <c r="U37" s="2" t="s">
        <v>106</v>
      </c>
      <c r="V37" s="2">
        <v>8000001091</v>
      </c>
      <c r="W37" s="2">
        <v>1030</v>
      </c>
      <c r="X37" s="2">
        <v>0</v>
      </c>
      <c r="Y37" s="2">
        <v>182</v>
      </c>
      <c r="Z37" s="2">
        <v>0</v>
      </c>
      <c r="AA37" s="2">
        <v>1135147</v>
      </c>
      <c r="AB37" s="2">
        <v>1135147</v>
      </c>
      <c r="AC37" s="2" t="s">
        <v>64</v>
      </c>
      <c r="AD37" s="2" t="s">
        <v>64</v>
      </c>
      <c r="AE37" s="2" t="s">
        <v>65</v>
      </c>
      <c r="AF37" s="2" t="s">
        <v>173</v>
      </c>
      <c r="AG37" s="2" t="s">
        <v>174</v>
      </c>
      <c r="AH37" s="2" t="s">
        <v>175</v>
      </c>
      <c r="AI37" s="2" t="s">
        <v>176</v>
      </c>
      <c r="AJ37" s="2" t="s">
        <v>186</v>
      </c>
      <c r="AK37" s="2" t="s">
        <v>178</v>
      </c>
      <c r="AL37" s="2" t="s">
        <v>126</v>
      </c>
      <c r="AM37" s="2" t="s">
        <v>113</v>
      </c>
      <c r="AN37" s="2" t="s">
        <v>114</v>
      </c>
      <c r="AO37" s="2" t="s">
        <v>2</v>
      </c>
      <c r="AP37" s="2">
        <v>18</v>
      </c>
      <c r="AQ37" s="2">
        <v>3600</v>
      </c>
      <c r="AR37" s="2">
        <v>162.47999999999999</v>
      </c>
      <c r="AS37" s="2">
        <v>584928</v>
      </c>
      <c r="AT37" s="2">
        <v>584928</v>
      </c>
      <c r="AU37" s="2">
        <v>41614</v>
      </c>
      <c r="AV37" s="2" t="s">
        <v>151</v>
      </c>
    </row>
    <row r="38" spans="1:48" x14ac:dyDescent="0.25">
      <c r="A38" s="2">
        <v>70000116830132</v>
      </c>
      <c r="B38" s="2">
        <v>1000045474</v>
      </c>
      <c r="C38" s="2">
        <v>58</v>
      </c>
      <c r="D38" s="2" t="s">
        <v>164</v>
      </c>
      <c r="E38" s="2">
        <v>0</v>
      </c>
      <c r="F38" s="2">
        <v>0</v>
      </c>
      <c r="G38" s="2">
        <v>3200089783</v>
      </c>
      <c r="H38" s="2">
        <v>41560</v>
      </c>
      <c r="I38" s="2" t="s">
        <v>104</v>
      </c>
      <c r="J38" s="2">
        <v>0</v>
      </c>
      <c r="K38" s="2" t="s">
        <v>105</v>
      </c>
      <c r="L38" s="2">
        <v>0</v>
      </c>
      <c r="M38" s="2">
        <v>5060</v>
      </c>
      <c r="N38" s="2">
        <v>872748.8</v>
      </c>
      <c r="O38" s="2">
        <v>0</v>
      </c>
      <c r="P38" s="2">
        <v>1214</v>
      </c>
      <c r="Q38" s="2">
        <v>1204</v>
      </c>
      <c r="R38" s="2">
        <v>2</v>
      </c>
      <c r="S38" s="2">
        <v>7000011683</v>
      </c>
      <c r="T38" s="2">
        <v>132</v>
      </c>
      <c r="U38" s="2" t="s">
        <v>106</v>
      </c>
      <c r="V38" s="2">
        <v>8000001091</v>
      </c>
      <c r="W38" s="2">
        <v>1031</v>
      </c>
      <c r="X38" s="2">
        <v>0</v>
      </c>
      <c r="Y38" s="2">
        <v>182</v>
      </c>
      <c r="Z38" s="2">
        <v>0</v>
      </c>
      <c r="AA38" s="2">
        <v>1235001</v>
      </c>
      <c r="AB38" s="2">
        <v>1235001</v>
      </c>
      <c r="AC38" s="2" t="s">
        <v>67</v>
      </c>
      <c r="AD38" s="2" t="s">
        <v>67</v>
      </c>
      <c r="AE38" s="2">
        <v>0</v>
      </c>
      <c r="AF38" s="2" t="s">
        <v>173</v>
      </c>
      <c r="AG38" s="2" t="s">
        <v>174</v>
      </c>
      <c r="AH38" s="2" t="s">
        <v>175</v>
      </c>
      <c r="AI38" s="2" t="s">
        <v>176</v>
      </c>
      <c r="AJ38" s="2" t="s">
        <v>186</v>
      </c>
      <c r="AK38" s="2" t="s">
        <v>178</v>
      </c>
      <c r="AL38" s="2" t="s">
        <v>126</v>
      </c>
      <c r="AM38" s="2" t="s">
        <v>113</v>
      </c>
      <c r="AN38" s="2" t="s">
        <v>114</v>
      </c>
      <c r="AO38" s="2" t="s">
        <v>24</v>
      </c>
      <c r="AP38" s="2">
        <v>18</v>
      </c>
      <c r="AQ38" s="2">
        <v>5060</v>
      </c>
      <c r="AR38" s="2">
        <v>172.48</v>
      </c>
      <c r="AS38" s="2">
        <v>872748.8</v>
      </c>
      <c r="AT38" s="2">
        <v>872748.8</v>
      </c>
      <c r="AU38" s="2">
        <v>41614</v>
      </c>
      <c r="AV38" s="2" t="s">
        <v>151</v>
      </c>
    </row>
    <row r="39" spans="1:48" x14ac:dyDescent="0.25">
      <c r="A39" s="2">
        <v>70000116830133</v>
      </c>
      <c r="B39" s="2">
        <v>1000045474</v>
      </c>
      <c r="C39" s="2">
        <v>59</v>
      </c>
      <c r="D39" s="2" t="s">
        <v>164</v>
      </c>
      <c r="E39" s="2">
        <v>0</v>
      </c>
      <c r="F39" s="2">
        <v>0</v>
      </c>
      <c r="G39" s="2">
        <v>3200089783</v>
      </c>
      <c r="H39" s="2">
        <v>41560</v>
      </c>
      <c r="I39" s="2" t="s">
        <v>104</v>
      </c>
      <c r="J39" s="2">
        <v>0</v>
      </c>
      <c r="K39" s="2" t="s">
        <v>105</v>
      </c>
      <c r="L39" s="2">
        <v>0</v>
      </c>
      <c r="M39" s="2">
        <v>3470</v>
      </c>
      <c r="N39" s="2">
        <v>660965.6</v>
      </c>
      <c r="O39" s="2">
        <v>0</v>
      </c>
      <c r="P39" s="2">
        <v>1214</v>
      </c>
      <c r="Q39" s="2">
        <v>1204</v>
      </c>
      <c r="R39" s="2">
        <v>2</v>
      </c>
      <c r="S39" s="2">
        <v>7000011683</v>
      </c>
      <c r="T39" s="2">
        <v>133</v>
      </c>
      <c r="U39" s="2" t="s">
        <v>106</v>
      </c>
      <c r="V39" s="2">
        <v>8000001091</v>
      </c>
      <c r="W39" s="2">
        <v>1032</v>
      </c>
      <c r="X39" s="2">
        <v>0</v>
      </c>
      <c r="Y39" s="2">
        <v>182</v>
      </c>
      <c r="Z39" s="2">
        <v>0</v>
      </c>
      <c r="AA39" s="2">
        <v>1049177</v>
      </c>
      <c r="AB39" s="2">
        <v>1049177</v>
      </c>
      <c r="AC39" s="2" t="s">
        <v>70</v>
      </c>
      <c r="AD39" s="2" t="s">
        <v>70</v>
      </c>
      <c r="AE39" s="2">
        <v>0</v>
      </c>
      <c r="AF39" s="2" t="s">
        <v>173</v>
      </c>
      <c r="AG39" s="2" t="s">
        <v>174</v>
      </c>
      <c r="AH39" s="2" t="s">
        <v>175</v>
      </c>
      <c r="AI39" s="2" t="s">
        <v>176</v>
      </c>
      <c r="AJ39" s="2" t="s">
        <v>199</v>
      </c>
      <c r="AK39" s="2" t="s">
        <v>178</v>
      </c>
      <c r="AL39" s="2" t="s">
        <v>126</v>
      </c>
      <c r="AM39" s="2" t="s">
        <v>113</v>
      </c>
      <c r="AN39" s="2" t="s">
        <v>114</v>
      </c>
      <c r="AO39" s="2" t="s">
        <v>24</v>
      </c>
      <c r="AP39" s="2">
        <v>18</v>
      </c>
      <c r="AQ39" s="2">
        <v>3470</v>
      </c>
      <c r="AR39" s="2">
        <v>190.48</v>
      </c>
      <c r="AS39" s="2">
        <v>660965.6</v>
      </c>
      <c r="AT39" s="2">
        <v>660965.6</v>
      </c>
      <c r="AU39" s="2">
        <v>41614</v>
      </c>
      <c r="AV39" s="2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Георгий</dc:creator>
  <cp:lastModifiedBy>Георгий</cp:lastModifiedBy>
  <dcterms:created xsi:type="dcterms:W3CDTF">2014-01-16T13:51:42Z</dcterms:created>
  <dcterms:modified xsi:type="dcterms:W3CDTF">2014-01-16T14:21:23Z</dcterms:modified>
</cp:coreProperties>
</file>