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/>
  <bookViews>
    <workbookView xWindow="0" yWindow="0" windowWidth="15390" windowHeight="8670" activeTab="1"/>
  </bookViews>
  <sheets>
    <sheet name="База данних" sheetId="14" r:id="rId1"/>
    <sheet name="перевезення" sheetId="9" r:id="rId2"/>
  </sheets>
  <definedNames>
    <definedName name="_xlnm._FilterDatabase" localSheetId="1" hidden="1">перевезення!$A$3:$H$7</definedName>
    <definedName name="Автомобілі">'База данних'!$C$3:$C$50</definedName>
    <definedName name="Агротехнологія">'База данних'!$G$3:$G$50</definedName>
    <definedName name="Агротехнологія_відстань">'База данних'!$I$3:$I$50</definedName>
    <definedName name="Агротехнологія_площа">'База данних'!$H$3:$H$50</definedName>
    <definedName name="База_авто">'База данних'!$B$3:$C$50</definedName>
    <definedName name="База_полів">'База данних'!$D$1:$AD$50</definedName>
    <definedName name="База_хлібороб">'База данних'!$AB$3:$AD$50</definedName>
    <definedName name="Відродження">'База данних'!$J$3:$J$50</definedName>
    <definedName name="Відродження_база_повна">'База данних'!$J$1:$L$50</definedName>
    <definedName name="Відродження_відстань">'База данних'!$L$3:$L$50</definedName>
    <definedName name="Відродження_площа">'База данних'!$K$3:$K$50</definedName>
    <definedName name="Водії">'База данних'!$B$3:$B$50</definedName>
    <definedName name="Господарства">'База данних'!$A$3:$A$16</definedName>
    <definedName name="Господарства_2">'База данних'!$D$1:$AD$1</definedName>
    <definedName name="Диспечера">'База данних'!$A$18:$A$34</definedName>
    <definedName name="Еліта">'База данних'!$M$3:$M$50</definedName>
    <definedName name="Еліта_відстань">'База данних'!$O$3:$O$50</definedName>
    <definedName name="Еліта_Остапє">'База данних'!$P$3:$P$50</definedName>
    <definedName name="Еліта_Остапє_відстань">'База данних'!$R$3:$R$50</definedName>
    <definedName name="Еліта_Остапє_площа">'База данних'!$Q$3:$Q$50</definedName>
    <definedName name="Еліта_площа">'База данних'!$N$3:$N$50</definedName>
    <definedName name="Зоря">'База данних'!$Y$3:$Y$50</definedName>
    <definedName name="Зоря_відстань">'База данних'!$AA$3:$AA$50</definedName>
    <definedName name="Зоря_площа">'База данних'!$Z$3:$Z$50</definedName>
    <definedName name="Перемога">'База данних'!$D$3:$D$50</definedName>
    <definedName name="Перемога_відстань">'База данних'!$F$3:$F$50</definedName>
    <definedName name="Перемога_площа">'База данних'!$E$3:$E$50</definedName>
    <definedName name="Райпостач">'База данних'!$S$3:$S$50</definedName>
    <definedName name="Райпостач_відстань">'База данних'!$U$3:$U$50</definedName>
    <definedName name="Райпостач_площа">'База данних'!$T$3:$T$50</definedName>
    <definedName name="Світоч">'База данних'!$V$3:$V$50</definedName>
    <definedName name="Світоч_відстань">'База данних'!$X$3:$X$50</definedName>
    <definedName name="Світоч_площа">'База данних'!$W$3:$W$50</definedName>
    <definedName name="Хлібороб">'База данних'!$AB$3:$AB$50</definedName>
    <definedName name="Хлібороб_база_повна">'База данних'!$AB$1:$AD$50</definedName>
    <definedName name="Хлібороб_відстань">'База данних'!$AD$3:$AD$50</definedName>
    <definedName name="Хлібороб_площа">'База данних'!$AC$3:$AC$50</definedName>
  </definedNames>
  <calcPr calcId="145621"/>
</workbook>
</file>

<file path=xl/calcChain.xml><?xml version="1.0" encoding="utf-8"?>
<calcChain xmlns="http://schemas.openxmlformats.org/spreadsheetml/2006/main">
  <c r="G8" i="9" l="1"/>
  <c r="G9" i="9"/>
  <c r="G10" i="9"/>
  <c r="G11" i="9"/>
  <c r="G12" i="9"/>
  <c r="G13" i="9"/>
  <c r="G14" i="9"/>
  <c r="G15" i="9"/>
  <c r="G16" i="9"/>
  <c r="I5" i="9"/>
  <c r="I6" i="9"/>
  <c r="I7" i="9"/>
  <c r="I8" i="9"/>
  <c r="I9" i="9"/>
  <c r="I10" i="9"/>
  <c r="I11" i="9"/>
  <c r="I12" i="9"/>
  <c r="I13" i="9"/>
  <c r="I14" i="9"/>
  <c r="I15" i="9"/>
  <c r="I16" i="9"/>
  <c r="J5" i="9"/>
  <c r="J6" i="9"/>
  <c r="J7" i="9"/>
  <c r="J8" i="9"/>
  <c r="J9" i="9"/>
  <c r="J10" i="9"/>
  <c r="J11" i="9"/>
  <c r="J12" i="9"/>
  <c r="J13" i="9"/>
  <c r="J14" i="9"/>
  <c r="J15" i="9"/>
  <c r="J16" i="9"/>
  <c r="J4" i="9"/>
  <c r="I4" i="9"/>
  <c r="G4" i="9" l="1"/>
  <c r="G5" i="9"/>
  <c r="G6" i="9"/>
  <c r="G7" i="9"/>
</calcChain>
</file>

<file path=xl/sharedStrings.xml><?xml version="1.0" encoding="utf-8"?>
<sst xmlns="http://schemas.openxmlformats.org/spreadsheetml/2006/main" count="151" uniqueCount="63">
  <si>
    <t>Назва господарства</t>
  </si>
  <si>
    <t>Відповідальна особа на полі</t>
  </si>
  <si>
    <t>Відповідальна особа на ККЗ</t>
  </si>
  <si>
    <t>ПІБ водія</t>
  </si>
  <si>
    <t>№ поля</t>
  </si>
  <si>
    <t>відстань до ККЗ, км.</t>
  </si>
  <si>
    <t>Дата</t>
  </si>
  <si>
    <t>П.І.Б. диспетчера</t>
  </si>
  <si>
    <t>площа</t>
  </si>
  <si>
    <t>Яресько А.А.</t>
  </si>
  <si>
    <t>Вольво</t>
  </si>
  <si>
    <t>Шевченко</t>
  </si>
  <si>
    <t>Камаз</t>
  </si>
  <si>
    <t>Бабиченко</t>
  </si>
  <si>
    <t>Соломка</t>
  </si>
  <si>
    <t>Демко</t>
  </si>
  <si>
    <t>Маз</t>
  </si>
  <si>
    <t>Лисівець</t>
  </si>
  <si>
    <t>Косолап Н.П.</t>
  </si>
  <si>
    <t>Годзенко</t>
  </si>
  <si>
    <t>Михайлик</t>
  </si>
  <si>
    <t>Лукаш С.М.</t>
  </si>
  <si>
    <t>Царичанський</t>
  </si>
  <si>
    <t xml:space="preserve">Мандич </t>
  </si>
  <si>
    <t>Срібний</t>
  </si>
  <si>
    <t>Лаврік Н.О.</t>
  </si>
  <si>
    <t xml:space="preserve">Суботін </t>
  </si>
  <si>
    <t>Співак</t>
  </si>
  <si>
    <t>Арендаренко</t>
  </si>
  <si>
    <t>Пальонка</t>
  </si>
  <si>
    <t>Ярмола О.В.</t>
  </si>
  <si>
    <t>Іщенко О.О.</t>
  </si>
  <si>
    <t>Койнаш В.А.</t>
  </si>
  <si>
    <t>Тонкошкур</t>
  </si>
  <si>
    <t>вакулівка</t>
  </si>
  <si>
    <t>9-10 бр.3</t>
  </si>
  <si>
    <t>Перемога</t>
  </si>
  <si>
    <t>Агротехнологія</t>
  </si>
  <si>
    <t>Водій</t>
  </si>
  <si>
    <t>Автомобіль</t>
  </si>
  <si>
    <t>Поле</t>
  </si>
  <si>
    <t>Площа</t>
  </si>
  <si>
    <t>Відстань до ККЗ</t>
  </si>
  <si>
    <t>Кузьменко 1</t>
  </si>
  <si>
    <t>Кузьменко 2</t>
  </si>
  <si>
    <t>Хлібороб</t>
  </si>
  <si>
    <t>Відродження</t>
  </si>
  <si>
    <t>Еліта</t>
  </si>
  <si>
    <t>Еліта Остап'є</t>
  </si>
  <si>
    <t>Світоч</t>
  </si>
  <si>
    <t>Райпостач</t>
  </si>
  <si>
    <t>Зоря</t>
  </si>
  <si>
    <t>Пастушенко О.І</t>
  </si>
  <si>
    <t>Губаренко</t>
  </si>
  <si>
    <t>3бр. 9-10 п.</t>
  </si>
  <si>
    <t>Яресько А.В.</t>
  </si>
  <si>
    <t>Попик А.В.</t>
  </si>
  <si>
    <t>Титаренко С.</t>
  </si>
  <si>
    <t>Біленька Т.П.</t>
  </si>
  <si>
    <t>Диспечера:</t>
  </si>
  <si>
    <t>Господарства</t>
  </si>
  <si>
    <t>Дані працівників</t>
  </si>
  <si>
    <t>Марка машини д/з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</si>
</sst>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14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  <protection hidden="1"/>
    </xf>
    <xf numFmtId="0" fontId="11" fillId="2" borderId="8" xfId="0" applyFont="1" applyFill="1" applyBorder="1"/>
    <xf numFmtId="0" fontId="11" fillId="2" borderId="9" xfId="0" applyFont="1" applyFill="1" applyBorder="1"/>
    <xf numFmtId="0" fontId="9" fillId="7" borderId="10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left" vertical="center"/>
    </xf>
    <xf numFmtId="0" fontId="9" fillId="7" borderId="8" xfId="0" applyFont="1" applyFill="1" applyBorder="1"/>
    <xf numFmtId="0" fontId="9" fillId="7" borderId="11" xfId="0" applyFont="1" applyFill="1" applyBorder="1"/>
    <xf numFmtId="0" fontId="5" fillId="3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5" borderId="7" xfId="0" applyFont="1" applyFill="1" applyBorder="1"/>
    <xf numFmtId="0" fontId="5" fillId="5" borderId="1" xfId="0" applyFont="1" applyFill="1" applyBorder="1"/>
    <xf numFmtId="0" fontId="5" fillId="4" borderId="1" xfId="0" applyFont="1" applyFill="1" applyBorder="1"/>
    <xf numFmtId="0" fontId="5" fillId="3" borderId="7" xfId="0" applyFont="1" applyFill="1" applyBorder="1" applyAlignment="1"/>
    <xf numFmtId="0" fontId="5" fillId="3" borderId="7" xfId="0" applyFont="1" applyFill="1" applyBorder="1"/>
    <xf numFmtId="0" fontId="5" fillId="3" borderId="1" xfId="0" applyFont="1" applyFill="1" applyBorder="1"/>
    <xf numFmtId="0" fontId="5" fillId="4" borderId="7" xfId="0" applyFont="1" applyFill="1" applyBorder="1"/>
    <xf numFmtId="0" fontId="6" fillId="5" borderId="1" xfId="0" applyFont="1" applyFill="1" applyBorder="1" applyAlignment="1">
      <alignment horizontal="center"/>
    </xf>
    <xf numFmtId="16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5" borderId="19" xfId="0" applyFont="1" applyFill="1" applyBorder="1" applyAlignment="1" applyProtection="1">
      <alignment horizontal="center" vertical="center"/>
      <protection hidden="1"/>
    </xf>
    <xf numFmtId="0" fontId="0" fillId="0" borderId="16" xfId="0" applyBorder="1"/>
    <xf numFmtId="0" fontId="0" fillId="0" borderId="17" xfId="0" applyBorder="1"/>
    <xf numFmtId="0" fontId="8" fillId="4" borderId="15" xfId="0" applyFont="1" applyFill="1" applyBorder="1" applyAlignment="1" applyProtection="1">
      <alignment horizontal="center" vertical="center"/>
      <protection hidden="1"/>
    </xf>
    <xf numFmtId="0" fontId="8" fillId="5" borderId="15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workbookViewId="0">
      <pane ySplit="2" topLeftCell="A3" activePane="bottomLeft" state="frozen"/>
      <selection activeCell="H1" sqref="H1"/>
      <selection pane="bottomLeft" activeCell="F4" sqref="F4"/>
    </sheetView>
  </sheetViews>
  <sheetFormatPr defaultRowHeight="12.75" x14ac:dyDescent="0.2"/>
  <cols>
    <col min="1" max="1" width="21.5703125" customWidth="1"/>
    <col min="2" max="3" width="19.5703125" customWidth="1"/>
    <col min="4" max="4" width="13.5703125" customWidth="1"/>
    <col min="7" max="7" width="13.140625" customWidth="1"/>
    <col min="10" max="10" width="12.42578125" customWidth="1"/>
    <col min="13" max="13" width="13.140625" customWidth="1"/>
    <col min="16" max="16" width="12.42578125" customWidth="1"/>
  </cols>
  <sheetData>
    <row r="1" spans="1:30" ht="29.25" customHeight="1" thickBot="1" x14ac:dyDescent="0.25">
      <c r="A1" s="46" t="s">
        <v>60</v>
      </c>
      <c r="B1" s="48" t="s">
        <v>61</v>
      </c>
      <c r="C1" s="49"/>
      <c r="D1" s="50" t="s">
        <v>36</v>
      </c>
      <c r="E1" s="51"/>
      <c r="F1" s="52"/>
      <c r="G1" s="53" t="s">
        <v>37</v>
      </c>
      <c r="H1" s="51"/>
      <c r="I1" s="52"/>
      <c r="J1" s="54" t="s">
        <v>46</v>
      </c>
      <c r="K1" s="51"/>
      <c r="L1" s="52"/>
      <c r="M1" s="53" t="s">
        <v>47</v>
      </c>
      <c r="N1" s="51"/>
      <c r="O1" s="52"/>
      <c r="P1" s="54" t="s">
        <v>48</v>
      </c>
      <c r="Q1" s="51"/>
      <c r="R1" s="52"/>
      <c r="S1" s="53" t="s">
        <v>50</v>
      </c>
      <c r="T1" s="51"/>
      <c r="U1" s="52"/>
      <c r="V1" s="54" t="s">
        <v>49</v>
      </c>
      <c r="W1" s="51"/>
      <c r="X1" s="52"/>
      <c r="Y1" s="53" t="s">
        <v>51</v>
      </c>
      <c r="Z1" s="51"/>
      <c r="AA1" s="52"/>
      <c r="AB1" s="54" t="s">
        <v>45</v>
      </c>
      <c r="AC1" s="51"/>
      <c r="AD1" s="51"/>
    </row>
    <row r="2" spans="1:30" ht="22.5" x14ac:dyDescent="0.2">
      <c r="A2" s="47"/>
      <c r="B2" s="18" t="s">
        <v>38</v>
      </c>
      <c r="C2" s="17" t="s">
        <v>39</v>
      </c>
      <c r="D2" s="16" t="s">
        <v>40</v>
      </c>
      <c r="E2" s="11" t="s">
        <v>41</v>
      </c>
      <c r="F2" s="12" t="s">
        <v>42</v>
      </c>
      <c r="G2" s="13" t="s">
        <v>40</v>
      </c>
      <c r="H2" s="14" t="s">
        <v>41</v>
      </c>
      <c r="I2" s="15" t="s">
        <v>42</v>
      </c>
      <c r="J2" s="10" t="s">
        <v>40</v>
      </c>
      <c r="K2" s="11" t="s">
        <v>41</v>
      </c>
      <c r="L2" s="12" t="s">
        <v>42</v>
      </c>
      <c r="M2" s="13" t="s">
        <v>40</v>
      </c>
      <c r="N2" s="14" t="s">
        <v>41</v>
      </c>
      <c r="O2" s="15" t="s">
        <v>42</v>
      </c>
      <c r="P2" s="10" t="s">
        <v>40</v>
      </c>
      <c r="Q2" s="11" t="s">
        <v>41</v>
      </c>
      <c r="R2" s="12" t="s">
        <v>42</v>
      </c>
      <c r="S2" s="13" t="s">
        <v>40</v>
      </c>
      <c r="T2" s="14" t="s">
        <v>41</v>
      </c>
      <c r="U2" s="15" t="s">
        <v>42</v>
      </c>
      <c r="V2" s="10" t="s">
        <v>40</v>
      </c>
      <c r="W2" s="11" t="s">
        <v>41</v>
      </c>
      <c r="X2" s="12" t="s">
        <v>42</v>
      </c>
      <c r="Y2" s="13" t="s">
        <v>40</v>
      </c>
      <c r="Z2" s="14" t="s">
        <v>41</v>
      </c>
      <c r="AA2" s="15" t="s">
        <v>42</v>
      </c>
      <c r="AB2" s="10" t="s">
        <v>40</v>
      </c>
      <c r="AC2" s="11" t="s">
        <v>41</v>
      </c>
      <c r="AD2" s="12" t="s">
        <v>42</v>
      </c>
    </row>
    <row r="3" spans="1:30" ht="15.75" x14ac:dyDescent="0.2">
      <c r="A3" s="19" t="s">
        <v>36</v>
      </c>
      <c r="B3" s="26" t="s">
        <v>28</v>
      </c>
      <c r="C3" s="27" t="s">
        <v>10</v>
      </c>
      <c r="D3" s="28">
        <v>11</v>
      </c>
      <c r="E3" s="29">
        <v>45.5</v>
      </c>
      <c r="F3" s="29">
        <v>65</v>
      </c>
      <c r="G3" s="30"/>
      <c r="H3" s="30"/>
      <c r="I3" s="30"/>
      <c r="J3" s="35" t="s">
        <v>34</v>
      </c>
      <c r="K3" s="35">
        <v>12</v>
      </c>
      <c r="L3" s="35">
        <v>22</v>
      </c>
      <c r="M3" s="34"/>
      <c r="N3" s="30"/>
      <c r="O3" s="30"/>
      <c r="P3" s="29"/>
      <c r="Q3" s="29"/>
      <c r="R3" s="29"/>
      <c r="S3" s="30"/>
      <c r="T3" s="30"/>
      <c r="U3" s="30"/>
      <c r="V3" s="29"/>
      <c r="W3" s="29"/>
      <c r="X3" s="29"/>
      <c r="Y3" s="30"/>
      <c r="Z3" s="30"/>
      <c r="AA3" s="30"/>
      <c r="AB3" s="38">
        <v>1</v>
      </c>
      <c r="AC3" s="39">
        <v>96.5</v>
      </c>
      <c r="AD3" s="40">
        <v>68</v>
      </c>
    </row>
    <row r="4" spans="1:30" ht="15.75" x14ac:dyDescent="0.2">
      <c r="A4" s="19" t="s">
        <v>37</v>
      </c>
      <c r="B4" s="26" t="s">
        <v>13</v>
      </c>
      <c r="C4" s="27" t="s">
        <v>10</v>
      </c>
      <c r="D4" s="28"/>
      <c r="E4" s="29"/>
      <c r="F4" s="29"/>
      <c r="G4" s="30"/>
      <c r="H4" s="30"/>
      <c r="I4" s="30"/>
      <c r="J4" s="35" t="s">
        <v>35</v>
      </c>
      <c r="K4" s="35"/>
      <c r="L4" s="35">
        <v>20</v>
      </c>
      <c r="M4" s="34"/>
      <c r="N4" s="30"/>
      <c r="O4" s="30"/>
      <c r="P4" s="29"/>
      <c r="Q4" s="29"/>
      <c r="R4" s="29"/>
      <c r="S4" s="30"/>
      <c r="T4" s="30"/>
      <c r="U4" s="30"/>
      <c r="V4" s="29"/>
      <c r="W4" s="29"/>
      <c r="X4" s="29"/>
      <c r="Y4" s="30"/>
      <c r="Z4" s="30"/>
      <c r="AA4" s="30"/>
      <c r="AB4" s="41">
        <v>6</v>
      </c>
      <c r="AC4" s="35">
        <v>75.5</v>
      </c>
      <c r="AD4" s="42">
        <v>63.5</v>
      </c>
    </row>
    <row r="5" spans="1:30" ht="15.75" x14ac:dyDescent="0.2">
      <c r="A5" s="19" t="s">
        <v>46</v>
      </c>
      <c r="B5" s="31" t="s">
        <v>19</v>
      </c>
      <c r="C5" s="27" t="s">
        <v>12</v>
      </c>
      <c r="D5" s="28"/>
      <c r="E5" s="29"/>
      <c r="F5" s="29"/>
      <c r="G5" s="30"/>
      <c r="H5" s="30"/>
      <c r="I5" s="30"/>
      <c r="J5" s="36" t="s">
        <v>54</v>
      </c>
      <c r="K5" s="37">
        <v>209.2</v>
      </c>
      <c r="L5" s="37">
        <v>20</v>
      </c>
      <c r="M5" s="34"/>
      <c r="N5" s="30"/>
      <c r="O5" s="30"/>
      <c r="P5" s="29"/>
      <c r="Q5" s="29"/>
      <c r="R5" s="29"/>
      <c r="S5" s="30"/>
      <c r="T5" s="30"/>
      <c r="U5" s="30"/>
      <c r="V5" s="29"/>
      <c r="W5" s="29"/>
      <c r="X5" s="29"/>
      <c r="Y5" s="30"/>
      <c r="Z5" s="30"/>
      <c r="AA5" s="30"/>
      <c r="AB5" s="41">
        <v>5</v>
      </c>
      <c r="AC5" s="35">
        <v>47.5</v>
      </c>
      <c r="AD5" s="42">
        <v>62.5</v>
      </c>
    </row>
    <row r="6" spans="1:30" ht="15.75" x14ac:dyDescent="0.2">
      <c r="A6" s="19" t="s">
        <v>47</v>
      </c>
      <c r="B6" s="31" t="s">
        <v>15</v>
      </c>
      <c r="C6" s="27" t="s">
        <v>16</v>
      </c>
      <c r="D6" s="28"/>
      <c r="E6" s="29"/>
      <c r="F6" s="29"/>
      <c r="G6" s="30"/>
      <c r="H6" s="30"/>
      <c r="I6" s="30"/>
      <c r="J6" s="8">
        <v>9</v>
      </c>
      <c r="K6" s="8">
        <v>200</v>
      </c>
      <c r="L6" s="8">
        <v>20</v>
      </c>
      <c r="M6" s="34"/>
      <c r="N6" s="30"/>
      <c r="O6" s="30"/>
      <c r="P6" s="29"/>
      <c r="Q6" s="29"/>
      <c r="R6" s="29"/>
      <c r="S6" s="30"/>
      <c r="T6" s="30"/>
      <c r="U6" s="30"/>
      <c r="V6" s="29"/>
      <c r="W6" s="29"/>
      <c r="X6" s="29"/>
      <c r="Y6" s="30"/>
      <c r="Z6" s="30"/>
      <c r="AA6" s="30"/>
      <c r="AB6" s="41">
        <v>7</v>
      </c>
      <c r="AC6" s="35">
        <v>91</v>
      </c>
      <c r="AD6" s="42">
        <v>67.5</v>
      </c>
    </row>
    <row r="7" spans="1:30" ht="15.75" x14ac:dyDescent="0.2">
      <c r="A7" s="19" t="s">
        <v>48</v>
      </c>
      <c r="B7" s="26" t="s">
        <v>43</v>
      </c>
      <c r="C7" s="27" t="s">
        <v>10</v>
      </c>
      <c r="D7" s="28"/>
      <c r="E7" s="29"/>
      <c r="F7" s="29"/>
      <c r="G7" s="30"/>
      <c r="H7" s="30"/>
      <c r="I7" s="30"/>
      <c r="J7" s="29"/>
      <c r="K7" s="29"/>
      <c r="L7" s="29"/>
      <c r="M7" s="30"/>
      <c r="N7" s="30"/>
      <c r="O7" s="30"/>
      <c r="P7" s="29"/>
      <c r="Q7" s="29"/>
      <c r="R7" s="29"/>
      <c r="S7" s="30"/>
      <c r="T7" s="30"/>
      <c r="U7" s="30"/>
      <c r="V7" s="29"/>
      <c r="W7" s="29"/>
      <c r="X7" s="29"/>
      <c r="Y7" s="30"/>
      <c r="Z7" s="30"/>
      <c r="AA7" s="30"/>
      <c r="AB7" s="41">
        <v>8</v>
      </c>
      <c r="AC7" s="35">
        <v>120.5</v>
      </c>
      <c r="AD7" s="42">
        <v>66</v>
      </c>
    </row>
    <row r="8" spans="1:30" ht="15.75" x14ac:dyDescent="0.2">
      <c r="A8" s="19" t="s">
        <v>50</v>
      </c>
      <c r="B8" s="31" t="s">
        <v>44</v>
      </c>
      <c r="C8" s="27" t="s">
        <v>12</v>
      </c>
      <c r="D8" s="28"/>
      <c r="E8" s="29"/>
      <c r="F8" s="29"/>
      <c r="G8" s="30"/>
      <c r="H8" s="30"/>
      <c r="I8" s="30"/>
      <c r="J8" s="29"/>
      <c r="K8" s="29"/>
      <c r="L8" s="29"/>
      <c r="M8" s="30"/>
      <c r="N8" s="30"/>
      <c r="O8" s="30"/>
      <c r="P8" s="29"/>
      <c r="Q8" s="29"/>
      <c r="R8" s="29"/>
      <c r="S8" s="30"/>
      <c r="T8" s="30"/>
      <c r="U8" s="30"/>
      <c r="V8" s="29"/>
      <c r="W8" s="29"/>
      <c r="X8" s="29"/>
      <c r="Y8" s="30"/>
      <c r="Z8" s="30"/>
      <c r="AA8" s="30"/>
      <c r="AB8" s="41">
        <v>4</v>
      </c>
      <c r="AC8" s="35">
        <v>45.5</v>
      </c>
      <c r="AD8" s="42">
        <v>68</v>
      </c>
    </row>
    <row r="9" spans="1:30" ht="15.75" x14ac:dyDescent="0.2">
      <c r="A9" s="19" t="s">
        <v>49</v>
      </c>
      <c r="B9" s="26" t="s">
        <v>17</v>
      </c>
      <c r="C9" s="27" t="s">
        <v>12</v>
      </c>
      <c r="D9" s="28"/>
      <c r="E9" s="29"/>
      <c r="F9" s="29"/>
      <c r="G9" s="30"/>
      <c r="H9" s="30"/>
      <c r="I9" s="30"/>
      <c r="J9" s="29"/>
      <c r="K9" s="29"/>
      <c r="L9" s="29"/>
      <c r="M9" s="30"/>
      <c r="N9" s="30"/>
      <c r="O9" s="30"/>
      <c r="P9" s="29"/>
      <c r="Q9" s="29"/>
      <c r="R9" s="29"/>
      <c r="S9" s="30"/>
      <c r="T9" s="30"/>
      <c r="U9" s="30"/>
      <c r="V9" s="29"/>
      <c r="W9" s="29"/>
      <c r="X9" s="29"/>
      <c r="Y9" s="30"/>
      <c r="Z9" s="30"/>
      <c r="AA9" s="30"/>
      <c r="AB9" s="43">
        <v>3</v>
      </c>
      <c r="AC9" s="37">
        <v>22</v>
      </c>
      <c r="AD9" s="44">
        <v>68</v>
      </c>
    </row>
    <row r="10" spans="1:30" ht="15.75" x14ac:dyDescent="0.2">
      <c r="A10" s="19" t="s">
        <v>51</v>
      </c>
      <c r="B10" s="31" t="s">
        <v>23</v>
      </c>
      <c r="C10" s="27" t="s">
        <v>12</v>
      </c>
      <c r="D10" s="28"/>
      <c r="E10" s="29"/>
      <c r="F10" s="29"/>
      <c r="G10" s="30"/>
      <c r="H10" s="30"/>
      <c r="I10" s="30"/>
      <c r="J10" s="29"/>
      <c r="K10" s="29"/>
      <c r="L10" s="29"/>
      <c r="M10" s="30"/>
      <c r="N10" s="30"/>
      <c r="O10" s="30"/>
      <c r="P10" s="29"/>
      <c r="Q10" s="29"/>
      <c r="R10" s="29"/>
      <c r="S10" s="30"/>
      <c r="T10" s="30"/>
      <c r="U10" s="30"/>
      <c r="V10" s="29"/>
      <c r="W10" s="29"/>
      <c r="X10" s="29"/>
      <c r="Y10" s="30"/>
      <c r="Z10" s="30"/>
      <c r="AA10" s="30"/>
      <c r="AB10" s="43">
        <v>9</v>
      </c>
      <c r="AC10" s="37">
        <v>81</v>
      </c>
      <c r="AD10" s="44">
        <v>69</v>
      </c>
    </row>
    <row r="11" spans="1:30" ht="15.75" x14ac:dyDescent="0.2">
      <c r="A11" s="19" t="s">
        <v>45</v>
      </c>
      <c r="B11" s="31" t="s">
        <v>20</v>
      </c>
      <c r="C11" s="27" t="s">
        <v>12</v>
      </c>
      <c r="D11" s="28"/>
      <c r="E11" s="29"/>
      <c r="F11" s="29"/>
      <c r="G11" s="30"/>
      <c r="H11" s="30"/>
      <c r="I11" s="30"/>
      <c r="J11" s="29"/>
      <c r="K11" s="29"/>
      <c r="L11" s="29"/>
      <c r="M11" s="30"/>
      <c r="N11" s="30"/>
      <c r="O11" s="30"/>
      <c r="P11" s="29"/>
      <c r="Q11" s="29"/>
      <c r="R11" s="29"/>
      <c r="S11" s="30"/>
      <c r="T11" s="30"/>
      <c r="U11" s="30"/>
      <c r="V11" s="29"/>
      <c r="W11" s="29"/>
      <c r="X11" s="29"/>
      <c r="Y11" s="30"/>
      <c r="Z11" s="30"/>
      <c r="AA11" s="30"/>
      <c r="AB11" s="29"/>
      <c r="AC11" s="29"/>
      <c r="AD11" s="29"/>
    </row>
    <row r="12" spans="1:30" ht="15" x14ac:dyDescent="0.2">
      <c r="A12" s="20"/>
      <c r="B12" s="26" t="s">
        <v>29</v>
      </c>
      <c r="C12" s="27" t="s">
        <v>10</v>
      </c>
      <c r="D12" s="28"/>
      <c r="E12" s="29"/>
      <c r="F12" s="29"/>
      <c r="G12" s="30"/>
      <c r="H12" s="30"/>
      <c r="I12" s="30"/>
      <c r="J12" s="29"/>
      <c r="K12" s="29"/>
      <c r="L12" s="29"/>
      <c r="M12" s="30"/>
      <c r="N12" s="30"/>
      <c r="O12" s="30"/>
      <c r="P12" s="29"/>
      <c r="Q12" s="29"/>
      <c r="R12" s="29"/>
      <c r="S12" s="30"/>
      <c r="T12" s="30"/>
      <c r="U12" s="30"/>
      <c r="V12" s="29"/>
      <c r="W12" s="29"/>
      <c r="X12" s="29"/>
      <c r="Y12" s="30"/>
      <c r="Z12" s="30"/>
      <c r="AA12" s="30"/>
      <c r="AB12" s="29"/>
      <c r="AC12" s="29"/>
      <c r="AD12" s="29"/>
    </row>
    <row r="13" spans="1:30" ht="15" x14ac:dyDescent="0.2">
      <c r="A13" s="20"/>
      <c r="B13" s="26" t="s">
        <v>14</v>
      </c>
      <c r="C13" s="27" t="s">
        <v>10</v>
      </c>
      <c r="D13" s="28"/>
      <c r="E13" s="29"/>
      <c r="F13" s="29"/>
      <c r="G13" s="30"/>
      <c r="H13" s="30"/>
      <c r="I13" s="30"/>
      <c r="J13" s="29"/>
      <c r="K13" s="29"/>
      <c r="L13" s="29"/>
      <c r="M13" s="30"/>
      <c r="N13" s="30"/>
      <c r="O13" s="30"/>
      <c r="P13" s="29"/>
      <c r="Q13" s="29"/>
      <c r="R13" s="29"/>
      <c r="S13" s="30"/>
      <c r="T13" s="30"/>
      <c r="U13" s="30"/>
      <c r="V13" s="29"/>
      <c r="W13" s="29"/>
      <c r="X13" s="29"/>
      <c r="Y13" s="30"/>
      <c r="Z13" s="30"/>
      <c r="AA13" s="30"/>
      <c r="AB13" s="29"/>
      <c r="AC13" s="29"/>
      <c r="AD13" s="29"/>
    </row>
    <row r="14" spans="1:30" ht="15" x14ac:dyDescent="0.2">
      <c r="A14" s="20"/>
      <c r="B14" s="26" t="s">
        <v>27</v>
      </c>
      <c r="C14" s="27" t="s">
        <v>12</v>
      </c>
      <c r="D14" s="28"/>
      <c r="E14" s="29"/>
      <c r="F14" s="29"/>
      <c r="G14" s="30"/>
      <c r="H14" s="30"/>
      <c r="I14" s="30"/>
      <c r="J14" s="29"/>
      <c r="K14" s="29"/>
      <c r="L14" s="29"/>
      <c r="M14" s="30"/>
      <c r="N14" s="30"/>
      <c r="O14" s="30"/>
      <c r="P14" s="29"/>
      <c r="Q14" s="29"/>
      <c r="R14" s="29"/>
      <c r="S14" s="30"/>
      <c r="T14" s="30"/>
      <c r="U14" s="30"/>
      <c r="V14" s="29"/>
      <c r="W14" s="29"/>
      <c r="X14" s="29"/>
      <c r="Y14" s="30"/>
      <c r="Z14" s="30"/>
      <c r="AA14" s="30"/>
      <c r="AB14" s="29"/>
      <c r="AC14" s="29"/>
      <c r="AD14" s="29"/>
    </row>
    <row r="15" spans="1:30" ht="15" x14ac:dyDescent="0.2">
      <c r="A15" s="20"/>
      <c r="B15" s="26" t="s">
        <v>24</v>
      </c>
      <c r="C15" s="27" t="s">
        <v>10</v>
      </c>
      <c r="D15" s="28"/>
      <c r="E15" s="29"/>
      <c r="F15" s="29"/>
      <c r="G15" s="30"/>
      <c r="H15" s="30"/>
      <c r="I15" s="30"/>
      <c r="J15" s="29"/>
      <c r="K15" s="29"/>
      <c r="L15" s="29"/>
      <c r="M15" s="30"/>
      <c r="N15" s="30"/>
      <c r="O15" s="30"/>
      <c r="P15" s="29"/>
      <c r="Q15" s="29"/>
      <c r="R15" s="29"/>
      <c r="S15" s="30"/>
      <c r="T15" s="30"/>
      <c r="U15" s="30"/>
      <c r="V15" s="29"/>
      <c r="W15" s="29"/>
      <c r="X15" s="29"/>
      <c r="Y15" s="30"/>
      <c r="Z15" s="30"/>
      <c r="AA15" s="30"/>
      <c r="AB15" s="29"/>
      <c r="AC15" s="29"/>
      <c r="AD15" s="29"/>
    </row>
    <row r="16" spans="1:30" ht="15.75" thickBot="1" x14ac:dyDescent="0.25">
      <c r="A16" s="21"/>
      <c r="B16" s="26" t="s">
        <v>26</v>
      </c>
      <c r="C16" s="27" t="s">
        <v>12</v>
      </c>
      <c r="D16" s="28"/>
      <c r="E16" s="29"/>
      <c r="F16" s="29"/>
      <c r="G16" s="30"/>
      <c r="H16" s="30"/>
      <c r="I16" s="30"/>
      <c r="J16" s="29"/>
      <c r="K16" s="29"/>
      <c r="L16" s="29"/>
      <c r="M16" s="30"/>
      <c r="N16" s="30"/>
      <c r="O16" s="30"/>
      <c r="P16" s="29"/>
      <c r="Q16" s="29"/>
      <c r="R16" s="29"/>
      <c r="S16" s="30"/>
      <c r="T16" s="30"/>
      <c r="U16" s="30"/>
      <c r="V16" s="29"/>
      <c r="W16" s="29"/>
      <c r="X16" s="29"/>
      <c r="Y16" s="30"/>
      <c r="Z16" s="30"/>
      <c r="AA16" s="30"/>
      <c r="AB16" s="29"/>
      <c r="AC16" s="29"/>
      <c r="AD16" s="29"/>
    </row>
    <row r="17" spans="1:30" ht="14.25" x14ac:dyDescent="0.2">
      <c r="A17" s="22" t="s">
        <v>59</v>
      </c>
      <c r="B17" s="26" t="s">
        <v>33</v>
      </c>
      <c r="C17" s="27" t="s">
        <v>12</v>
      </c>
      <c r="D17" s="28"/>
      <c r="E17" s="29"/>
      <c r="F17" s="29"/>
      <c r="G17" s="30"/>
      <c r="H17" s="30"/>
      <c r="I17" s="30"/>
      <c r="J17" s="29"/>
      <c r="K17" s="29"/>
      <c r="L17" s="29"/>
      <c r="M17" s="30"/>
      <c r="N17" s="30"/>
      <c r="O17" s="30"/>
      <c r="P17" s="29"/>
      <c r="Q17" s="29"/>
      <c r="R17" s="29"/>
      <c r="S17" s="30"/>
      <c r="T17" s="30"/>
      <c r="U17" s="30"/>
      <c r="V17" s="29"/>
      <c r="W17" s="29"/>
      <c r="X17" s="29"/>
      <c r="Y17" s="30"/>
      <c r="Z17" s="30"/>
      <c r="AA17" s="30"/>
      <c r="AB17" s="29"/>
      <c r="AC17" s="29"/>
      <c r="AD17" s="29"/>
    </row>
    <row r="18" spans="1:30" ht="15" x14ac:dyDescent="0.2">
      <c r="A18" s="23" t="s">
        <v>58</v>
      </c>
      <c r="B18" s="31" t="s">
        <v>22</v>
      </c>
      <c r="C18" s="27" t="s">
        <v>12</v>
      </c>
      <c r="D18" s="28"/>
      <c r="E18" s="29"/>
      <c r="F18" s="29"/>
      <c r="G18" s="30"/>
      <c r="H18" s="30"/>
      <c r="I18" s="30"/>
      <c r="J18" s="29"/>
      <c r="K18" s="29"/>
      <c r="L18" s="29"/>
      <c r="M18" s="30"/>
      <c r="N18" s="30"/>
      <c r="O18" s="30"/>
      <c r="P18" s="29"/>
      <c r="Q18" s="29"/>
      <c r="R18" s="29"/>
      <c r="S18" s="30"/>
      <c r="T18" s="30"/>
      <c r="U18" s="30"/>
      <c r="V18" s="29"/>
      <c r="W18" s="29"/>
      <c r="X18" s="29"/>
      <c r="Y18" s="30"/>
      <c r="Z18" s="30"/>
      <c r="AA18" s="30"/>
      <c r="AB18" s="29"/>
      <c r="AC18" s="29"/>
      <c r="AD18" s="29"/>
    </row>
    <row r="19" spans="1:30" ht="15" x14ac:dyDescent="0.2">
      <c r="A19" s="23" t="s">
        <v>31</v>
      </c>
      <c r="B19" s="31" t="s">
        <v>11</v>
      </c>
      <c r="C19" s="27" t="s">
        <v>12</v>
      </c>
      <c r="D19" s="28"/>
      <c r="E19" s="29"/>
      <c r="F19" s="29"/>
      <c r="G19" s="30"/>
      <c r="H19" s="30"/>
      <c r="I19" s="30"/>
      <c r="J19" s="29"/>
      <c r="K19" s="29"/>
      <c r="L19" s="29"/>
      <c r="M19" s="30"/>
      <c r="N19" s="30"/>
      <c r="O19" s="30"/>
      <c r="P19" s="29"/>
      <c r="Q19" s="29"/>
      <c r="R19" s="29"/>
      <c r="S19" s="30"/>
      <c r="T19" s="30"/>
      <c r="U19" s="30"/>
      <c r="V19" s="29"/>
      <c r="W19" s="29"/>
      <c r="X19" s="29"/>
      <c r="Y19" s="30"/>
      <c r="Z19" s="30"/>
      <c r="AA19" s="30"/>
      <c r="AB19" s="29"/>
      <c r="AC19" s="29"/>
      <c r="AD19" s="29"/>
    </row>
    <row r="20" spans="1:30" ht="15" x14ac:dyDescent="0.2">
      <c r="A20" s="23" t="s">
        <v>32</v>
      </c>
      <c r="B20" s="31" t="s">
        <v>53</v>
      </c>
      <c r="C20" s="27" t="s">
        <v>12</v>
      </c>
      <c r="D20" s="28"/>
      <c r="E20" s="29"/>
      <c r="F20" s="29"/>
      <c r="G20" s="30"/>
      <c r="H20" s="30"/>
      <c r="I20" s="30"/>
      <c r="J20" s="29"/>
      <c r="K20" s="29"/>
      <c r="L20" s="29"/>
      <c r="M20" s="30"/>
      <c r="N20" s="30"/>
      <c r="O20" s="30"/>
      <c r="P20" s="29"/>
      <c r="Q20" s="29"/>
      <c r="R20" s="29"/>
      <c r="S20" s="30"/>
      <c r="T20" s="30"/>
      <c r="U20" s="30"/>
      <c r="V20" s="29"/>
      <c r="W20" s="29"/>
      <c r="X20" s="29"/>
      <c r="Y20" s="30"/>
      <c r="Z20" s="30"/>
      <c r="AA20" s="30"/>
      <c r="AB20" s="29"/>
      <c r="AC20" s="29"/>
      <c r="AD20" s="29"/>
    </row>
    <row r="21" spans="1:30" ht="15" x14ac:dyDescent="0.2">
      <c r="A21" s="23" t="s">
        <v>18</v>
      </c>
      <c r="B21" s="31"/>
      <c r="C21" s="27"/>
      <c r="D21" s="28"/>
      <c r="E21" s="29"/>
      <c r="F21" s="29"/>
      <c r="G21" s="30"/>
      <c r="H21" s="30"/>
      <c r="I21" s="30"/>
      <c r="J21" s="29"/>
      <c r="K21" s="29"/>
      <c r="L21" s="29"/>
      <c r="M21" s="30"/>
      <c r="N21" s="30"/>
      <c r="O21" s="30"/>
      <c r="P21" s="29"/>
      <c r="Q21" s="29"/>
      <c r="R21" s="29"/>
      <c r="S21" s="30"/>
      <c r="T21" s="30"/>
      <c r="U21" s="30"/>
      <c r="V21" s="29"/>
      <c r="W21" s="29"/>
      <c r="X21" s="29"/>
      <c r="Y21" s="30"/>
      <c r="Z21" s="30"/>
      <c r="AA21" s="30"/>
      <c r="AB21" s="29"/>
      <c r="AC21" s="29"/>
      <c r="AD21" s="29"/>
    </row>
    <row r="22" spans="1:30" ht="15" x14ac:dyDescent="0.2">
      <c r="A22" s="23" t="s">
        <v>25</v>
      </c>
      <c r="B22" s="31"/>
      <c r="C22" s="27"/>
      <c r="D22" s="28"/>
      <c r="E22" s="29"/>
      <c r="F22" s="29"/>
      <c r="G22" s="30"/>
      <c r="H22" s="30"/>
      <c r="I22" s="30"/>
      <c r="J22" s="29"/>
      <c r="K22" s="29"/>
      <c r="L22" s="29"/>
      <c r="M22" s="30"/>
      <c r="N22" s="30"/>
      <c r="O22" s="30"/>
      <c r="P22" s="29"/>
      <c r="Q22" s="29"/>
      <c r="R22" s="29"/>
      <c r="S22" s="30"/>
      <c r="T22" s="30"/>
      <c r="U22" s="30"/>
      <c r="V22" s="29"/>
      <c r="W22" s="29"/>
      <c r="X22" s="29"/>
      <c r="Y22" s="30"/>
      <c r="Z22" s="30"/>
      <c r="AA22" s="30"/>
      <c r="AB22" s="29"/>
      <c r="AC22" s="29"/>
      <c r="AD22" s="29"/>
    </row>
    <row r="23" spans="1:30" ht="15" x14ac:dyDescent="0.2">
      <c r="A23" s="23" t="s">
        <v>21</v>
      </c>
      <c r="B23" s="31"/>
      <c r="C23" s="27"/>
      <c r="D23" s="28"/>
      <c r="E23" s="29"/>
      <c r="F23" s="29"/>
      <c r="G23" s="30"/>
      <c r="H23" s="30"/>
      <c r="I23" s="30"/>
      <c r="J23" s="29"/>
      <c r="K23" s="29"/>
      <c r="L23" s="29"/>
      <c r="M23" s="30"/>
      <c r="N23" s="30"/>
      <c r="O23" s="30"/>
      <c r="P23" s="29"/>
      <c r="Q23" s="29"/>
      <c r="R23" s="29"/>
      <c r="S23" s="30"/>
      <c r="T23" s="30"/>
      <c r="U23" s="30"/>
      <c r="V23" s="29"/>
      <c r="W23" s="29"/>
      <c r="X23" s="29"/>
      <c r="Y23" s="30"/>
      <c r="Z23" s="30"/>
      <c r="AA23" s="30"/>
      <c r="AB23" s="29"/>
      <c r="AC23" s="29"/>
      <c r="AD23" s="29"/>
    </row>
    <row r="24" spans="1:30" ht="15" x14ac:dyDescent="0.2">
      <c r="A24" s="23" t="s">
        <v>52</v>
      </c>
      <c r="B24" s="31"/>
      <c r="C24" s="27"/>
      <c r="D24" s="28"/>
      <c r="E24" s="29"/>
      <c r="F24" s="29"/>
      <c r="G24" s="30"/>
      <c r="H24" s="30"/>
      <c r="I24" s="30"/>
      <c r="J24" s="29"/>
      <c r="K24" s="29"/>
      <c r="L24" s="29"/>
      <c r="M24" s="30"/>
      <c r="N24" s="30"/>
      <c r="O24" s="30"/>
      <c r="P24" s="29"/>
      <c r="Q24" s="29"/>
      <c r="R24" s="29"/>
      <c r="S24" s="30"/>
      <c r="T24" s="30"/>
      <c r="U24" s="30"/>
      <c r="V24" s="29"/>
      <c r="W24" s="29"/>
      <c r="X24" s="29"/>
      <c r="Y24" s="30"/>
      <c r="Z24" s="30"/>
      <c r="AA24" s="30"/>
      <c r="AB24" s="29"/>
      <c r="AC24" s="29"/>
      <c r="AD24" s="29"/>
    </row>
    <row r="25" spans="1:30" ht="15" x14ac:dyDescent="0.2">
      <c r="A25" s="23" t="s">
        <v>56</v>
      </c>
      <c r="B25" s="31"/>
      <c r="C25" s="27"/>
      <c r="D25" s="28"/>
      <c r="E25" s="29"/>
      <c r="F25" s="29"/>
      <c r="G25" s="30"/>
      <c r="H25" s="30"/>
      <c r="I25" s="30"/>
      <c r="J25" s="29"/>
      <c r="K25" s="29"/>
      <c r="L25" s="29"/>
      <c r="M25" s="30"/>
      <c r="N25" s="30"/>
      <c r="O25" s="30"/>
      <c r="P25" s="29"/>
      <c r="Q25" s="29"/>
      <c r="R25" s="29"/>
      <c r="S25" s="30"/>
      <c r="T25" s="30"/>
      <c r="U25" s="30"/>
      <c r="V25" s="29"/>
      <c r="W25" s="29"/>
      <c r="X25" s="29"/>
      <c r="Y25" s="30"/>
      <c r="Z25" s="30"/>
      <c r="AA25" s="30"/>
      <c r="AB25" s="29"/>
      <c r="AC25" s="29"/>
      <c r="AD25" s="29"/>
    </row>
    <row r="26" spans="1:30" ht="15" x14ac:dyDescent="0.2">
      <c r="A26" s="23" t="s">
        <v>57</v>
      </c>
      <c r="B26" s="31"/>
      <c r="C26" s="27"/>
      <c r="D26" s="28"/>
      <c r="E26" s="29"/>
      <c r="F26" s="29"/>
      <c r="G26" s="30"/>
      <c r="H26" s="30"/>
      <c r="I26" s="30"/>
      <c r="J26" s="29"/>
      <c r="K26" s="29"/>
      <c r="L26" s="29"/>
      <c r="M26" s="30"/>
      <c r="N26" s="30"/>
      <c r="O26" s="30"/>
      <c r="P26" s="29"/>
      <c r="Q26" s="29"/>
      <c r="R26" s="29"/>
      <c r="S26" s="30"/>
      <c r="T26" s="30"/>
      <c r="U26" s="30"/>
      <c r="V26" s="29"/>
      <c r="W26" s="29"/>
      <c r="X26" s="29"/>
      <c r="Y26" s="30"/>
      <c r="Z26" s="30"/>
      <c r="AA26" s="30"/>
      <c r="AB26" s="29"/>
      <c r="AC26" s="29"/>
      <c r="AD26" s="29"/>
    </row>
    <row r="27" spans="1:30" ht="15" x14ac:dyDescent="0.2">
      <c r="A27" s="23" t="s">
        <v>9</v>
      </c>
      <c r="B27" s="31"/>
      <c r="C27" s="27"/>
      <c r="D27" s="28"/>
      <c r="E27" s="29"/>
      <c r="F27" s="29"/>
      <c r="G27" s="30"/>
      <c r="H27" s="30"/>
      <c r="I27" s="30"/>
      <c r="J27" s="29"/>
      <c r="K27" s="29"/>
      <c r="L27" s="29"/>
      <c r="M27" s="30"/>
      <c r="N27" s="30"/>
      <c r="O27" s="30"/>
      <c r="P27" s="29"/>
      <c r="Q27" s="29"/>
      <c r="R27" s="29"/>
      <c r="S27" s="30"/>
      <c r="T27" s="30"/>
      <c r="U27" s="30"/>
      <c r="V27" s="29"/>
      <c r="W27" s="29"/>
      <c r="X27" s="29"/>
      <c r="Y27" s="30"/>
      <c r="Z27" s="30"/>
      <c r="AA27" s="30"/>
      <c r="AB27" s="29"/>
      <c r="AC27" s="29"/>
      <c r="AD27" s="29"/>
    </row>
    <row r="28" spans="1:30" ht="15" x14ac:dyDescent="0.2">
      <c r="A28" s="23" t="s">
        <v>55</v>
      </c>
      <c r="B28" s="31"/>
      <c r="C28" s="27"/>
      <c r="D28" s="28"/>
      <c r="E28" s="29"/>
      <c r="F28" s="29"/>
      <c r="G28" s="30"/>
      <c r="H28" s="30"/>
      <c r="I28" s="30"/>
      <c r="J28" s="29"/>
      <c r="K28" s="29"/>
      <c r="L28" s="29"/>
      <c r="M28" s="30"/>
      <c r="N28" s="30"/>
      <c r="O28" s="30"/>
      <c r="P28" s="29"/>
      <c r="Q28" s="29"/>
      <c r="R28" s="29"/>
      <c r="S28" s="30"/>
      <c r="T28" s="30"/>
      <c r="U28" s="30"/>
      <c r="V28" s="29"/>
      <c r="W28" s="29"/>
      <c r="X28" s="29"/>
      <c r="Y28" s="30"/>
      <c r="Z28" s="30"/>
      <c r="AA28" s="30"/>
      <c r="AB28" s="29"/>
      <c r="AC28" s="29"/>
      <c r="AD28" s="29"/>
    </row>
    <row r="29" spans="1:30" ht="15" x14ac:dyDescent="0.2">
      <c r="A29" s="23" t="s">
        <v>30</v>
      </c>
      <c r="B29" s="31"/>
      <c r="C29" s="27"/>
      <c r="D29" s="28"/>
      <c r="E29" s="29"/>
      <c r="F29" s="29"/>
      <c r="G29" s="30"/>
      <c r="H29" s="30"/>
      <c r="I29" s="30"/>
      <c r="J29" s="29"/>
      <c r="K29" s="29"/>
      <c r="L29" s="29"/>
      <c r="M29" s="30"/>
      <c r="N29" s="30"/>
      <c r="O29" s="30"/>
      <c r="P29" s="29"/>
      <c r="Q29" s="29"/>
      <c r="R29" s="29"/>
      <c r="S29" s="30"/>
      <c r="T29" s="30"/>
      <c r="U29" s="30"/>
      <c r="V29" s="29"/>
      <c r="W29" s="29"/>
      <c r="X29" s="29"/>
      <c r="Y29" s="30"/>
      <c r="Z29" s="30"/>
      <c r="AA29" s="30"/>
      <c r="AB29" s="29"/>
      <c r="AC29" s="29"/>
      <c r="AD29" s="29"/>
    </row>
    <row r="30" spans="1:30" ht="14.25" x14ac:dyDescent="0.2">
      <c r="A30" s="24"/>
      <c r="B30" s="31"/>
      <c r="C30" s="27"/>
      <c r="D30" s="28"/>
      <c r="E30" s="29"/>
      <c r="F30" s="29"/>
      <c r="G30" s="30"/>
      <c r="H30" s="30"/>
      <c r="I30" s="30"/>
      <c r="J30" s="29"/>
      <c r="K30" s="29"/>
      <c r="L30" s="29"/>
      <c r="M30" s="30"/>
      <c r="N30" s="30"/>
      <c r="O30" s="30"/>
      <c r="P30" s="29"/>
      <c r="Q30" s="29"/>
      <c r="R30" s="29"/>
      <c r="S30" s="30"/>
      <c r="T30" s="30"/>
      <c r="U30" s="30"/>
      <c r="V30" s="29"/>
      <c r="W30" s="29"/>
      <c r="X30" s="29"/>
      <c r="Y30" s="30"/>
      <c r="Z30" s="30"/>
      <c r="AA30" s="30"/>
      <c r="AB30" s="29"/>
      <c r="AC30" s="29"/>
      <c r="AD30" s="29"/>
    </row>
    <row r="31" spans="1:30" ht="14.25" x14ac:dyDescent="0.2">
      <c r="A31" s="24"/>
      <c r="B31" s="31"/>
      <c r="C31" s="27"/>
      <c r="D31" s="28"/>
      <c r="E31" s="29"/>
      <c r="F31" s="29"/>
      <c r="G31" s="30"/>
      <c r="H31" s="30"/>
      <c r="I31" s="30"/>
      <c r="J31" s="29"/>
      <c r="K31" s="29"/>
      <c r="L31" s="29"/>
      <c r="M31" s="30"/>
      <c r="N31" s="30"/>
      <c r="O31" s="30"/>
      <c r="P31" s="29"/>
      <c r="Q31" s="29"/>
      <c r="R31" s="29"/>
      <c r="S31" s="30"/>
      <c r="T31" s="30"/>
      <c r="U31" s="30"/>
      <c r="V31" s="29"/>
      <c r="W31" s="29"/>
      <c r="X31" s="29"/>
      <c r="Y31" s="30"/>
      <c r="Z31" s="30"/>
      <c r="AA31" s="30"/>
      <c r="AB31" s="29"/>
      <c r="AC31" s="29"/>
      <c r="AD31" s="29"/>
    </row>
    <row r="32" spans="1:30" ht="14.25" x14ac:dyDescent="0.2">
      <c r="A32" s="24"/>
      <c r="B32" s="31"/>
      <c r="C32" s="27"/>
      <c r="D32" s="28"/>
      <c r="E32" s="29"/>
      <c r="F32" s="29"/>
      <c r="G32" s="30"/>
      <c r="H32" s="30"/>
      <c r="I32" s="30"/>
      <c r="J32" s="29"/>
      <c r="K32" s="29"/>
      <c r="L32" s="29"/>
      <c r="M32" s="30"/>
      <c r="N32" s="30"/>
      <c r="O32" s="30"/>
      <c r="P32" s="29"/>
      <c r="Q32" s="29"/>
      <c r="R32" s="29"/>
      <c r="S32" s="30"/>
      <c r="T32" s="30"/>
      <c r="U32" s="30"/>
      <c r="V32" s="29"/>
      <c r="W32" s="29"/>
      <c r="X32" s="29"/>
      <c r="Y32" s="30"/>
      <c r="Z32" s="30"/>
      <c r="AA32" s="30"/>
      <c r="AB32" s="29"/>
      <c r="AC32" s="29"/>
      <c r="AD32" s="29"/>
    </row>
    <row r="33" spans="1:30" ht="14.25" x14ac:dyDescent="0.2">
      <c r="A33" s="24"/>
      <c r="B33" s="32"/>
      <c r="C33" s="33"/>
      <c r="D33" s="28"/>
      <c r="E33" s="29"/>
      <c r="F33" s="29"/>
      <c r="G33" s="30"/>
      <c r="H33" s="30"/>
      <c r="I33" s="30"/>
      <c r="J33" s="29"/>
      <c r="K33" s="29"/>
      <c r="L33" s="29"/>
      <c r="M33" s="30"/>
      <c r="N33" s="30"/>
      <c r="O33" s="30"/>
      <c r="P33" s="29"/>
      <c r="Q33" s="29"/>
      <c r="R33" s="29"/>
      <c r="S33" s="30"/>
      <c r="T33" s="30"/>
      <c r="U33" s="30"/>
      <c r="V33" s="29"/>
      <c r="W33" s="29"/>
      <c r="X33" s="29"/>
      <c r="Y33" s="30"/>
      <c r="Z33" s="30"/>
      <c r="AA33" s="30"/>
      <c r="AB33" s="29"/>
      <c r="AC33" s="29"/>
      <c r="AD33" s="29"/>
    </row>
    <row r="34" spans="1:30" ht="15" thickBot="1" x14ac:dyDescent="0.25">
      <c r="A34" s="25"/>
      <c r="B34" s="32"/>
      <c r="C34" s="33"/>
      <c r="D34" s="28"/>
      <c r="E34" s="29"/>
      <c r="F34" s="29"/>
      <c r="G34" s="30"/>
      <c r="H34" s="30"/>
      <c r="I34" s="30"/>
      <c r="J34" s="29"/>
      <c r="K34" s="29"/>
      <c r="L34" s="29"/>
      <c r="M34" s="30"/>
      <c r="N34" s="30"/>
      <c r="O34" s="30"/>
      <c r="P34" s="29"/>
      <c r="Q34" s="29"/>
      <c r="R34" s="29"/>
      <c r="S34" s="30"/>
      <c r="T34" s="30"/>
      <c r="U34" s="30"/>
      <c r="V34" s="29"/>
      <c r="W34" s="29"/>
      <c r="X34" s="29"/>
      <c r="Y34" s="30"/>
      <c r="Z34" s="30"/>
      <c r="AA34" s="30"/>
      <c r="AB34" s="29"/>
      <c r="AC34" s="29"/>
      <c r="AD34" s="29"/>
    </row>
    <row r="35" spans="1:30" x14ac:dyDescent="0.2">
      <c r="B35" s="33"/>
      <c r="C35" s="33"/>
      <c r="D35" s="28"/>
      <c r="E35" s="29"/>
      <c r="F35" s="29"/>
      <c r="G35" s="30"/>
      <c r="H35" s="30"/>
      <c r="I35" s="30"/>
      <c r="J35" s="29"/>
      <c r="K35" s="29"/>
      <c r="L35" s="29"/>
      <c r="M35" s="30"/>
      <c r="N35" s="30"/>
      <c r="O35" s="30"/>
      <c r="P35" s="29"/>
      <c r="Q35" s="29"/>
      <c r="R35" s="29"/>
      <c r="S35" s="30"/>
      <c r="T35" s="30"/>
      <c r="U35" s="30"/>
      <c r="V35" s="29"/>
      <c r="W35" s="29"/>
      <c r="X35" s="29"/>
      <c r="Y35" s="30"/>
      <c r="Z35" s="30"/>
      <c r="AA35" s="30"/>
      <c r="AB35" s="29"/>
      <c r="AC35" s="29"/>
      <c r="AD35" s="29"/>
    </row>
    <row r="36" spans="1:30" x14ac:dyDescent="0.2">
      <c r="B36" s="33"/>
      <c r="C36" s="33"/>
      <c r="D36" s="28"/>
      <c r="E36" s="29"/>
      <c r="F36" s="29"/>
      <c r="G36" s="30"/>
      <c r="H36" s="30"/>
      <c r="I36" s="30"/>
      <c r="J36" s="29"/>
      <c r="K36" s="29"/>
      <c r="L36" s="29"/>
      <c r="M36" s="30"/>
      <c r="N36" s="30"/>
      <c r="O36" s="30"/>
      <c r="P36" s="29"/>
      <c r="Q36" s="29"/>
      <c r="R36" s="29"/>
      <c r="S36" s="30"/>
      <c r="T36" s="30"/>
      <c r="U36" s="30"/>
      <c r="V36" s="29"/>
      <c r="W36" s="29"/>
      <c r="X36" s="29"/>
      <c r="Y36" s="30"/>
      <c r="Z36" s="30"/>
      <c r="AA36" s="30"/>
      <c r="AB36" s="29"/>
      <c r="AC36" s="29"/>
      <c r="AD36" s="29"/>
    </row>
    <row r="37" spans="1:30" x14ac:dyDescent="0.2">
      <c r="B37" s="33"/>
      <c r="C37" s="33"/>
      <c r="D37" s="28"/>
      <c r="E37" s="29"/>
      <c r="F37" s="29"/>
      <c r="G37" s="30"/>
      <c r="H37" s="30"/>
      <c r="I37" s="30"/>
      <c r="J37" s="29"/>
      <c r="K37" s="29"/>
      <c r="L37" s="29"/>
      <c r="M37" s="30"/>
      <c r="N37" s="30"/>
      <c r="O37" s="30"/>
      <c r="P37" s="29"/>
      <c r="Q37" s="29"/>
      <c r="R37" s="29"/>
      <c r="S37" s="30"/>
      <c r="T37" s="30"/>
      <c r="U37" s="30"/>
      <c r="V37" s="29"/>
      <c r="W37" s="29"/>
      <c r="X37" s="29"/>
      <c r="Y37" s="30"/>
      <c r="Z37" s="30"/>
      <c r="AA37" s="30"/>
      <c r="AB37" s="29"/>
      <c r="AC37" s="29"/>
      <c r="AD37" s="29"/>
    </row>
    <row r="38" spans="1:30" x14ac:dyDescent="0.2">
      <c r="B38" s="33"/>
      <c r="C38" s="33"/>
      <c r="D38" s="28"/>
      <c r="E38" s="29"/>
      <c r="F38" s="29"/>
      <c r="G38" s="30"/>
      <c r="H38" s="30"/>
      <c r="I38" s="30"/>
      <c r="J38" s="29"/>
      <c r="K38" s="29"/>
      <c r="L38" s="29"/>
      <c r="M38" s="30"/>
      <c r="N38" s="30"/>
      <c r="O38" s="30"/>
      <c r="P38" s="29"/>
      <c r="Q38" s="29"/>
      <c r="R38" s="29"/>
      <c r="S38" s="30"/>
      <c r="T38" s="30"/>
      <c r="U38" s="30"/>
      <c r="V38" s="29"/>
      <c r="W38" s="29"/>
      <c r="X38" s="29"/>
      <c r="Y38" s="30"/>
      <c r="Z38" s="30"/>
      <c r="AA38" s="30"/>
      <c r="AB38" s="29"/>
      <c r="AC38" s="29"/>
      <c r="AD38" s="29"/>
    </row>
    <row r="39" spans="1:30" x14ac:dyDescent="0.2">
      <c r="B39" s="33"/>
      <c r="C39" s="33"/>
      <c r="D39" s="28"/>
      <c r="E39" s="29"/>
      <c r="F39" s="29"/>
      <c r="G39" s="30"/>
      <c r="H39" s="30"/>
      <c r="I39" s="30"/>
      <c r="J39" s="29"/>
      <c r="K39" s="29"/>
      <c r="L39" s="29"/>
      <c r="M39" s="30"/>
      <c r="N39" s="30"/>
      <c r="O39" s="30"/>
      <c r="P39" s="29"/>
      <c r="Q39" s="29"/>
      <c r="R39" s="29"/>
      <c r="S39" s="30"/>
      <c r="T39" s="30"/>
      <c r="U39" s="30"/>
      <c r="V39" s="29"/>
      <c r="W39" s="29"/>
      <c r="X39" s="29"/>
      <c r="Y39" s="30"/>
      <c r="Z39" s="30"/>
      <c r="AA39" s="30"/>
      <c r="AB39" s="29"/>
      <c r="AC39" s="29"/>
      <c r="AD39" s="29"/>
    </row>
    <row r="40" spans="1:30" x14ac:dyDescent="0.2">
      <c r="B40" s="33"/>
      <c r="C40" s="33"/>
      <c r="D40" s="28"/>
      <c r="E40" s="29"/>
      <c r="F40" s="29"/>
      <c r="G40" s="30"/>
      <c r="H40" s="30"/>
      <c r="I40" s="30"/>
      <c r="J40" s="29"/>
      <c r="K40" s="29"/>
      <c r="L40" s="29"/>
      <c r="M40" s="30"/>
      <c r="N40" s="30"/>
      <c r="O40" s="30"/>
      <c r="P40" s="29"/>
      <c r="Q40" s="29"/>
      <c r="R40" s="29"/>
      <c r="S40" s="30"/>
      <c r="T40" s="30"/>
      <c r="U40" s="30"/>
      <c r="V40" s="29"/>
      <c r="W40" s="29"/>
      <c r="X40" s="29"/>
      <c r="Y40" s="30"/>
      <c r="Z40" s="30"/>
      <c r="AA40" s="30"/>
      <c r="AB40" s="29"/>
      <c r="AC40" s="29"/>
      <c r="AD40" s="29"/>
    </row>
    <row r="41" spans="1:30" x14ac:dyDescent="0.2">
      <c r="B41" s="33"/>
      <c r="C41" s="33"/>
      <c r="D41" s="28"/>
      <c r="E41" s="29"/>
      <c r="F41" s="29"/>
      <c r="G41" s="30"/>
      <c r="H41" s="30"/>
      <c r="I41" s="30"/>
      <c r="J41" s="29"/>
      <c r="K41" s="29"/>
      <c r="L41" s="29"/>
      <c r="M41" s="30"/>
      <c r="N41" s="30"/>
      <c r="O41" s="30"/>
      <c r="P41" s="29"/>
      <c r="Q41" s="29"/>
      <c r="R41" s="29"/>
      <c r="S41" s="30"/>
      <c r="T41" s="30"/>
      <c r="U41" s="30"/>
      <c r="V41" s="29"/>
      <c r="W41" s="29"/>
      <c r="X41" s="29"/>
      <c r="Y41" s="30"/>
      <c r="Z41" s="30"/>
      <c r="AA41" s="30"/>
      <c r="AB41" s="29"/>
      <c r="AC41" s="29"/>
      <c r="AD41" s="29"/>
    </row>
    <row r="42" spans="1:30" x14ac:dyDescent="0.2">
      <c r="B42" s="33"/>
      <c r="C42" s="33"/>
      <c r="D42" s="28"/>
      <c r="E42" s="29"/>
      <c r="F42" s="29"/>
      <c r="G42" s="30"/>
      <c r="H42" s="30"/>
      <c r="I42" s="30"/>
      <c r="J42" s="29"/>
      <c r="K42" s="29"/>
      <c r="L42" s="29"/>
      <c r="M42" s="30"/>
      <c r="N42" s="30"/>
      <c r="O42" s="30"/>
      <c r="P42" s="29"/>
      <c r="Q42" s="29"/>
      <c r="R42" s="29"/>
      <c r="S42" s="30"/>
      <c r="T42" s="30"/>
      <c r="U42" s="30"/>
      <c r="V42" s="29"/>
      <c r="W42" s="29"/>
      <c r="X42" s="29"/>
      <c r="Y42" s="30"/>
      <c r="Z42" s="30"/>
      <c r="AA42" s="30"/>
      <c r="AB42" s="29"/>
      <c r="AC42" s="29"/>
      <c r="AD42" s="29"/>
    </row>
    <row r="43" spans="1:30" x14ac:dyDescent="0.2">
      <c r="B43" s="33"/>
      <c r="C43" s="33"/>
      <c r="D43" s="28"/>
      <c r="E43" s="29"/>
      <c r="F43" s="29"/>
      <c r="G43" s="30"/>
      <c r="H43" s="30"/>
      <c r="I43" s="30"/>
      <c r="J43" s="29"/>
      <c r="K43" s="29"/>
      <c r="L43" s="29"/>
      <c r="M43" s="30"/>
      <c r="N43" s="30"/>
      <c r="O43" s="30"/>
      <c r="P43" s="29"/>
      <c r="Q43" s="29"/>
      <c r="R43" s="29"/>
      <c r="S43" s="30"/>
      <c r="T43" s="30"/>
      <c r="U43" s="30"/>
      <c r="V43" s="29"/>
      <c r="W43" s="29"/>
      <c r="X43" s="29"/>
      <c r="Y43" s="30"/>
      <c r="Z43" s="30"/>
      <c r="AA43" s="30"/>
      <c r="AB43" s="29"/>
      <c r="AC43" s="29"/>
      <c r="AD43" s="29"/>
    </row>
    <row r="44" spans="1:30" x14ac:dyDescent="0.2">
      <c r="B44" s="33"/>
      <c r="C44" s="33"/>
      <c r="D44" s="28"/>
      <c r="E44" s="29"/>
      <c r="F44" s="29"/>
      <c r="G44" s="30"/>
      <c r="H44" s="30"/>
      <c r="I44" s="30"/>
      <c r="J44" s="29"/>
      <c r="K44" s="29"/>
      <c r="L44" s="29"/>
      <c r="M44" s="30"/>
      <c r="N44" s="30"/>
      <c r="O44" s="30"/>
      <c r="P44" s="29"/>
      <c r="Q44" s="29"/>
      <c r="R44" s="29"/>
      <c r="S44" s="30"/>
      <c r="T44" s="30"/>
      <c r="U44" s="30"/>
      <c r="V44" s="29"/>
      <c r="W44" s="29"/>
      <c r="X44" s="29"/>
      <c r="Y44" s="30"/>
      <c r="Z44" s="30"/>
      <c r="AA44" s="30"/>
      <c r="AB44" s="29"/>
      <c r="AC44" s="29"/>
      <c r="AD44" s="29"/>
    </row>
    <row r="45" spans="1:30" x14ac:dyDescent="0.2">
      <c r="B45" s="33"/>
      <c r="C45" s="33"/>
      <c r="D45" s="28"/>
      <c r="E45" s="29"/>
      <c r="F45" s="29"/>
      <c r="G45" s="30"/>
      <c r="H45" s="30"/>
      <c r="I45" s="30"/>
      <c r="J45" s="29"/>
      <c r="K45" s="29"/>
      <c r="L45" s="29"/>
      <c r="M45" s="30"/>
      <c r="N45" s="30"/>
      <c r="O45" s="30"/>
      <c r="P45" s="29"/>
      <c r="Q45" s="29"/>
      <c r="R45" s="29"/>
      <c r="S45" s="30"/>
      <c r="T45" s="30"/>
      <c r="U45" s="30"/>
      <c r="V45" s="29"/>
      <c r="W45" s="29"/>
      <c r="X45" s="29"/>
      <c r="Y45" s="30"/>
      <c r="Z45" s="30"/>
      <c r="AA45" s="30"/>
      <c r="AB45" s="29"/>
      <c r="AC45" s="29"/>
      <c r="AD45" s="29"/>
    </row>
    <row r="46" spans="1:30" x14ac:dyDescent="0.2">
      <c r="B46" s="33"/>
      <c r="C46" s="33"/>
      <c r="D46" s="28"/>
      <c r="E46" s="29"/>
      <c r="F46" s="29"/>
      <c r="G46" s="30"/>
      <c r="H46" s="30"/>
      <c r="I46" s="30"/>
      <c r="J46" s="29"/>
      <c r="K46" s="29"/>
      <c r="L46" s="29"/>
      <c r="M46" s="30"/>
      <c r="N46" s="30"/>
      <c r="O46" s="30"/>
      <c r="P46" s="29"/>
      <c r="Q46" s="29"/>
      <c r="R46" s="29"/>
      <c r="S46" s="30"/>
      <c r="T46" s="30"/>
      <c r="U46" s="30"/>
      <c r="V46" s="29"/>
      <c r="W46" s="29"/>
      <c r="X46" s="29"/>
      <c r="Y46" s="30"/>
      <c r="Z46" s="30"/>
      <c r="AA46" s="30"/>
      <c r="AB46" s="29"/>
      <c r="AC46" s="29"/>
      <c r="AD46" s="29"/>
    </row>
    <row r="47" spans="1:30" x14ac:dyDescent="0.2">
      <c r="B47" s="33"/>
      <c r="C47" s="33"/>
      <c r="D47" s="28"/>
      <c r="E47" s="29"/>
      <c r="F47" s="29"/>
      <c r="G47" s="30"/>
      <c r="H47" s="30"/>
      <c r="I47" s="30"/>
      <c r="J47" s="29"/>
      <c r="K47" s="29"/>
      <c r="L47" s="29"/>
      <c r="M47" s="30"/>
      <c r="N47" s="30"/>
      <c r="O47" s="30"/>
      <c r="P47" s="29"/>
      <c r="Q47" s="29"/>
      <c r="R47" s="29"/>
      <c r="S47" s="30"/>
      <c r="T47" s="30"/>
      <c r="U47" s="30"/>
      <c r="V47" s="29"/>
      <c r="W47" s="29"/>
      <c r="X47" s="29"/>
      <c r="Y47" s="30"/>
      <c r="Z47" s="30"/>
      <c r="AA47" s="30"/>
      <c r="AB47" s="29"/>
      <c r="AC47" s="29"/>
      <c r="AD47" s="29"/>
    </row>
    <row r="48" spans="1:30" x14ac:dyDescent="0.2">
      <c r="B48" s="33"/>
      <c r="C48" s="33"/>
      <c r="D48" s="28"/>
      <c r="E48" s="29"/>
      <c r="F48" s="29"/>
      <c r="G48" s="30"/>
      <c r="H48" s="30"/>
      <c r="I48" s="30"/>
      <c r="J48" s="29"/>
      <c r="K48" s="29"/>
      <c r="L48" s="29"/>
      <c r="M48" s="30"/>
      <c r="N48" s="30"/>
      <c r="O48" s="30"/>
      <c r="P48" s="29"/>
      <c r="Q48" s="29"/>
      <c r="R48" s="29"/>
      <c r="S48" s="30"/>
      <c r="T48" s="30"/>
      <c r="U48" s="30"/>
      <c r="V48" s="29"/>
      <c r="W48" s="29"/>
      <c r="X48" s="29"/>
      <c r="Y48" s="30"/>
      <c r="Z48" s="30"/>
      <c r="AA48" s="30"/>
      <c r="AB48" s="29"/>
      <c r="AC48" s="29"/>
      <c r="AD48" s="29"/>
    </row>
    <row r="49" spans="2:30" x14ac:dyDescent="0.2">
      <c r="B49" s="33"/>
      <c r="C49" s="33"/>
      <c r="D49" s="28"/>
      <c r="E49" s="29"/>
      <c r="F49" s="29"/>
      <c r="G49" s="30"/>
      <c r="H49" s="30"/>
      <c r="I49" s="30"/>
      <c r="J49" s="29"/>
      <c r="K49" s="29"/>
      <c r="L49" s="29"/>
      <c r="M49" s="30"/>
      <c r="N49" s="30"/>
      <c r="O49" s="30"/>
      <c r="P49" s="29"/>
      <c r="Q49" s="29"/>
      <c r="R49" s="29"/>
      <c r="S49" s="30"/>
      <c r="T49" s="30"/>
      <c r="U49" s="30"/>
      <c r="V49" s="29"/>
      <c r="W49" s="29"/>
      <c r="X49" s="29"/>
      <c r="Y49" s="30"/>
      <c r="Z49" s="30"/>
      <c r="AA49" s="30"/>
      <c r="AB49" s="29"/>
      <c r="AC49" s="29"/>
      <c r="AD49" s="29"/>
    </row>
    <row r="50" spans="2:30" x14ac:dyDescent="0.2">
      <c r="B50" s="33"/>
      <c r="C50" s="33"/>
      <c r="D50" s="28"/>
      <c r="E50" s="29"/>
      <c r="F50" s="29"/>
      <c r="G50" s="30"/>
      <c r="H50" s="30"/>
      <c r="I50" s="30"/>
      <c r="J50" s="29"/>
      <c r="K50" s="29"/>
      <c r="L50" s="29"/>
      <c r="M50" s="30"/>
      <c r="N50" s="30"/>
      <c r="O50" s="30"/>
      <c r="P50" s="29"/>
      <c r="Q50" s="29"/>
      <c r="R50" s="29"/>
      <c r="S50" s="30"/>
      <c r="T50" s="30"/>
      <c r="U50" s="30"/>
      <c r="V50" s="29"/>
      <c r="W50" s="29"/>
      <c r="X50" s="29"/>
      <c r="Y50" s="30"/>
      <c r="Z50" s="30"/>
      <c r="AA50" s="30"/>
      <c r="AB50" s="29"/>
      <c r="AC50" s="29"/>
      <c r="AD50" s="29"/>
    </row>
  </sheetData>
  <dataConsolidate/>
  <mergeCells count="11">
    <mergeCell ref="AB1:AD1"/>
    <mergeCell ref="M1:O1"/>
    <mergeCell ref="P1:R1"/>
    <mergeCell ref="S1:U1"/>
    <mergeCell ref="V1:X1"/>
    <mergeCell ref="Y1:AA1"/>
    <mergeCell ref="A1:A2"/>
    <mergeCell ref="B1:C1"/>
    <mergeCell ref="D1:F1"/>
    <mergeCell ref="G1:I1"/>
    <mergeCell ref="J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J204"/>
  <sheetViews>
    <sheetView tabSelected="1" zoomScale="115" zoomScaleNormal="115" zoomScaleSheetLayoutView="100" workbookViewId="0">
      <selection sqref="A1:A2"/>
    </sheetView>
  </sheetViews>
  <sheetFormatPr defaultRowHeight="12.75" x14ac:dyDescent="0.2"/>
  <cols>
    <col min="1" max="1" width="11" customWidth="1"/>
    <col min="2" max="2" width="13.7109375" customWidth="1"/>
    <col min="3" max="3" width="12.5703125" customWidth="1"/>
    <col min="4" max="4" width="12.28515625" customWidth="1"/>
    <col min="5" max="5" width="12.7109375" customWidth="1"/>
    <col min="6" max="6" width="12.140625" customWidth="1"/>
    <col min="7" max="7" width="13.85546875" style="3" customWidth="1"/>
    <col min="8" max="8" width="11.28515625" customWidth="1"/>
    <col min="9" max="9" width="12" customWidth="1"/>
    <col min="10" max="10" width="11.42578125" customWidth="1"/>
    <col min="15" max="15" width="10.5703125" customWidth="1"/>
    <col min="16" max="16" width="13.7109375" customWidth="1"/>
    <col min="17" max="17" width="13.140625" customWidth="1"/>
    <col min="18" max="18" width="10.85546875" customWidth="1"/>
    <col min="19" max="19" width="12.28515625" customWidth="1"/>
  </cols>
  <sheetData>
    <row r="1" spans="1:10" ht="51" customHeight="1" x14ac:dyDescent="0.2">
      <c r="A1" s="59" t="s">
        <v>6</v>
      </c>
      <c r="B1" s="61" t="s">
        <v>7</v>
      </c>
      <c r="C1" s="63" t="s">
        <v>0</v>
      </c>
      <c r="D1" s="61" t="s">
        <v>1</v>
      </c>
      <c r="E1" s="61" t="s">
        <v>2</v>
      </c>
      <c r="F1" s="57" t="s">
        <v>3</v>
      </c>
      <c r="G1" s="57" t="s">
        <v>62</v>
      </c>
      <c r="H1" s="55" t="s">
        <v>4</v>
      </c>
      <c r="I1" s="55" t="s">
        <v>8</v>
      </c>
      <c r="J1" s="55" t="s">
        <v>5</v>
      </c>
    </row>
    <row r="2" spans="1:10" ht="42" customHeight="1" x14ac:dyDescent="0.2">
      <c r="A2" s="60"/>
      <c r="B2" s="62"/>
      <c r="C2" s="64"/>
      <c r="D2" s="62"/>
      <c r="E2" s="62"/>
      <c r="F2" s="58"/>
      <c r="G2" s="58"/>
      <c r="H2" s="56"/>
      <c r="I2" s="56"/>
      <c r="J2" s="56"/>
    </row>
    <row r="3" spans="1:10" ht="17.25" customHeight="1" x14ac:dyDescent="0.2">
      <c r="A3" s="6"/>
      <c r="B3" s="5"/>
      <c r="C3" s="9"/>
      <c r="D3" s="5"/>
      <c r="E3" s="5"/>
      <c r="F3" s="7"/>
      <c r="G3" s="7"/>
      <c r="H3" s="4"/>
      <c r="I3" s="4"/>
      <c r="J3" s="4"/>
    </row>
    <row r="4" spans="1:10" ht="13.5" customHeight="1" x14ac:dyDescent="0.2">
      <c r="A4" s="1">
        <v>41887</v>
      </c>
      <c r="B4" s="2" t="s">
        <v>30</v>
      </c>
      <c r="C4" s="2" t="s">
        <v>45</v>
      </c>
      <c r="D4" s="2"/>
      <c r="E4" s="2"/>
      <c r="F4" s="2" t="s">
        <v>19</v>
      </c>
      <c r="G4" s="2" t="str">
        <f t="shared" ref="G4:G16" si="0">VLOOKUP(F4:F4956,База_авто,2,0)</f>
        <v>Камаз</v>
      </c>
      <c r="H4" s="2">
        <v>4</v>
      </c>
      <c r="I4" s="45">
        <f ca="1">IFERROR(VLOOKUP($H4,INDIRECT(CONCATENATE("'База данних'!",LEFT(ADDRESS(1,MATCH($C4,'База данних'!$1:$1,0),2),SEARCH("$",ADDRESS(1,MATCH($C4,'База данних'!$1:$1,0),2),1)-1),":",LEFT(ADDRESS(1,MATCH($C4,'База данних'!$1:$1,0)+2,2),SEARCH("$",ADDRESS(1,MATCH($C4,'База данних'!$1:$1,0)+2,2),1)-1))),COLUMN(B:B),0),"")</f>
        <v>45.5</v>
      </c>
      <c r="J4" s="45">
        <f ca="1">IFERROR(VLOOKUP($H4,INDIRECT(CONCATENATE("'База данних'!",LEFT(ADDRESS(1,MATCH($C4,'База данних'!$1:$1,0),2),SEARCH("$",ADDRESS(1,MATCH($C4,'База данних'!$1:$1,0),2),1)-1),":",LEFT(ADDRESS(1,MATCH($C4,'База данних'!$1:$1,0)+2,2),SEARCH("$",ADDRESS(1,MATCH($C4,'База данних'!$1:$1,0)+2,2),1)-1))),COLUMN(C:C),0),"")</f>
        <v>68</v>
      </c>
    </row>
    <row r="5" spans="1:10" x14ac:dyDescent="0.2">
      <c r="A5" s="1">
        <v>41887</v>
      </c>
      <c r="B5" s="2" t="s">
        <v>30</v>
      </c>
      <c r="C5" s="2" t="s">
        <v>45</v>
      </c>
      <c r="D5" s="2"/>
      <c r="E5" s="2"/>
      <c r="F5" s="2" t="s">
        <v>19</v>
      </c>
      <c r="G5" s="2" t="str">
        <f t="shared" si="0"/>
        <v>Камаз</v>
      </c>
      <c r="H5" s="2">
        <v>1</v>
      </c>
      <c r="I5" s="45">
        <f ca="1">IFERROR(VLOOKUP($H5,INDIRECT(CONCATENATE("'База данних'!",LEFT(ADDRESS(1,MATCH($C5,'База данних'!$1:$1,0),2),SEARCH("$",ADDRESS(1,MATCH($C5,'База данних'!$1:$1,0),2),1)-1),":",LEFT(ADDRESS(1,MATCH($C5,'База данних'!$1:$1,0)+2,2),SEARCH("$",ADDRESS(1,MATCH($C5,'База данних'!$1:$1,0)+2,2),1)-1))),COLUMN(B:B),0),"")</f>
        <v>96.5</v>
      </c>
      <c r="J5" s="45">
        <f ca="1">IFERROR(VLOOKUP($H5,INDIRECT(CONCATENATE("'База данних'!",LEFT(ADDRESS(1,MATCH($C5,'База данних'!$1:$1,0),2),SEARCH("$",ADDRESS(1,MATCH($C5,'База данних'!$1:$1,0),2),1)-1),":",LEFT(ADDRESS(1,MATCH($C5,'База данних'!$1:$1,0)+2,2),SEARCH("$",ADDRESS(1,MATCH($C5,'База данних'!$1:$1,0)+2,2),1)-1))),COLUMN(C:C),0),"")</f>
        <v>68</v>
      </c>
    </row>
    <row r="6" spans="1:10" x14ac:dyDescent="0.2">
      <c r="A6" s="1">
        <v>41887</v>
      </c>
      <c r="B6" s="2" t="s">
        <v>30</v>
      </c>
      <c r="C6" s="2" t="s">
        <v>46</v>
      </c>
      <c r="D6" s="2"/>
      <c r="E6" s="2"/>
      <c r="F6" s="2" t="s">
        <v>28</v>
      </c>
      <c r="G6" s="2" t="str">
        <f t="shared" si="0"/>
        <v>Вольво</v>
      </c>
      <c r="H6" s="2" t="s">
        <v>54</v>
      </c>
      <c r="I6" s="45">
        <f ca="1">IFERROR(VLOOKUP($H6,INDIRECT(CONCATENATE("'База данних'!",LEFT(ADDRESS(1,MATCH($C6,'База данних'!$1:$1,0),2),SEARCH("$",ADDRESS(1,MATCH($C6,'База данних'!$1:$1,0),2),1)-1),":",LEFT(ADDRESS(1,MATCH($C6,'База данних'!$1:$1,0)+2,2),SEARCH("$",ADDRESS(1,MATCH($C6,'База данних'!$1:$1,0)+2,2),1)-1))),COLUMN(B:B),0),"")</f>
        <v>209.2</v>
      </c>
      <c r="J6" s="45">
        <f ca="1">IFERROR(VLOOKUP($H6,INDIRECT(CONCATENATE("'База данних'!",LEFT(ADDRESS(1,MATCH($C6,'База данних'!$1:$1,0),2),SEARCH("$",ADDRESS(1,MATCH($C6,'База данних'!$1:$1,0),2),1)-1),":",LEFT(ADDRESS(1,MATCH($C6,'База данних'!$1:$1,0)+2,2),SEARCH("$",ADDRESS(1,MATCH($C6,'База данних'!$1:$1,0)+2,2),1)-1))),COLUMN(C:C),0),"")</f>
        <v>20</v>
      </c>
    </row>
    <row r="7" spans="1:10" ht="12.75" customHeight="1" x14ac:dyDescent="0.2">
      <c r="A7" s="1">
        <v>41887</v>
      </c>
      <c r="B7" s="2" t="s">
        <v>30</v>
      </c>
      <c r="C7" s="2" t="s">
        <v>46</v>
      </c>
      <c r="D7" s="2"/>
      <c r="E7" s="2"/>
      <c r="F7" s="2" t="s">
        <v>19</v>
      </c>
      <c r="G7" s="2" t="str">
        <f t="shared" si="0"/>
        <v>Камаз</v>
      </c>
      <c r="H7" s="2">
        <v>9</v>
      </c>
      <c r="I7" s="45">
        <f ca="1">IFERROR(VLOOKUP($H7,INDIRECT(CONCATENATE("'База данних'!",LEFT(ADDRESS(1,MATCH($C7,'База данних'!$1:$1,0),2),SEARCH("$",ADDRESS(1,MATCH($C7,'База данних'!$1:$1,0),2),1)-1),":",LEFT(ADDRESS(1,MATCH($C7,'База данних'!$1:$1,0)+2,2),SEARCH("$",ADDRESS(1,MATCH($C7,'База данних'!$1:$1,0)+2,2),1)-1))),COLUMN(B:B),0),"")</f>
        <v>200</v>
      </c>
      <c r="J7" s="45">
        <f ca="1">IFERROR(VLOOKUP($H7,INDIRECT(CONCATENATE("'База данних'!",LEFT(ADDRESS(1,MATCH($C7,'База данних'!$1:$1,0),2),SEARCH("$",ADDRESS(1,MATCH($C7,'База данних'!$1:$1,0),2),1)-1),":",LEFT(ADDRESS(1,MATCH($C7,'База данних'!$1:$1,0)+2,2),SEARCH("$",ADDRESS(1,MATCH($C7,'База данних'!$1:$1,0)+2,2),1)-1))),COLUMN(C:C),0),"")</f>
        <v>20</v>
      </c>
    </row>
    <row r="8" spans="1:10" x14ac:dyDescent="0.2">
      <c r="A8" s="1">
        <v>41887</v>
      </c>
      <c r="B8" s="2" t="s">
        <v>30</v>
      </c>
      <c r="C8" s="2" t="s">
        <v>36</v>
      </c>
      <c r="D8" s="2"/>
      <c r="E8" s="2"/>
      <c r="F8" s="2" t="s">
        <v>19</v>
      </c>
      <c r="G8" s="2" t="str">
        <f t="shared" si="0"/>
        <v>Камаз</v>
      </c>
      <c r="H8" s="2">
        <v>11</v>
      </c>
      <c r="I8" s="45">
        <f ca="1">IFERROR(VLOOKUP($H8,INDIRECT(CONCATENATE("'База данних'!",LEFT(ADDRESS(1,MATCH($C8,'База данних'!$1:$1,0),2),SEARCH("$",ADDRESS(1,MATCH($C8,'База данних'!$1:$1,0),2),1)-1),":",LEFT(ADDRESS(1,MATCH($C8,'База данних'!$1:$1,0)+2,2),SEARCH("$",ADDRESS(1,MATCH($C8,'База данних'!$1:$1,0)+2,2),1)-1))),COLUMN(B:B),0),"")</f>
        <v>45.5</v>
      </c>
      <c r="J8" s="45">
        <f ca="1">IFERROR(VLOOKUP($H8,INDIRECT(CONCATENATE("'База данних'!",LEFT(ADDRESS(1,MATCH($C8,'База данних'!$1:$1,0),2),SEARCH("$",ADDRESS(1,MATCH($C8,'База данних'!$1:$1,0),2),1)-1),":",LEFT(ADDRESS(1,MATCH($C8,'База данних'!$1:$1,0)+2,2),SEARCH("$",ADDRESS(1,MATCH($C8,'База данних'!$1:$1,0)+2,2),1)-1))),COLUMN(C:C),0),"")</f>
        <v>65</v>
      </c>
    </row>
    <row r="9" spans="1:10" x14ac:dyDescent="0.2">
      <c r="A9" s="1">
        <v>41887</v>
      </c>
      <c r="B9" s="2" t="s">
        <v>30</v>
      </c>
      <c r="C9" s="2" t="s">
        <v>45</v>
      </c>
      <c r="D9" s="2"/>
      <c r="E9" s="2"/>
      <c r="F9" s="2" t="s">
        <v>19</v>
      </c>
      <c r="G9" s="2" t="str">
        <f t="shared" si="0"/>
        <v>Камаз</v>
      </c>
      <c r="H9" s="2"/>
      <c r="I9" s="45" t="str">
        <f ca="1">IFERROR(VLOOKUP($H9,INDIRECT(CONCATENATE("'База данних'!",LEFT(ADDRESS(1,MATCH($C9,'База данних'!$1:$1,0),2),SEARCH("$",ADDRESS(1,MATCH($C9,'База данних'!$1:$1,0),2),1)-1),":",LEFT(ADDRESS(1,MATCH($C9,'База данних'!$1:$1,0)+2,2),SEARCH("$",ADDRESS(1,MATCH($C9,'База данних'!$1:$1,0)+2,2),1)-1))),COLUMN(B:B),0),"")</f>
        <v/>
      </c>
      <c r="J9" s="45" t="str">
        <f ca="1">IFERROR(VLOOKUP($H9,INDIRECT(CONCATENATE("'База данних'!",LEFT(ADDRESS(1,MATCH($C9,'База данних'!$1:$1,0),2),SEARCH("$",ADDRESS(1,MATCH($C9,'База данних'!$1:$1,0),2),1)-1),":",LEFT(ADDRESS(1,MATCH($C9,'База данних'!$1:$1,0)+2,2),SEARCH("$",ADDRESS(1,MATCH($C9,'База данних'!$1:$1,0)+2,2),1)-1))),COLUMN(C:C),0),"")</f>
        <v/>
      </c>
    </row>
    <row r="10" spans="1:10" ht="12.75" customHeight="1" x14ac:dyDescent="0.2">
      <c r="A10" s="1">
        <v>41887</v>
      </c>
      <c r="B10" s="2" t="s">
        <v>30</v>
      </c>
      <c r="C10" s="2" t="s">
        <v>45</v>
      </c>
      <c r="D10" s="2"/>
      <c r="E10" s="2"/>
      <c r="F10" s="2" t="s">
        <v>19</v>
      </c>
      <c r="G10" s="2" t="str">
        <f t="shared" si="0"/>
        <v>Камаз</v>
      </c>
      <c r="H10" s="2"/>
      <c r="I10" s="45" t="str">
        <f ca="1">IFERROR(VLOOKUP($H10,INDIRECT(CONCATENATE("'База данних'!",LEFT(ADDRESS(1,MATCH($C10,'База данних'!$1:$1,0),2),SEARCH("$",ADDRESS(1,MATCH($C10,'База данних'!$1:$1,0),2),1)-1),":",LEFT(ADDRESS(1,MATCH($C10,'База данних'!$1:$1,0)+2,2),SEARCH("$",ADDRESS(1,MATCH($C10,'База данних'!$1:$1,0)+2,2),1)-1))),COLUMN(B:B),0),"")</f>
        <v/>
      </c>
      <c r="J10" s="45" t="str">
        <f ca="1">IFERROR(VLOOKUP($H10,INDIRECT(CONCATENATE("'База данних'!",LEFT(ADDRESS(1,MATCH($C10,'База данних'!$1:$1,0),2),SEARCH("$",ADDRESS(1,MATCH($C10,'База данних'!$1:$1,0),2),1)-1),":",LEFT(ADDRESS(1,MATCH($C10,'База данних'!$1:$1,0)+2,2),SEARCH("$",ADDRESS(1,MATCH($C10,'База данних'!$1:$1,0)+2,2),1)-1))),COLUMN(C:C),0),"")</f>
        <v/>
      </c>
    </row>
    <row r="11" spans="1:10" x14ac:dyDescent="0.2">
      <c r="A11" s="1">
        <v>41887</v>
      </c>
      <c r="B11" s="2" t="s">
        <v>30</v>
      </c>
      <c r="C11" s="2" t="s">
        <v>45</v>
      </c>
      <c r="D11" s="2"/>
      <c r="E11" s="2"/>
      <c r="F11" s="2" t="s">
        <v>19</v>
      </c>
      <c r="G11" s="2" t="str">
        <f t="shared" si="0"/>
        <v>Камаз</v>
      </c>
      <c r="H11" s="2"/>
      <c r="I11" s="45" t="str">
        <f ca="1">IFERROR(VLOOKUP($H11,INDIRECT(CONCATENATE("'База данних'!",LEFT(ADDRESS(1,MATCH($C11,'База данних'!$1:$1,0),2),SEARCH("$",ADDRESS(1,MATCH($C11,'База данних'!$1:$1,0),2),1)-1),":",LEFT(ADDRESS(1,MATCH($C11,'База данних'!$1:$1,0)+2,2),SEARCH("$",ADDRESS(1,MATCH($C11,'База данних'!$1:$1,0)+2,2),1)-1))),COLUMN(B:B),0),"")</f>
        <v/>
      </c>
      <c r="J11" s="45" t="str">
        <f ca="1">IFERROR(VLOOKUP($H11,INDIRECT(CONCATENATE("'База данних'!",LEFT(ADDRESS(1,MATCH($C11,'База данних'!$1:$1,0),2),SEARCH("$",ADDRESS(1,MATCH($C11,'База данних'!$1:$1,0),2),1)-1),":",LEFT(ADDRESS(1,MATCH($C11,'База данних'!$1:$1,0)+2,2),SEARCH("$",ADDRESS(1,MATCH($C11,'База данних'!$1:$1,0)+2,2),1)-1))),COLUMN(C:C),0),"")</f>
        <v/>
      </c>
    </row>
    <row r="12" spans="1:10" x14ac:dyDescent="0.2">
      <c r="A12" s="1">
        <v>41887</v>
      </c>
      <c r="B12" s="2" t="s">
        <v>30</v>
      </c>
      <c r="C12" s="2" t="s">
        <v>45</v>
      </c>
      <c r="D12" s="2"/>
      <c r="E12" s="2"/>
      <c r="F12" s="2" t="s">
        <v>19</v>
      </c>
      <c r="G12" s="2" t="str">
        <f t="shared" si="0"/>
        <v>Камаз</v>
      </c>
      <c r="H12" s="2"/>
      <c r="I12" s="45" t="str">
        <f ca="1">IFERROR(VLOOKUP($H12,INDIRECT(CONCATENATE("'База данних'!",LEFT(ADDRESS(1,MATCH($C12,'База данних'!$1:$1,0),2),SEARCH("$",ADDRESS(1,MATCH($C12,'База данних'!$1:$1,0),2),1)-1),":",LEFT(ADDRESS(1,MATCH($C12,'База данних'!$1:$1,0)+2,2),SEARCH("$",ADDRESS(1,MATCH($C12,'База данних'!$1:$1,0)+2,2),1)-1))),COLUMN(B:B),0),"")</f>
        <v/>
      </c>
      <c r="J12" s="45" t="str">
        <f ca="1">IFERROR(VLOOKUP($H12,INDIRECT(CONCATENATE("'База данних'!",LEFT(ADDRESS(1,MATCH($C12,'База данних'!$1:$1,0),2),SEARCH("$",ADDRESS(1,MATCH($C12,'База данних'!$1:$1,0),2),1)-1),":",LEFT(ADDRESS(1,MATCH($C12,'База данних'!$1:$1,0)+2,2),SEARCH("$",ADDRESS(1,MATCH($C12,'База данних'!$1:$1,0)+2,2),1)-1))),COLUMN(C:C),0),"")</f>
        <v/>
      </c>
    </row>
    <row r="13" spans="1:10" ht="12.75" customHeight="1" x14ac:dyDescent="0.2">
      <c r="A13" s="1">
        <v>41887</v>
      </c>
      <c r="B13" s="2" t="s">
        <v>30</v>
      </c>
      <c r="C13" s="2" t="s">
        <v>45</v>
      </c>
      <c r="D13" s="2"/>
      <c r="E13" s="2"/>
      <c r="F13" s="2" t="s">
        <v>19</v>
      </c>
      <c r="G13" s="2" t="str">
        <f t="shared" si="0"/>
        <v>Камаз</v>
      </c>
      <c r="H13" s="2"/>
      <c r="I13" s="45" t="str">
        <f ca="1">IFERROR(VLOOKUP($H13,INDIRECT(CONCATENATE("'База данних'!",LEFT(ADDRESS(1,MATCH($C13,'База данних'!$1:$1,0),2),SEARCH("$",ADDRESS(1,MATCH($C13,'База данних'!$1:$1,0),2),1)-1),":",LEFT(ADDRESS(1,MATCH($C13,'База данних'!$1:$1,0)+2,2),SEARCH("$",ADDRESS(1,MATCH($C13,'База данних'!$1:$1,0)+2,2),1)-1))),COLUMN(B:B),0),"")</f>
        <v/>
      </c>
      <c r="J13" s="45" t="str">
        <f ca="1">IFERROR(VLOOKUP($H13,INDIRECT(CONCATENATE("'База данних'!",LEFT(ADDRESS(1,MATCH($C13,'База данних'!$1:$1,0),2),SEARCH("$",ADDRESS(1,MATCH($C13,'База данних'!$1:$1,0),2),1)-1),":",LEFT(ADDRESS(1,MATCH($C13,'База данних'!$1:$1,0)+2,2),SEARCH("$",ADDRESS(1,MATCH($C13,'База данних'!$1:$1,0)+2,2),1)-1))),COLUMN(C:C),0),"")</f>
        <v/>
      </c>
    </row>
    <row r="14" spans="1:10" x14ac:dyDescent="0.2">
      <c r="A14" s="1">
        <v>41887</v>
      </c>
      <c r="B14" s="2" t="s">
        <v>30</v>
      </c>
      <c r="C14" s="2" t="s">
        <v>45</v>
      </c>
      <c r="D14" s="2"/>
      <c r="E14" s="2"/>
      <c r="F14" s="2" t="s">
        <v>19</v>
      </c>
      <c r="G14" s="2" t="str">
        <f t="shared" si="0"/>
        <v>Камаз</v>
      </c>
      <c r="H14" s="2"/>
      <c r="I14" s="45" t="str">
        <f ca="1">IFERROR(VLOOKUP($H14,INDIRECT(CONCATENATE("'База данних'!",LEFT(ADDRESS(1,MATCH($C14,'База данних'!$1:$1,0),2),SEARCH("$",ADDRESS(1,MATCH($C14,'База данних'!$1:$1,0),2),1)-1),":",LEFT(ADDRESS(1,MATCH($C14,'База данних'!$1:$1,0)+2,2),SEARCH("$",ADDRESS(1,MATCH($C14,'База данних'!$1:$1,0)+2,2),1)-1))),COLUMN(B:B),0),"")</f>
        <v/>
      </c>
      <c r="J14" s="45" t="str">
        <f ca="1">IFERROR(VLOOKUP($H14,INDIRECT(CONCATENATE("'База данних'!",LEFT(ADDRESS(1,MATCH($C14,'База данних'!$1:$1,0),2),SEARCH("$",ADDRESS(1,MATCH($C14,'База данних'!$1:$1,0),2),1)-1),":",LEFT(ADDRESS(1,MATCH($C14,'База данних'!$1:$1,0)+2,2),SEARCH("$",ADDRESS(1,MATCH($C14,'База данних'!$1:$1,0)+2,2),1)-1))),COLUMN(C:C),0),"")</f>
        <v/>
      </c>
    </row>
    <row r="15" spans="1:10" x14ac:dyDescent="0.2">
      <c r="A15" s="1">
        <v>41887</v>
      </c>
      <c r="B15" s="2" t="s">
        <v>30</v>
      </c>
      <c r="C15" s="2" t="s">
        <v>45</v>
      </c>
      <c r="D15" s="2"/>
      <c r="E15" s="2"/>
      <c r="F15" s="2" t="s">
        <v>19</v>
      </c>
      <c r="G15" s="2" t="str">
        <f t="shared" si="0"/>
        <v>Камаз</v>
      </c>
      <c r="H15" s="2"/>
      <c r="I15" s="45" t="str">
        <f ca="1">IFERROR(VLOOKUP($H15,INDIRECT(CONCATENATE("'База данних'!",LEFT(ADDRESS(1,MATCH($C15,'База данних'!$1:$1,0),2),SEARCH("$",ADDRESS(1,MATCH($C15,'База данних'!$1:$1,0),2),1)-1),":",LEFT(ADDRESS(1,MATCH($C15,'База данних'!$1:$1,0)+2,2),SEARCH("$",ADDRESS(1,MATCH($C15,'База данних'!$1:$1,0)+2,2),1)-1))),COLUMN(B:B),0),"")</f>
        <v/>
      </c>
      <c r="J15" s="45" t="str">
        <f ca="1">IFERROR(VLOOKUP($H15,INDIRECT(CONCATENATE("'База данних'!",LEFT(ADDRESS(1,MATCH($C15,'База данних'!$1:$1,0),2),SEARCH("$",ADDRESS(1,MATCH($C15,'База данних'!$1:$1,0),2),1)-1),":",LEFT(ADDRESS(1,MATCH($C15,'База данних'!$1:$1,0)+2,2),SEARCH("$",ADDRESS(1,MATCH($C15,'База данних'!$1:$1,0)+2,2),1)-1))),COLUMN(C:C),0),"")</f>
        <v/>
      </c>
    </row>
    <row r="16" spans="1:10" ht="12.75" customHeight="1" x14ac:dyDescent="0.2">
      <c r="A16" s="1">
        <v>41887</v>
      </c>
      <c r="B16" s="2" t="s">
        <v>30</v>
      </c>
      <c r="C16" s="2" t="s">
        <v>45</v>
      </c>
      <c r="D16" s="2"/>
      <c r="E16" s="2"/>
      <c r="F16" s="2" t="s">
        <v>19</v>
      </c>
      <c r="G16" s="2" t="str">
        <f t="shared" si="0"/>
        <v>Камаз</v>
      </c>
      <c r="H16" s="2"/>
      <c r="I16" s="45" t="str">
        <f ca="1">IFERROR(VLOOKUP($H16,INDIRECT(CONCATENATE("'База данних'!",LEFT(ADDRESS(1,MATCH($C16,'База данних'!$1:$1,0),2),SEARCH("$",ADDRESS(1,MATCH($C16,'База данних'!$1:$1,0),2),1)-1),":",LEFT(ADDRESS(1,MATCH($C16,'База данних'!$1:$1,0)+2,2),SEARCH("$",ADDRESS(1,MATCH($C16,'База данних'!$1:$1,0)+2,2),1)-1))),COLUMN(B:B),0),"")</f>
        <v/>
      </c>
      <c r="J16" s="45" t="str">
        <f ca="1">IFERROR(VLOOKUP($H16,INDIRECT(CONCATENATE("'База данних'!",LEFT(ADDRESS(1,MATCH($C16,'База данних'!$1:$1,0),2),SEARCH("$",ADDRESS(1,MATCH($C16,'База данних'!$1:$1,0),2),1)-1),":",LEFT(ADDRESS(1,MATCH($C16,'База данних'!$1:$1,0)+2,2),SEARCH("$",ADDRESS(1,MATCH($C16,'База данних'!$1:$1,0)+2,2),1)-1))),COLUMN(C:C),0),"")</f>
        <v/>
      </c>
    </row>
    <row r="17" spans="7:7" x14ac:dyDescent="0.2">
      <c r="G17"/>
    </row>
    <row r="18" spans="7:7" x14ac:dyDescent="0.2">
      <c r="G18"/>
    </row>
    <row r="19" spans="7:7" ht="12.75" customHeight="1" x14ac:dyDescent="0.2">
      <c r="G19"/>
    </row>
    <row r="20" spans="7:7" x14ac:dyDescent="0.2">
      <c r="G20"/>
    </row>
    <row r="21" spans="7:7" x14ac:dyDescent="0.2">
      <c r="G21"/>
    </row>
    <row r="22" spans="7:7" ht="12.75" customHeight="1" x14ac:dyDescent="0.2">
      <c r="G22"/>
    </row>
    <row r="23" spans="7:7" x14ac:dyDescent="0.2">
      <c r="G23"/>
    </row>
    <row r="24" spans="7:7" x14ac:dyDescent="0.2">
      <c r="G24"/>
    </row>
    <row r="25" spans="7:7" ht="12.75" customHeight="1" x14ac:dyDescent="0.2">
      <c r="G25"/>
    </row>
    <row r="26" spans="7:7" x14ac:dyDescent="0.2">
      <c r="G26"/>
    </row>
    <row r="27" spans="7:7" x14ac:dyDescent="0.2">
      <c r="G27"/>
    </row>
    <row r="28" spans="7:7" ht="12.75" customHeight="1" x14ac:dyDescent="0.2">
      <c r="G28"/>
    </row>
    <row r="29" spans="7:7" x14ac:dyDescent="0.2">
      <c r="G29"/>
    </row>
    <row r="30" spans="7:7" x14ac:dyDescent="0.2">
      <c r="G30"/>
    </row>
    <row r="31" spans="7:7" ht="12.75" customHeight="1" x14ac:dyDescent="0.2">
      <c r="G31"/>
    </row>
    <row r="32" spans="7:7" x14ac:dyDescent="0.2">
      <c r="G32"/>
    </row>
    <row r="33" spans="7:7" x14ac:dyDescent="0.2">
      <c r="G33"/>
    </row>
    <row r="34" spans="7:7" ht="12.75" customHeight="1" x14ac:dyDescent="0.2">
      <c r="G34"/>
    </row>
    <row r="35" spans="7:7" x14ac:dyDescent="0.2">
      <c r="G35"/>
    </row>
    <row r="36" spans="7:7" x14ac:dyDescent="0.2">
      <c r="G36"/>
    </row>
    <row r="37" spans="7:7" ht="12.75" customHeight="1" x14ac:dyDescent="0.2">
      <c r="G37"/>
    </row>
    <row r="38" spans="7:7" x14ac:dyDescent="0.2">
      <c r="G38"/>
    </row>
    <row r="39" spans="7:7" x14ac:dyDescent="0.2">
      <c r="G39"/>
    </row>
    <row r="40" spans="7:7" ht="12.75" customHeight="1" x14ac:dyDescent="0.2">
      <c r="G40"/>
    </row>
    <row r="41" spans="7:7" x14ac:dyDescent="0.2">
      <c r="G41"/>
    </row>
    <row r="42" spans="7:7" x14ac:dyDescent="0.2">
      <c r="G42"/>
    </row>
    <row r="43" spans="7:7" ht="12.75" customHeight="1" x14ac:dyDescent="0.2">
      <c r="G43"/>
    </row>
    <row r="44" spans="7:7" x14ac:dyDescent="0.2">
      <c r="G44"/>
    </row>
    <row r="45" spans="7:7" x14ac:dyDescent="0.2">
      <c r="G45"/>
    </row>
    <row r="46" spans="7:7" ht="12.75" customHeight="1" x14ac:dyDescent="0.2">
      <c r="G46"/>
    </row>
    <row r="47" spans="7:7" x14ac:dyDescent="0.2">
      <c r="G47"/>
    </row>
    <row r="48" spans="7:7" x14ac:dyDescent="0.2">
      <c r="G48"/>
    </row>
    <row r="49" spans="7:7" ht="12.75" customHeight="1" x14ac:dyDescent="0.2">
      <c r="G49"/>
    </row>
    <row r="50" spans="7:7" x14ac:dyDescent="0.2">
      <c r="G50"/>
    </row>
    <row r="51" spans="7:7" x14ac:dyDescent="0.2">
      <c r="G51"/>
    </row>
    <row r="52" spans="7:7" ht="12.75" customHeight="1" x14ac:dyDescent="0.2">
      <c r="G52"/>
    </row>
    <row r="53" spans="7:7" x14ac:dyDescent="0.2">
      <c r="G53"/>
    </row>
    <row r="54" spans="7:7" x14ac:dyDescent="0.2">
      <c r="G54"/>
    </row>
    <row r="55" spans="7:7" ht="12.75" customHeight="1" x14ac:dyDescent="0.2">
      <c r="G55"/>
    </row>
    <row r="56" spans="7:7" x14ac:dyDescent="0.2">
      <c r="G56"/>
    </row>
    <row r="57" spans="7:7" x14ac:dyDescent="0.2">
      <c r="G57"/>
    </row>
    <row r="58" spans="7:7" ht="12.75" customHeight="1" x14ac:dyDescent="0.2">
      <c r="G58"/>
    </row>
    <row r="59" spans="7:7" x14ac:dyDescent="0.2">
      <c r="G59"/>
    </row>
    <row r="60" spans="7:7" x14ac:dyDescent="0.2">
      <c r="G60"/>
    </row>
    <row r="61" spans="7:7" ht="12.75" customHeight="1" x14ac:dyDescent="0.2">
      <c r="G61"/>
    </row>
    <row r="62" spans="7:7" x14ac:dyDescent="0.2">
      <c r="G62"/>
    </row>
    <row r="63" spans="7:7" x14ac:dyDescent="0.2">
      <c r="G63"/>
    </row>
    <row r="64" spans="7:7" ht="12.75" customHeight="1" x14ac:dyDescent="0.2">
      <c r="G64"/>
    </row>
    <row r="65" spans="7:7" x14ac:dyDescent="0.2">
      <c r="G65"/>
    </row>
    <row r="66" spans="7:7" x14ac:dyDescent="0.2">
      <c r="G66"/>
    </row>
    <row r="67" spans="7:7" ht="12.75" customHeight="1" x14ac:dyDescent="0.2">
      <c r="G67"/>
    </row>
    <row r="68" spans="7:7" x14ac:dyDescent="0.2">
      <c r="G68"/>
    </row>
    <row r="69" spans="7:7" x14ac:dyDescent="0.2">
      <c r="G69"/>
    </row>
    <row r="70" spans="7:7" ht="12.75" customHeight="1" x14ac:dyDescent="0.2">
      <c r="G70"/>
    </row>
    <row r="71" spans="7:7" x14ac:dyDescent="0.2">
      <c r="G71"/>
    </row>
    <row r="72" spans="7:7" x14ac:dyDescent="0.2">
      <c r="G72"/>
    </row>
    <row r="73" spans="7:7" ht="12.75" customHeight="1" x14ac:dyDescent="0.2">
      <c r="G73"/>
    </row>
    <row r="74" spans="7:7" x14ac:dyDescent="0.2">
      <c r="G74"/>
    </row>
    <row r="75" spans="7:7" x14ac:dyDescent="0.2">
      <c r="G75"/>
    </row>
    <row r="76" spans="7:7" ht="12.75" customHeight="1" x14ac:dyDescent="0.2">
      <c r="G76"/>
    </row>
    <row r="77" spans="7:7" x14ac:dyDescent="0.2">
      <c r="G77"/>
    </row>
    <row r="78" spans="7:7" x14ac:dyDescent="0.2">
      <c r="G78"/>
    </row>
    <row r="79" spans="7:7" ht="12.75" customHeight="1" x14ac:dyDescent="0.2">
      <c r="G79"/>
    </row>
    <row r="80" spans="7:7" x14ac:dyDescent="0.2">
      <c r="G80"/>
    </row>
    <row r="81" spans="7:7" x14ac:dyDescent="0.2">
      <c r="G81"/>
    </row>
    <row r="82" spans="7:7" ht="12.75" customHeight="1" x14ac:dyDescent="0.2">
      <c r="G82"/>
    </row>
    <row r="83" spans="7:7" x14ac:dyDescent="0.2">
      <c r="G83"/>
    </row>
    <row r="84" spans="7:7" x14ac:dyDescent="0.2">
      <c r="G84"/>
    </row>
    <row r="85" spans="7:7" ht="12.75" customHeight="1" x14ac:dyDescent="0.2">
      <c r="G85"/>
    </row>
    <row r="86" spans="7:7" x14ac:dyDescent="0.2">
      <c r="G86"/>
    </row>
    <row r="87" spans="7:7" x14ac:dyDescent="0.2">
      <c r="G87"/>
    </row>
    <row r="88" spans="7:7" ht="12.75" customHeight="1" x14ac:dyDescent="0.2">
      <c r="G88"/>
    </row>
    <row r="89" spans="7:7" x14ac:dyDescent="0.2">
      <c r="G89"/>
    </row>
    <row r="90" spans="7:7" x14ac:dyDescent="0.2">
      <c r="G90"/>
    </row>
    <row r="91" spans="7:7" ht="12.75" customHeight="1" x14ac:dyDescent="0.2">
      <c r="G91"/>
    </row>
    <row r="92" spans="7:7" x14ac:dyDescent="0.2">
      <c r="G92"/>
    </row>
    <row r="93" spans="7:7" x14ac:dyDescent="0.2">
      <c r="G93"/>
    </row>
    <row r="94" spans="7:7" ht="12.75" customHeight="1" x14ac:dyDescent="0.2">
      <c r="G94"/>
    </row>
    <row r="95" spans="7:7" x14ac:dyDescent="0.2">
      <c r="G95"/>
    </row>
    <row r="96" spans="7:7" x14ac:dyDescent="0.2">
      <c r="G96"/>
    </row>
    <row r="97" spans="7:7" ht="12.75" customHeight="1" x14ac:dyDescent="0.2">
      <c r="G97"/>
    </row>
    <row r="98" spans="7:7" x14ac:dyDescent="0.2">
      <c r="G98"/>
    </row>
    <row r="99" spans="7:7" x14ac:dyDescent="0.2">
      <c r="G99"/>
    </row>
    <row r="100" spans="7:7" ht="12.75" customHeight="1" x14ac:dyDescent="0.2">
      <c r="G100"/>
    </row>
    <row r="101" spans="7:7" x14ac:dyDescent="0.2">
      <c r="G101"/>
    </row>
    <row r="102" spans="7:7" x14ac:dyDescent="0.2">
      <c r="G102"/>
    </row>
    <row r="103" spans="7:7" ht="12.75" customHeight="1" x14ac:dyDescent="0.2">
      <c r="G103"/>
    </row>
    <row r="104" spans="7:7" x14ac:dyDescent="0.2">
      <c r="G104"/>
    </row>
    <row r="105" spans="7:7" x14ac:dyDescent="0.2">
      <c r="G105"/>
    </row>
    <row r="106" spans="7:7" ht="12.75" customHeight="1" x14ac:dyDescent="0.2">
      <c r="G106"/>
    </row>
    <row r="107" spans="7:7" x14ac:dyDescent="0.2">
      <c r="G107"/>
    </row>
    <row r="108" spans="7:7" x14ac:dyDescent="0.2">
      <c r="G108"/>
    </row>
    <row r="109" spans="7:7" ht="12.75" customHeight="1" x14ac:dyDescent="0.2">
      <c r="G109"/>
    </row>
    <row r="110" spans="7:7" x14ac:dyDescent="0.2">
      <c r="G110"/>
    </row>
    <row r="111" spans="7:7" x14ac:dyDescent="0.2">
      <c r="G111"/>
    </row>
    <row r="112" spans="7:7" ht="12.75" customHeight="1" x14ac:dyDescent="0.2">
      <c r="G112"/>
    </row>
    <row r="113" spans="7:7" x14ac:dyDescent="0.2">
      <c r="G113"/>
    </row>
    <row r="114" spans="7:7" x14ac:dyDescent="0.2">
      <c r="G114"/>
    </row>
    <row r="115" spans="7:7" ht="12.75" customHeight="1" x14ac:dyDescent="0.2">
      <c r="G115"/>
    </row>
    <row r="116" spans="7:7" x14ac:dyDescent="0.2">
      <c r="G116"/>
    </row>
    <row r="117" spans="7:7" x14ac:dyDescent="0.2">
      <c r="G117"/>
    </row>
    <row r="118" spans="7:7" ht="12.75" customHeight="1" x14ac:dyDescent="0.2">
      <c r="G118"/>
    </row>
    <row r="119" spans="7:7" x14ac:dyDescent="0.2">
      <c r="G119"/>
    </row>
    <row r="120" spans="7:7" x14ac:dyDescent="0.2">
      <c r="G120"/>
    </row>
    <row r="121" spans="7:7" ht="12.75" customHeight="1" x14ac:dyDescent="0.2">
      <c r="G121"/>
    </row>
    <row r="122" spans="7:7" x14ac:dyDescent="0.2">
      <c r="G122"/>
    </row>
    <row r="123" spans="7:7" x14ac:dyDescent="0.2">
      <c r="G123"/>
    </row>
    <row r="124" spans="7:7" ht="12.75" customHeight="1" x14ac:dyDescent="0.2">
      <c r="G124"/>
    </row>
    <row r="125" spans="7:7" x14ac:dyDescent="0.2">
      <c r="G125"/>
    </row>
    <row r="126" spans="7:7" x14ac:dyDescent="0.2">
      <c r="G126"/>
    </row>
    <row r="127" spans="7:7" ht="12.75" customHeight="1" x14ac:dyDescent="0.2">
      <c r="G127"/>
    </row>
    <row r="128" spans="7:7" x14ac:dyDescent="0.2">
      <c r="G128"/>
    </row>
    <row r="129" spans="7:7" x14ac:dyDescent="0.2">
      <c r="G129"/>
    </row>
    <row r="130" spans="7:7" ht="12.75" customHeight="1" x14ac:dyDescent="0.2">
      <c r="G130"/>
    </row>
    <row r="131" spans="7:7" x14ac:dyDescent="0.2">
      <c r="G131"/>
    </row>
    <row r="132" spans="7:7" x14ac:dyDescent="0.2">
      <c r="G132"/>
    </row>
    <row r="133" spans="7:7" ht="12.75" customHeight="1" x14ac:dyDescent="0.2">
      <c r="G133"/>
    </row>
    <row r="134" spans="7:7" x14ac:dyDescent="0.2">
      <c r="G134"/>
    </row>
    <row r="135" spans="7:7" x14ac:dyDescent="0.2">
      <c r="G135"/>
    </row>
    <row r="136" spans="7:7" ht="12.75" customHeight="1" x14ac:dyDescent="0.2">
      <c r="G136"/>
    </row>
    <row r="137" spans="7:7" x14ac:dyDescent="0.2">
      <c r="G137"/>
    </row>
    <row r="138" spans="7:7" x14ac:dyDescent="0.2">
      <c r="G138"/>
    </row>
    <row r="139" spans="7:7" ht="12.75" customHeight="1" x14ac:dyDescent="0.2">
      <c r="G139"/>
    </row>
    <row r="140" spans="7:7" x14ac:dyDescent="0.2">
      <c r="G140"/>
    </row>
    <row r="141" spans="7:7" x14ac:dyDescent="0.2">
      <c r="G141"/>
    </row>
    <row r="142" spans="7:7" ht="12.75" customHeight="1" x14ac:dyDescent="0.2">
      <c r="G142"/>
    </row>
    <row r="143" spans="7:7" x14ac:dyDescent="0.2">
      <c r="G143"/>
    </row>
    <row r="144" spans="7:7" x14ac:dyDescent="0.2">
      <c r="G144"/>
    </row>
    <row r="145" spans="7:7" ht="12.75" customHeight="1" x14ac:dyDescent="0.2">
      <c r="G145"/>
    </row>
    <row r="146" spans="7:7" x14ac:dyDescent="0.2">
      <c r="G146"/>
    </row>
    <row r="147" spans="7:7" x14ac:dyDescent="0.2">
      <c r="G147"/>
    </row>
    <row r="148" spans="7:7" ht="12.75" customHeight="1" x14ac:dyDescent="0.2">
      <c r="G148"/>
    </row>
    <row r="149" spans="7:7" x14ac:dyDescent="0.2">
      <c r="G149"/>
    </row>
    <row r="150" spans="7:7" x14ac:dyDescent="0.2">
      <c r="G150"/>
    </row>
    <row r="151" spans="7:7" ht="12.75" customHeight="1" x14ac:dyDescent="0.2">
      <c r="G151"/>
    </row>
    <row r="152" spans="7:7" x14ac:dyDescent="0.2">
      <c r="G152"/>
    </row>
    <row r="153" spans="7:7" x14ac:dyDescent="0.2">
      <c r="G153"/>
    </row>
    <row r="154" spans="7:7" ht="12.75" customHeight="1" x14ac:dyDescent="0.2">
      <c r="G154"/>
    </row>
    <row r="155" spans="7:7" x14ac:dyDescent="0.2">
      <c r="G155"/>
    </row>
    <row r="156" spans="7:7" x14ac:dyDescent="0.2">
      <c r="G156"/>
    </row>
    <row r="157" spans="7:7" ht="12.75" customHeight="1" x14ac:dyDescent="0.2">
      <c r="G157"/>
    </row>
    <row r="158" spans="7:7" x14ac:dyDescent="0.2">
      <c r="G158"/>
    </row>
    <row r="159" spans="7:7" x14ac:dyDescent="0.2">
      <c r="G159"/>
    </row>
    <row r="160" spans="7:7" ht="12.75" customHeight="1" x14ac:dyDescent="0.2">
      <c r="G160"/>
    </row>
    <row r="161" spans="7:7" x14ac:dyDescent="0.2">
      <c r="G161"/>
    </row>
    <row r="162" spans="7:7" x14ac:dyDescent="0.2">
      <c r="G162"/>
    </row>
    <row r="163" spans="7:7" ht="12.75" customHeight="1" x14ac:dyDescent="0.2">
      <c r="G163"/>
    </row>
    <row r="164" spans="7:7" x14ac:dyDescent="0.2">
      <c r="G164"/>
    </row>
    <row r="165" spans="7:7" x14ac:dyDescent="0.2">
      <c r="G165"/>
    </row>
    <row r="166" spans="7:7" ht="12.75" customHeight="1" x14ac:dyDescent="0.2">
      <c r="G166"/>
    </row>
    <row r="167" spans="7:7" x14ac:dyDescent="0.2">
      <c r="G167"/>
    </row>
    <row r="168" spans="7:7" x14ac:dyDescent="0.2">
      <c r="G168"/>
    </row>
    <row r="169" spans="7:7" ht="12.75" customHeight="1" x14ac:dyDescent="0.2">
      <c r="G169"/>
    </row>
    <row r="170" spans="7:7" x14ac:dyDescent="0.2">
      <c r="G170"/>
    </row>
    <row r="171" spans="7:7" x14ac:dyDescent="0.2">
      <c r="G171"/>
    </row>
    <row r="172" spans="7:7" ht="12.75" customHeight="1" x14ac:dyDescent="0.2">
      <c r="G172"/>
    </row>
    <row r="173" spans="7:7" x14ac:dyDescent="0.2">
      <c r="G173"/>
    </row>
    <row r="174" spans="7:7" x14ac:dyDescent="0.2">
      <c r="G174"/>
    </row>
    <row r="175" spans="7:7" ht="12.75" customHeight="1" x14ac:dyDescent="0.2">
      <c r="G175"/>
    </row>
    <row r="176" spans="7:7" x14ac:dyDescent="0.2">
      <c r="G176"/>
    </row>
    <row r="177" spans="7:7" x14ac:dyDescent="0.2">
      <c r="G177"/>
    </row>
    <row r="178" spans="7:7" ht="12.75" customHeight="1" x14ac:dyDescent="0.2">
      <c r="G178"/>
    </row>
    <row r="179" spans="7:7" x14ac:dyDescent="0.2">
      <c r="G179"/>
    </row>
    <row r="180" spans="7:7" x14ac:dyDescent="0.2">
      <c r="G180"/>
    </row>
    <row r="181" spans="7:7" ht="12.75" customHeight="1" x14ac:dyDescent="0.2">
      <c r="G181"/>
    </row>
    <row r="182" spans="7:7" x14ac:dyDescent="0.2">
      <c r="G182"/>
    </row>
    <row r="183" spans="7:7" x14ac:dyDescent="0.2">
      <c r="G183"/>
    </row>
    <row r="184" spans="7:7" ht="12.75" customHeight="1" x14ac:dyDescent="0.2">
      <c r="G184"/>
    </row>
    <row r="185" spans="7:7" x14ac:dyDescent="0.2">
      <c r="G185"/>
    </row>
    <row r="186" spans="7:7" x14ac:dyDescent="0.2">
      <c r="G186"/>
    </row>
    <row r="187" spans="7:7" ht="12.75" customHeight="1" x14ac:dyDescent="0.2">
      <c r="G187"/>
    </row>
    <row r="188" spans="7:7" x14ac:dyDescent="0.2">
      <c r="G188"/>
    </row>
    <row r="189" spans="7:7" x14ac:dyDescent="0.2">
      <c r="G189"/>
    </row>
    <row r="190" spans="7:7" ht="12.75" customHeight="1" x14ac:dyDescent="0.2">
      <c r="G190"/>
    </row>
    <row r="191" spans="7:7" x14ac:dyDescent="0.2">
      <c r="G191"/>
    </row>
    <row r="192" spans="7:7" x14ac:dyDescent="0.2">
      <c r="G192"/>
    </row>
    <row r="193" spans="7:7" ht="12.75" customHeight="1" x14ac:dyDescent="0.2">
      <c r="G193"/>
    </row>
    <row r="194" spans="7:7" x14ac:dyDescent="0.2">
      <c r="G194"/>
    </row>
    <row r="195" spans="7:7" x14ac:dyDescent="0.2">
      <c r="G195"/>
    </row>
    <row r="196" spans="7:7" ht="12.75" customHeight="1" x14ac:dyDescent="0.2">
      <c r="G196"/>
    </row>
    <row r="197" spans="7:7" x14ac:dyDescent="0.2">
      <c r="G197"/>
    </row>
    <row r="198" spans="7:7" x14ac:dyDescent="0.2">
      <c r="G198"/>
    </row>
    <row r="199" spans="7:7" ht="12.75" customHeight="1" x14ac:dyDescent="0.2">
      <c r="G199"/>
    </row>
    <row r="200" spans="7:7" x14ac:dyDescent="0.2">
      <c r="G200"/>
    </row>
    <row r="201" spans="7:7" x14ac:dyDescent="0.2">
      <c r="G201"/>
    </row>
    <row r="202" spans="7:7" ht="12.75" customHeight="1" x14ac:dyDescent="0.2">
      <c r="G202"/>
    </row>
    <row r="203" spans="7:7" x14ac:dyDescent="0.2">
      <c r="G203"/>
    </row>
    <row r="204" spans="7:7" x14ac:dyDescent="0.2">
      <c r="G204"/>
    </row>
  </sheetData>
  <autoFilter ref="A3:H7"/>
  <dataConsolidate/>
  <mergeCells count="10">
    <mergeCell ref="A1:A2"/>
    <mergeCell ref="B1:B2"/>
    <mergeCell ref="C1:C2"/>
    <mergeCell ref="D1:D2"/>
    <mergeCell ref="E1:E2"/>
    <mergeCell ref="I1:I2"/>
    <mergeCell ref="F1:F2"/>
    <mergeCell ref="G1:G2"/>
    <mergeCell ref="H1:H2"/>
    <mergeCell ref="J1:J2"/>
  </mergeCells>
  <dataValidations count="5">
    <dataValidation type="list" allowBlank="1" showInputMessage="1" showErrorMessage="1" prompt="Виб. поле" sqref="H4:H16">
      <formula1>INDIRECT(C4)</formula1>
    </dataValidation>
    <dataValidation type="list" allowBlank="1" showInputMessage="1" showErrorMessage="1" prompt="Виб. водія" sqref="F4:F16">
      <formula1>Водії</formula1>
    </dataValidation>
    <dataValidation type="list" allowBlank="1" showInputMessage="1" showErrorMessage="1" prompt="Виб. диспечера" sqref="B4:B16">
      <formula1>Диспечера</formula1>
    </dataValidation>
    <dataValidation type="list" allowBlank="1" showInputMessage="1" showErrorMessage="1" prompt="Виб. господарст." sqref="C4:C16">
      <formula1>Господарства</formula1>
    </dataValidation>
    <dataValidation allowBlank="1" showInputMessage="1" showErrorMessage="1" prompt="Ставиться авто." sqref="G4:G16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37</vt:i4>
      </vt:variant>
    </vt:vector>
  </HeadingPairs>
  <TitlesOfParts>
    <vt:vector size="39" baseType="lpstr">
      <vt:lpstr>База данних</vt:lpstr>
      <vt:lpstr>перевезення</vt:lpstr>
      <vt:lpstr>Автомобілі</vt:lpstr>
      <vt:lpstr>Агротехнологія</vt:lpstr>
      <vt:lpstr>Агротехнологія_відстань</vt:lpstr>
      <vt:lpstr>Агротехнологія_площа</vt:lpstr>
      <vt:lpstr>База_авто</vt:lpstr>
      <vt:lpstr>База_полів</vt:lpstr>
      <vt:lpstr>База_хлібороб</vt:lpstr>
      <vt:lpstr>Відродження</vt:lpstr>
      <vt:lpstr>Відродження_база_повна</vt:lpstr>
      <vt:lpstr>Відродження_відстань</vt:lpstr>
      <vt:lpstr>Відродження_площа</vt:lpstr>
      <vt:lpstr>Водії</vt:lpstr>
      <vt:lpstr>Господарства</vt:lpstr>
      <vt:lpstr>Господарства_2</vt:lpstr>
      <vt:lpstr>Диспечера</vt:lpstr>
      <vt:lpstr>Еліта</vt:lpstr>
      <vt:lpstr>Еліта_відстань</vt:lpstr>
      <vt:lpstr>Еліта_Остапє</vt:lpstr>
      <vt:lpstr>Еліта_Остапє_відстань</vt:lpstr>
      <vt:lpstr>Еліта_Остапє_площа</vt:lpstr>
      <vt:lpstr>Еліта_площа</vt:lpstr>
      <vt:lpstr>Зоря</vt:lpstr>
      <vt:lpstr>Зоря_відстань</vt:lpstr>
      <vt:lpstr>Зоря_площа</vt:lpstr>
      <vt:lpstr>Перемога</vt:lpstr>
      <vt:lpstr>Перемога_відстань</vt:lpstr>
      <vt:lpstr>Перемога_площа</vt:lpstr>
      <vt:lpstr>Райпостач</vt:lpstr>
      <vt:lpstr>Райпостач_відстань</vt:lpstr>
      <vt:lpstr>Райпостач_площа</vt:lpstr>
      <vt:lpstr>Світоч</vt:lpstr>
      <vt:lpstr>Світоч_відстань</vt:lpstr>
      <vt:lpstr>Світоч_площа</vt:lpstr>
      <vt:lpstr>Хлібороб</vt:lpstr>
      <vt:lpstr>Хлібороб_база_повна</vt:lpstr>
      <vt:lpstr>Хлібороб_відстань</vt:lpstr>
      <vt:lpstr>Хлібороб_площа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Eugene Avdukhov</cp:lastModifiedBy>
  <cp:lastPrinted>2014-09-16T13:13:27Z</cp:lastPrinted>
  <dcterms:created xsi:type="dcterms:W3CDTF">1996-10-08T23:32:33Z</dcterms:created>
  <dcterms:modified xsi:type="dcterms:W3CDTF">2014-09-16T18:08:22Z</dcterms:modified>
</cp:coreProperties>
</file>