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2" i="1" l="1" a="1"/>
  <c r="O2" i="1" s="1"/>
  <c r="O3" i="1" s="1" a="1"/>
  <c r="O3" i="1" s="1"/>
  <c r="O4" i="1" l="1" a="1"/>
  <c r="O4" i="1" s="1"/>
  <c r="P2" i="1"/>
  <c r="R2" i="1" a="1"/>
  <c r="R2" i="1" s="1"/>
  <c r="T2" i="1" a="1"/>
  <c r="T2" i="1" s="1"/>
  <c r="S2" i="1" a="1"/>
  <c r="S2" i="1" s="1"/>
  <c r="Q2" i="1" a="1"/>
  <c r="Q2" i="1" s="1"/>
  <c r="O5" i="1" l="1" a="1"/>
  <c r="O5" i="1" s="1"/>
  <c r="Q3" i="1" a="1"/>
  <c r="Q3" i="1" s="1"/>
  <c r="S3" i="1" a="1"/>
  <c r="S3" i="1" s="1"/>
  <c r="R3" i="1" a="1"/>
  <c r="R3" i="1" s="1"/>
  <c r="T3" i="1" a="1"/>
  <c r="T3" i="1" s="1"/>
  <c r="P3" i="1"/>
  <c r="O6" i="1" l="1" a="1"/>
  <c r="O6" i="1" s="1"/>
  <c r="P4" i="1"/>
  <c r="Q4" i="1" a="1"/>
  <c r="Q4" i="1" s="1"/>
  <c r="S4" i="1" a="1"/>
  <c r="S4" i="1" s="1"/>
  <c r="R4" i="1" a="1"/>
  <c r="R4" i="1" s="1"/>
  <c r="T4" i="1" a="1"/>
  <c r="T4" i="1" s="1"/>
  <c r="O7" i="1" l="1" a="1"/>
  <c r="O7" i="1" s="1"/>
  <c r="Q5" i="1" a="1"/>
  <c r="Q5" i="1" s="1"/>
  <c r="S5" i="1" a="1"/>
  <c r="S5" i="1" s="1"/>
  <c r="R5" i="1" a="1"/>
  <c r="R5" i="1" s="1"/>
  <c r="T5" i="1" a="1"/>
  <c r="T5" i="1" s="1"/>
  <c r="P5" i="1"/>
  <c r="O8" i="1" l="1" a="1"/>
  <c r="O8" i="1" s="1"/>
  <c r="Q6" i="1" a="1"/>
  <c r="Q6" i="1" s="1"/>
  <c r="S6" i="1" a="1"/>
  <c r="S6" i="1" s="1"/>
  <c r="P6" i="1"/>
  <c r="R6" i="1" a="1"/>
  <c r="R6" i="1" s="1"/>
  <c r="T6" i="1" a="1"/>
  <c r="T6" i="1" s="1"/>
  <c r="O9" i="1" l="1" a="1"/>
  <c r="O9" i="1" s="1"/>
  <c r="Q7" i="1" a="1"/>
  <c r="Q7" i="1" s="1"/>
  <c r="S7" i="1" a="1"/>
  <c r="S7" i="1" s="1"/>
  <c r="R7" i="1" a="1"/>
  <c r="R7" i="1" s="1"/>
  <c r="T7" i="1" a="1"/>
  <c r="T7" i="1" s="1"/>
  <c r="P7" i="1"/>
  <c r="O10" i="1" l="1" a="1"/>
  <c r="O10" i="1" s="1"/>
  <c r="Q8" i="1" a="1"/>
  <c r="Q8" i="1" s="1"/>
  <c r="S8" i="1" a="1"/>
  <c r="S8" i="1" s="1"/>
  <c r="R8" i="1" a="1"/>
  <c r="R8" i="1" s="1"/>
  <c r="T8" i="1" a="1"/>
  <c r="T8" i="1" s="1"/>
  <c r="P8" i="1"/>
  <c r="O11" i="1" l="1" a="1"/>
  <c r="O11" i="1" s="1"/>
  <c r="Q9" i="1" a="1"/>
  <c r="Q9" i="1" s="1"/>
  <c r="S9" i="1" a="1"/>
  <c r="S9" i="1" s="1"/>
  <c r="R9" i="1" a="1"/>
  <c r="R9" i="1" s="1"/>
  <c r="T9" i="1" a="1"/>
  <c r="T9" i="1" s="1"/>
  <c r="P9" i="1"/>
  <c r="O12" i="1" l="1" a="1"/>
  <c r="O12" i="1" s="1"/>
  <c r="Q10" i="1" a="1"/>
  <c r="Q10" i="1" s="1"/>
  <c r="S10" i="1" a="1"/>
  <c r="S10" i="1" s="1"/>
  <c r="R10" i="1" a="1"/>
  <c r="R10" i="1" s="1"/>
  <c r="T10" i="1" a="1"/>
  <c r="T10" i="1" s="1"/>
  <c r="P10" i="1"/>
  <c r="O13" i="1" l="1" a="1"/>
  <c r="O13" i="1" s="1"/>
  <c r="Q11" i="1" a="1"/>
  <c r="Q11" i="1" s="1"/>
  <c r="S11" i="1" a="1"/>
  <c r="S11" i="1" s="1"/>
  <c r="R11" i="1" a="1"/>
  <c r="R11" i="1" s="1"/>
  <c r="T11" i="1" a="1"/>
  <c r="T11" i="1" s="1"/>
  <c r="P11" i="1"/>
  <c r="O14" i="1" l="1" a="1"/>
  <c r="O14" i="1" s="1"/>
  <c r="P12" i="1"/>
  <c r="Q12" i="1" a="1"/>
  <c r="Q12" i="1" s="1"/>
  <c r="S12" i="1" a="1"/>
  <c r="S12" i="1" s="1"/>
  <c r="R12" i="1" a="1"/>
  <c r="R12" i="1" s="1"/>
  <c r="T12" i="1" a="1"/>
  <c r="T12" i="1" s="1"/>
  <c r="O15" i="1" l="1" a="1"/>
  <c r="O15" i="1" s="1"/>
  <c r="Q13" i="1" a="1"/>
  <c r="Q13" i="1" s="1"/>
  <c r="S13" i="1" a="1"/>
  <c r="S13" i="1" s="1"/>
  <c r="R13" i="1" a="1"/>
  <c r="R13" i="1" s="1"/>
  <c r="T13" i="1" a="1"/>
  <c r="T13" i="1" s="1"/>
  <c r="P13" i="1"/>
  <c r="P14" i="1" s="1"/>
  <c r="O16" i="1" l="1" a="1"/>
  <c r="O16" i="1" s="1"/>
  <c r="O17" i="1" s="1" a="1"/>
  <c r="O17" i="1" s="1"/>
  <c r="O18" i="1" s="1" a="1"/>
  <c r="O18" i="1" s="1"/>
  <c r="O19" i="1" s="1" a="1"/>
  <c r="O19" i="1" s="1"/>
  <c r="O20" i="1" s="1" a="1"/>
  <c r="O20" i="1" s="1"/>
  <c r="O21" i="1" s="1" a="1"/>
  <c r="O21" i="1" s="1"/>
  <c r="O22" i="1" s="1" a="1"/>
  <c r="O22" i="1" s="1"/>
  <c r="O23" i="1" s="1" a="1"/>
  <c r="O23" i="1" s="1"/>
  <c r="O24" i="1" s="1" a="1"/>
  <c r="O24" i="1" s="1"/>
  <c r="O25" i="1" s="1" a="1"/>
  <c r="O25" i="1" s="1"/>
  <c r="O26" i="1" s="1" a="1"/>
  <c r="O26" i="1" s="1"/>
  <c r="O27" i="1" s="1" a="1"/>
  <c r="O27" i="1" s="1"/>
  <c r="O28" i="1" s="1" a="1"/>
  <c r="O28" i="1" s="1"/>
  <c r="O29" i="1" s="1" a="1"/>
  <c r="O29" i="1" s="1"/>
  <c r="O30" i="1" s="1" a="1"/>
  <c r="O30" i="1" s="1"/>
  <c r="O31" i="1" s="1" a="1"/>
  <c r="O31" i="1" s="1"/>
  <c r="T14" i="1" a="1"/>
  <c r="T14" i="1" s="1"/>
  <c r="R14" i="1" a="1"/>
  <c r="R14" i="1" s="1"/>
  <c r="Q14" i="1" a="1"/>
  <c r="Q14" i="1" s="1"/>
  <c r="S14" i="1" a="1"/>
  <c r="S14" i="1" s="1"/>
  <c r="T15" i="1" l="1" a="1"/>
  <c r="T15" i="1" s="1"/>
  <c r="S15" i="1" a="1"/>
  <c r="S15" i="1" s="1"/>
  <c r="Q15" i="1" a="1"/>
  <c r="Q15" i="1" s="1"/>
  <c r="R15" i="1" a="1"/>
  <c r="R15" i="1" s="1"/>
  <c r="P15" i="1"/>
  <c r="T16" i="1" l="1" a="1"/>
  <c r="T16" i="1" s="1"/>
  <c r="R16" i="1" a="1"/>
  <c r="R16" i="1" s="1"/>
  <c r="Q16" i="1" a="1"/>
  <c r="Q16" i="1" s="1"/>
  <c r="S16" i="1" a="1"/>
  <c r="S16" i="1" s="1"/>
  <c r="P16" i="1"/>
  <c r="T17" i="1" l="1" a="1"/>
  <c r="T17" i="1" s="1"/>
  <c r="S17" i="1" a="1"/>
  <c r="S17" i="1" s="1"/>
  <c r="Q17" i="1" a="1"/>
  <c r="Q17" i="1" s="1"/>
  <c r="R17" i="1" a="1"/>
  <c r="R17" i="1" s="1"/>
  <c r="P17" i="1"/>
  <c r="T18" i="1" l="1" a="1"/>
  <c r="T18" i="1" s="1"/>
  <c r="R18" i="1" a="1"/>
  <c r="R18" i="1" s="1"/>
  <c r="Q18" i="1" a="1"/>
  <c r="Q18" i="1" s="1"/>
  <c r="S18" i="1" a="1"/>
  <c r="S18" i="1" s="1"/>
  <c r="P18" i="1"/>
  <c r="T19" i="1" l="1" a="1"/>
  <c r="T19" i="1" s="1"/>
  <c r="S19" i="1" a="1"/>
  <c r="S19" i="1" s="1"/>
  <c r="Q19" i="1" a="1"/>
  <c r="Q19" i="1" s="1"/>
  <c r="R19" i="1" a="1"/>
  <c r="R19" i="1" s="1"/>
  <c r="P19" i="1"/>
  <c r="P20" i="1" s="1"/>
  <c r="P21" i="1" l="1"/>
  <c r="T20" i="1" a="1"/>
  <c r="T20" i="1" s="1"/>
  <c r="R20" i="1" a="1"/>
  <c r="R20" i="1" s="1"/>
  <c r="Q20" i="1" a="1"/>
  <c r="Q20" i="1" s="1"/>
  <c r="S20" i="1" a="1"/>
  <c r="S20" i="1" s="1"/>
  <c r="P22" i="1" l="1"/>
  <c r="T21" i="1" a="1"/>
  <c r="T21" i="1" s="1"/>
  <c r="S21" i="1" a="1"/>
  <c r="S21" i="1" s="1"/>
  <c r="Q21" i="1" a="1"/>
  <c r="Q21" i="1" s="1"/>
  <c r="R21" i="1" a="1"/>
  <c r="R21" i="1" s="1"/>
  <c r="P23" i="1" l="1"/>
  <c r="T22" i="1" a="1"/>
  <c r="T22" i="1" s="1"/>
  <c r="R22" i="1" a="1"/>
  <c r="R22" i="1" s="1"/>
  <c r="Q22" i="1" a="1"/>
  <c r="Q22" i="1" s="1"/>
  <c r="S22" i="1" a="1"/>
  <c r="S22" i="1" s="1"/>
  <c r="T23" i="1" l="1" a="1"/>
  <c r="T23" i="1" s="1"/>
  <c r="S23" i="1" a="1"/>
  <c r="S23" i="1" s="1"/>
  <c r="Q23" i="1" a="1"/>
  <c r="Q23" i="1" s="1"/>
  <c r="R23" i="1" a="1"/>
  <c r="R23" i="1" s="1"/>
  <c r="P24" i="1"/>
  <c r="P25" i="1" l="1"/>
  <c r="T24" i="1" a="1"/>
  <c r="T24" i="1" s="1"/>
  <c r="R24" i="1" a="1"/>
  <c r="R24" i="1" s="1"/>
  <c r="Q24" i="1" a="1"/>
  <c r="Q24" i="1" s="1"/>
  <c r="S24" i="1" a="1"/>
  <c r="S24" i="1" s="1"/>
  <c r="T25" i="1" l="1" a="1"/>
  <c r="T25" i="1" s="1"/>
  <c r="S25" i="1" a="1"/>
  <c r="S25" i="1" s="1"/>
  <c r="Q25" i="1" a="1"/>
  <c r="Q25" i="1" s="1"/>
  <c r="R25" i="1" a="1"/>
  <c r="R25" i="1" s="1"/>
  <c r="P26" i="1"/>
  <c r="P27" i="1" l="1"/>
  <c r="T26" i="1" a="1"/>
  <c r="T26" i="1" s="1"/>
  <c r="R26" i="1" a="1"/>
  <c r="R26" i="1" s="1"/>
  <c r="Q26" i="1" a="1"/>
  <c r="Q26" i="1" s="1"/>
  <c r="S26" i="1" a="1"/>
  <c r="S26" i="1" s="1"/>
  <c r="T27" i="1" l="1" a="1"/>
  <c r="T27" i="1" s="1"/>
  <c r="S27" i="1" a="1"/>
  <c r="S27" i="1" s="1"/>
  <c r="Q27" i="1" a="1"/>
  <c r="Q27" i="1" s="1"/>
  <c r="R27" i="1" a="1"/>
  <c r="R27" i="1" s="1"/>
  <c r="P28" i="1"/>
  <c r="P29" i="1" l="1"/>
  <c r="T28" i="1" a="1"/>
  <c r="T28" i="1" s="1"/>
  <c r="R28" i="1" a="1"/>
  <c r="R28" i="1" s="1"/>
  <c r="Q28" i="1" a="1"/>
  <c r="Q28" i="1" s="1"/>
  <c r="S28" i="1" a="1"/>
  <c r="S28" i="1" s="1"/>
  <c r="T29" i="1" l="1" a="1"/>
  <c r="T29" i="1" s="1"/>
  <c r="S29" i="1" a="1"/>
  <c r="S29" i="1" s="1"/>
  <c r="Q29" i="1" a="1"/>
  <c r="Q29" i="1" s="1"/>
  <c r="R29" i="1" a="1"/>
  <c r="R29" i="1" s="1"/>
  <c r="P30" i="1"/>
  <c r="P31" i="1" l="1"/>
  <c r="T30" i="1" a="1"/>
  <c r="T30" i="1" s="1"/>
  <c r="R30" i="1" a="1"/>
  <c r="R30" i="1" s="1"/>
  <c r="Q30" i="1" a="1"/>
  <c r="Q30" i="1" s="1"/>
  <c r="S30" i="1" a="1"/>
  <c r="S30" i="1" s="1"/>
  <c r="Q31" i="1" l="1" a="1"/>
  <c r="Q31" i="1" s="1"/>
  <c r="S31" i="1" a="1"/>
  <c r="S31" i="1" s="1"/>
  <c r="R31" i="1" a="1"/>
  <c r="R31" i="1" s="1"/>
  <c r="T31" i="1" a="1"/>
  <c r="T31" i="1" s="1"/>
</calcChain>
</file>

<file path=xl/sharedStrings.xml><?xml version="1.0" encoding="utf-8"?>
<sst xmlns="http://schemas.openxmlformats.org/spreadsheetml/2006/main" count="29" uniqueCount="18">
  <si>
    <t>ФИО</t>
  </si>
  <si>
    <t>занятие 1</t>
  </si>
  <si>
    <t>занятие 2</t>
  </si>
  <si>
    <t>занятие 3</t>
  </si>
  <si>
    <t>занятие 4</t>
  </si>
  <si>
    <t>занятие 5</t>
  </si>
  <si>
    <t>занятие 6</t>
  </si>
  <si>
    <t>занятие 7</t>
  </si>
  <si>
    <t>занятие 8</t>
  </si>
  <si>
    <t>занятие 9</t>
  </si>
  <si>
    <t>занятие 10</t>
  </si>
  <si>
    <t>занятие 11</t>
  </si>
  <si>
    <t>занятие 12</t>
  </si>
  <si>
    <t>Малышев Максим Владимирович</t>
  </si>
  <si>
    <t xml:space="preserve"> </t>
  </si>
  <si>
    <t>Ира</t>
  </si>
  <si>
    <t>Даня</t>
  </si>
  <si>
    <t>Пупкин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</si>
</sst>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dd/mm/yy\ h:mm;@"/>
    <numFmt numFmtId="176" formatCode="[&gt;99999]&quot;&quot;;dd/mm/yy"/>
    <numFmt numFmtId="177" formatCode="0;;;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2" fontId="0" fillId="0" borderId="0" xfId="0" applyNumberFormat="1"/>
    <xf numFmtId="176" fontId="0" fillId="2" borderId="0" xfId="0" applyNumberFormat="1" applyFill="1"/>
    <xf numFmtId="172" fontId="0" fillId="4" borderId="0" xfId="0" applyNumberFormat="1" applyFill="1"/>
    <xf numFmtId="177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1438275</xdr:colOff>
      <xdr:row>8</xdr:row>
      <xdr:rowOff>57150</xdr:rowOff>
    </xdr:from>
    <xdr:to>
      <xdr:col>5</xdr:col>
      <xdr:colOff>66675</xdr:colOff>
      <xdr:row>13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438275" y="1581150"/>
          <a:ext cx="4324350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Задачка такая, есть двумерный массив данных формата "дат+время", надо построить отчет вида: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значение массива - сколько раз оно встречается в массиве,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идеальный вариант: Значение массива - перечень ФИО в строках которых встречается значение.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31"/>
  <sheetViews>
    <sheetView tabSelected="1" workbookViewId="0">
      <selection activeCell="O2" sqref="O2"/>
    </sheetView>
  </sheetViews>
  <sheetFormatPr defaultRowHeight="15" x14ac:dyDescent="0.25"/>
  <cols>
    <col min="1" max="1" width="32.28515625" bestFit="1" customWidth="1"/>
    <col min="2" max="13" width="13.28515625" bestFit="1" customWidth="1"/>
    <col min="15" max="15" width="13.28515625" bestFit="1" customWidth="1"/>
    <col min="16" max="16" width="2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20" s="1" customFormat="1" x14ac:dyDescent="0.25">
      <c r="A2" s="1" t="s">
        <v>13</v>
      </c>
      <c r="B2" s="1">
        <v>41898.447916666664</v>
      </c>
      <c r="C2" s="1">
        <v>41905.447916666664</v>
      </c>
      <c r="D2" s="1">
        <v>41912.447916666664</v>
      </c>
      <c r="E2" s="1">
        <v>41919.447916666664</v>
      </c>
      <c r="F2" s="1" t="s">
        <v>14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s">
        <v>14</v>
      </c>
      <c r="M2" s="1" t="s">
        <v>14</v>
      </c>
      <c r="O2" s="2">
        <f t="array" ref="O2">IFERROR(TRUNC(SMALL(B$2:M$5,SUM(--ISNUMBER(1/(LOOKUP(B$2:M$5,O$1:O1+1)-O1-1)))+1)),9^9)</f>
        <v>41898</v>
      </c>
      <c r="P2" s="4">
        <f>COUNTIF(B$2:M$5,"&lt;"&amp;O2+1)-SUM(P$1:P1)</f>
        <v>2</v>
      </c>
      <c r="Q2" s="3" t="str">
        <f t="array" ref="Q2">IFERROR(INDEX($A$1:$A$5,SMALL(IF(TRUNC(--(0&amp;$B$2:$M$5))=$O2,ROW($B$2:$M$5)),COLUMN(A2))),"")</f>
        <v>Малышев Максим Владимирович</v>
      </c>
      <c r="R2" s="3" t="str">
        <f t="array" ref="R2">IFERROR(INDEX($A$1:$A$5,SMALL(IF(TRUNC(--(0&amp;$B$2:$M$5))=$O2,ROW($B$2:$M$5)),COLUMN(B2))),"")</f>
        <v>Ира</v>
      </c>
      <c r="S2" s="3" t="str">
        <f t="array" ref="S2">IFERROR(INDEX($A$1:$A$5,SMALL(IF(TRUNC(--(0&amp;$B$2:$M$5))=$O2,ROW($B$2:$M$5)),COLUMN(C2))),"")</f>
        <v/>
      </c>
      <c r="T2" s="3" t="str">
        <f t="array" ref="T2">IFERROR(INDEX($A$1:$A$5,SMALL(IF(TRUNC(--(0&amp;$B$2:$M$5))=$O2,ROW($B$2:$M$5)),COLUMN(D2))),"")</f>
        <v/>
      </c>
    </row>
    <row r="3" spans="1:20" s="1" customFormat="1" x14ac:dyDescent="0.25">
      <c r="A3" s="1" t="s">
        <v>15</v>
      </c>
      <c r="B3" s="1">
        <v>41898.416666666664</v>
      </c>
      <c r="C3" s="1">
        <v>41900.479166666664</v>
      </c>
      <c r="D3" s="1">
        <v>41902.447916666664</v>
      </c>
      <c r="E3" s="1">
        <v>41905.416666666664</v>
      </c>
      <c r="F3" s="1">
        <v>41907.479166666664</v>
      </c>
      <c r="G3" s="1">
        <v>41909.447916666664</v>
      </c>
      <c r="H3" s="1">
        <v>41912.416666666664</v>
      </c>
      <c r="I3" s="1">
        <v>41914.479166666664</v>
      </c>
      <c r="J3" s="1">
        <v>41916.447916666664</v>
      </c>
      <c r="K3" s="1">
        <v>41919.416666666664</v>
      </c>
      <c r="L3" s="1">
        <v>41921.479166666664</v>
      </c>
      <c r="M3" s="1">
        <v>41923.447916666664</v>
      </c>
      <c r="O3" s="2">
        <f t="array" ref="O3">IFERROR(TRUNC(SMALL(B$2:M$5,SUM(--ISNUMBER(1/(LOOKUP(B$2:M$5,O$1:O2+1)-O2-1)))+1)),9^9)</f>
        <v>41899</v>
      </c>
      <c r="P3" s="4">
        <f>COUNTIF(B$2:M$5,"&lt;"&amp;O3+1)-SUM(P$1:P2)</f>
        <v>1</v>
      </c>
      <c r="Q3" s="3" t="str">
        <f t="array" ref="Q3">IFERROR(INDEX($A$1:$A$5,SMALL(IF(TRUNC(--(0&amp;$B$2:$M$5))=$O3,ROW($B$2:$M$5)),COLUMN(A3))),"")</f>
        <v>Даня</v>
      </c>
      <c r="R3" s="3" t="str">
        <f t="array" ref="R3">IFERROR(INDEX($A$1:$A$5,SMALL(IF(TRUNC(--(0&amp;$B$2:$M$5))=$O3,ROW($B$2:$M$5)),COLUMN(B3))),"")</f>
        <v/>
      </c>
      <c r="S3" s="3" t="str">
        <f t="array" ref="S3">IFERROR(INDEX($A$1:$A$5,SMALL(IF(TRUNC(--(0&amp;$B$2:$M$5))=$O3,ROW($B$2:$M$5)),COLUMN(C3))),"")</f>
        <v/>
      </c>
      <c r="T3" s="3" t="str">
        <f t="array" ref="T3">IFERROR(INDEX($A$1:$A$5,SMALL(IF(TRUNC(--(0&amp;$B$2:$M$5))=$O3,ROW($B$2:$M$5)),COLUMN(D3))),"")</f>
        <v/>
      </c>
    </row>
    <row r="4" spans="1:20" s="1" customFormat="1" x14ac:dyDescent="0.25">
      <c r="A4" s="1" t="s">
        <v>16</v>
      </c>
      <c r="B4" s="1">
        <v>41899.479166666664</v>
      </c>
      <c r="C4" s="1">
        <v>41902.510416666664</v>
      </c>
      <c r="D4" s="1">
        <v>41906.479166666664</v>
      </c>
      <c r="E4" s="1">
        <v>41909.510416666664</v>
      </c>
      <c r="F4" s="1">
        <v>41913.479166666664</v>
      </c>
      <c r="G4" s="1">
        <v>41916.510416666664</v>
      </c>
      <c r="H4" s="1">
        <v>41920.479166666664</v>
      </c>
      <c r="I4" s="1">
        <v>41923.510416666664</v>
      </c>
      <c r="J4" s="1" t="s">
        <v>14</v>
      </c>
      <c r="K4" s="1" t="s">
        <v>14</v>
      </c>
      <c r="L4" s="1" t="s">
        <v>14</v>
      </c>
      <c r="M4" s="1" t="s">
        <v>14</v>
      </c>
      <c r="O4" s="2">
        <f t="array" ref="O4">IFERROR(TRUNC(SMALL(B$2:M$5,SUM(--ISNUMBER(1/(LOOKUP(B$2:M$5,O$1:O3+1)-O3-1)))+1)),9^9)</f>
        <v>41900</v>
      </c>
      <c r="P4" s="4">
        <f>COUNTIF(B$2:M$5,"&lt;"&amp;O4+1)-SUM(P$1:P3)</f>
        <v>1</v>
      </c>
      <c r="Q4" s="3" t="str">
        <f t="array" ref="Q4">IFERROR(INDEX($A$1:$A$5,SMALL(IF(TRUNC(--(0&amp;$B$2:$M$5))=$O4,ROW($B$2:$M$5)),COLUMN(A4))),"")</f>
        <v>Ира</v>
      </c>
      <c r="R4" s="3" t="str">
        <f t="array" ref="R4">IFERROR(INDEX($A$1:$A$5,SMALL(IF(TRUNC(--(0&amp;$B$2:$M$5))=$O4,ROW($B$2:$M$5)),COLUMN(B4))),"")</f>
        <v/>
      </c>
      <c r="S4" s="3" t="str">
        <f t="array" ref="S4">IFERROR(INDEX($A$1:$A$5,SMALL(IF(TRUNC(--(0&amp;$B$2:$M$5))=$O4,ROW($B$2:$M$5)),COLUMN(C4))),"")</f>
        <v/>
      </c>
      <c r="T4" s="3" t="str">
        <f t="array" ref="T4">IFERROR(INDEX($A$1:$A$5,SMALL(IF(TRUNC(--(0&amp;$B$2:$M$5))=$O4,ROW($B$2:$M$5)),COLUMN(D4))),"")</f>
        <v/>
      </c>
    </row>
    <row r="5" spans="1:20" s="1" customFormat="1" x14ac:dyDescent="0.25">
      <c r="A5" s="1" t="s">
        <v>17</v>
      </c>
      <c r="B5" s="1">
        <v>41905.479166666664</v>
      </c>
      <c r="C5" s="1">
        <v>41907.520833333336</v>
      </c>
      <c r="D5" s="1">
        <v>41912.479166666664</v>
      </c>
      <c r="E5" s="1">
        <v>41914.520833333336</v>
      </c>
      <c r="F5" s="1">
        <v>41919.479166666664</v>
      </c>
      <c r="G5" s="1">
        <v>41921.520833333336</v>
      </c>
      <c r="H5" s="1">
        <v>41926.479166666664</v>
      </c>
      <c r="I5" s="1">
        <v>41928.520833333336</v>
      </c>
      <c r="J5" s="1">
        <v>41933.479166666664</v>
      </c>
      <c r="K5" s="1">
        <v>41935.520833333336</v>
      </c>
      <c r="L5" s="1">
        <v>41940.479166666664</v>
      </c>
      <c r="M5" s="1">
        <v>41942.520833333336</v>
      </c>
      <c r="O5" s="2">
        <f t="array" ref="O5">IFERROR(TRUNC(SMALL(B$2:M$5,SUM(--ISNUMBER(1/(LOOKUP(B$2:M$5,O$1:O4+1)-O4-1)))+1)),9^9)</f>
        <v>41902</v>
      </c>
      <c r="P5" s="4">
        <f>COUNTIF(B$2:M$5,"&lt;"&amp;O5+1)-SUM(P$1:P4)</f>
        <v>2</v>
      </c>
      <c r="Q5" s="3" t="str">
        <f t="array" ref="Q5">IFERROR(INDEX($A$1:$A$5,SMALL(IF(TRUNC(--(0&amp;$B$2:$M$5))=$O5,ROW($B$2:$M$5)),COLUMN(A5))),"")</f>
        <v>Ира</v>
      </c>
      <c r="R5" s="3" t="str">
        <f t="array" ref="R5">IFERROR(INDEX($A$1:$A$5,SMALL(IF(TRUNC(--(0&amp;$B$2:$M$5))=$O5,ROW($B$2:$M$5)),COLUMN(B5))),"")</f>
        <v>Даня</v>
      </c>
      <c r="S5" s="3" t="str">
        <f t="array" ref="S5">IFERROR(INDEX($A$1:$A$5,SMALL(IF(TRUNC(--(0&amp;$B$2:$M$5))=$O5,ROW($B$2:$M$5)),COLUMN(C5))),"")</f>
        <v/>
      </c>
      <c r="T5" s="3" t="str">
        <f t="array" ref="T5">IFERROR(INDEX($A$1:$A$5,SMALL(IF(TRUNC(--(0&amp;$B$2:$M$5))=$O5,ROW($B$2:$M$5)),COLUMN(D5))),"")</f>
        <v/>
      </c>
    </row>
    <row r="6" spans="1:20" x14ac:dyDescent="0.25">
      <c r="O6" s="2">
        <f t="array" ref="O6">IFERROR(TRUNC(SMALL(B$2:M$5,SUM(--ISNUMBER(1/(LOOKUP(B$2:M$5,O$1:O5+1)-O5-1)))+1)),9^9)</f>
        <v>41905</v>
      </c>
      <c r="P6" s="4">
        <f>COUNTIF(B$2:M$5,"&lt;"&amp;O6+1)-SUM(P$1:P5)</f>
        <v>3</v>
      </c>
      <c r="Q6" s="3" t="str">
        <f t="array" ref="Q6">IFERROR(INDEX($A$1:$A$5,SMALL(IF(TRUNC(--(0&amp;$B$2:$M$5))=$O6,ROW($B$2:$M$5)),COLUMN(A6))),"")</f>
        <v>Малышев Максим Владимирович</v>
      </c>
      <c r="R6" s="3" t="str">
        <f t="array" ref="R6">IFERROR(INDEX($A$1:$A$5,SMALL(IF(TRUNC(--(0&amp;$B$2:$M$5))=$O6,ROW($B$2:$M$5)),COLUMN(B6))),"")</f>
        <v>Ира</v>
      </c>
      <c r="S6" s="3" t="str">
        <f t="array" ref="S6">IFERROR(INDEX($A$1:$A$5,SMALL(IF(TRUNC(--(0&amp;$B$2:$M$5))=$O6,ROW($B$2:$M$5)),COLUMN(C6))),"")</f>
        <v>Пупкин</v>
      </c>
      <c r="T6" s="3" t="str">
        <f t="array" ref="T6">IFERROR(INDEX($A$1:$A$5,SMALL(IF(TRUNC(--(0&amp;$B$2:$M$5))=$O6,ROW($B$2:$M$5)),COLUMN(D6))),"")</f>
        <v/>
      </c>
    </row>
    <row r="7" spans="1:20" x14ac:dyDescent="0.25">
      <c r="O7" s="2">
        <f t="array" ref="O7">IFERROR(TRUNC(SMALL(B$2:M$5,SUM(--ISNUMBER(1/(LOOKUP(B$2:M$5,O$1:O6+1)-O6-1)))+1)),9^9)</f>
        <v>41906</v>
      </c>
      <c r="P7" s="4">
        <f>COUNTIF(B$2:M$5,"&lt;"&amp;O7+1)-SUM(P$1:P6)</f>
        <v>1</v>
      </c>
      <c r="Q7" s="3" t="str">
        <f t="array" ref="Q7">IFERROR(INDEX($A$1:$A$5,SMALL(IF(TRUNC(--(0&amp;$B$2:$M$5))=$O7,ROW($B$2:$M$5)),COLUMN(A7))),"")</f>
        <v>Даня</v>
      </c>
      <c r="R7" s="3" t="str">
        <f t="array" ref="R7">IFERROR(INDEX($A$1:$A$5,SMALL(IF(TRUNC(--(0&amp;$B$2:$M$5))=$O7,ROW($B$2:$M$5)),COLUMN(B7))),"")</f>
        <v/>
      </c>
      <c r="S7" s="3" t="str">
        <f t="array" ref="S7">IFERROR(INDEX($A$1:$A$5,SMALL(IF(TRUNC(--(0&amp;$B$2:$M$5))=$O7,ROW($B$2:$M$5)),COLUMN(C7))),"")</f>
        <v/>
      </c>
      <c r="T7" s="3" t="str">
        <f t="array" ref="T7">IFERROR(INDEX($A$1:$A$5,SMALL(IF(TRUNC(--(0&amp;$B$2:$M$5))=$O7,ROW($B$2:$M$5)),COLUMN(D7))),"")</f>
        <v/>
      </c>
    </row>
    <row r="8" spans="1:20" x14ac:dyDescent="0.25">
      <c r="O8" s="2">
        <f t="array" ref="O8">IFERROR(TRUNC(SMALL(B$2:M$5,SUM(--ISNUMBER(1/(LOOKUP(B$2:M$5,O$1:O7+1)-O7-1)))+1)),9^9)</f>
        <v>41907</v>
      </c>
      <c r="P8" s="4">
        <f>COUNTIF(B$2:M$5,"&lt;"&amp;O8+1)-SUM(P$1:P7)</f>
        <v>2</v>
      </c>
      <c r="Q8" s="3" t="str">
        <f t="array" ref="Q8">IFERROR(INDEX($A$1:$A$5,SMALL(IF(TRUNC(--(0&amp;$B$2:$M$5))=$O8,ROW($B$2:$M$5)),COLUMN(A8))),"")</f>
        <v>Ира</v>
      </c>
      <c r="R8" s="3" t="str">
        <f t="array" ref="R8">IFERROR(INDEX($A$1:$A$5,SMALL(IF(TRUNC(--(0&amp;$B$2:$M$5))=$O8,ROW($B$2:$M$5)),COLUMN(B8))),"")</f>
        <v>Пупкин</v>
      </c>
      <c r="S8" s="3" t="str">
        <f t="array" ref="S8">IFERROR(INDEX($A$1:$A$5,SMALL(IF(TRUNC(--(0&amp;$B$2:$M$5))=$O8,ROW($B$2:$M$5)),COLUMN(C8))),"")</f>
        <v/>
      </c>
      <c r="T8" s="3" t="str">
        <f t="array" ref="T8">IFERROR(INDEX($A$1:$A$5,SMALL(IF(TRUNC(--(0&amp;$B$2:$M$5))=$O8,ROW($B$2:$M$5)),COLUMN(D8))),"")</f>
        <v/>
      </c>
    </row>
    <row r="9" spans="1:20" x14ac:dyDescent="0.25">
      <c r="O9" s="2">
        <f t="array" ref="O9">IFERROR(TRUNC(SMALL(B$2:M$5,SUM(--ISNUMBER(1/(LOOKUP(B$2:M$5,O$1:O8+1)-O8-1)))+1)),9^9)</f>
        <v>41909</v>
      </c>
      <c r="P9" s="4">
        <f>COUNTIF(B$2:M$5,"&lt;"&amp;O9+1)-SUM(P$1:P8)</f>
        <v>2</v>
      </c>
      <c r="Q9" s="3" t="str">
        <f t="array" ref="Q9">IFERROR(INDEX($A$1:$A$5,SMALL(IF(TRUNC(--(0&amp;$B$2:$M$5))=$O9,ROW($B$2:$M$5)),COLUMN(A9))),"")</f>
        <v>Ира</v>
      </c>
      <c r="R9" s="3" t="str">
        <f t="array" ref="R9">IFERROR(INDEX($A$1:$A$5,SMALL(IF(TRUNC(--(0&amp;$B$2:$M$5))=$O9,ROW($B$2:$M$5)),COLUMN(B9))),"")</f>
        <v>Даня</v>
      </c>
      <c r="S9" s="3" t="str">
        <f t="array" ref="S9">IFERROR(INDEX($A$1:$A$5,SMALL(IF(TRUNC(--(0&amp;$B$2:$M$5))=$O9,ROW($B$2:$M$5)),COLUMN(C9))),"")</f>
        <v/>
      </c>
      <c r="T9" s="3" t="str">
        <f t="array" ref="T9">IFERROR(INDEX($A$1:$A$5,SMALL(IF(TRUNC(--(0&amp;$B$2:$M$5))=$O9,ROW($B$2:$M$5)),COLUMN(D9))),"")</f>
        <v/>
      </c>
    </row>
    <row r="10" spans="1:20" x14ac:dyDescent="0.25">
      <c r="O10" s="2">
        <f t="array" ref="O10">IFERROR(TRUNC(SMALL(B$2:M$5,SUM(--ISNUMBER(1/(LOOKUP(B$2:M$5,O$1:O9+1)-O9-1)))+1)),9^9)</f>
        <v>41912</v>
      </c>
      <c r="P10" s="4">
        <f>COUNTIF(B$2:M$5,"&lt;"&amp;O10+1)-SUM(P$1:P9)</f>
        <v>3</v>
      </c>
      <c r="Q10" s="3" t="str">
        <f t="array" ref="Q10">IFERROR(INDEX($A$1:$A$5,SMALL(IF(TRUNC(--(0&amp;$B$2:$M$5))=$O10,ROW($B$2:$M$5)),COLUMN(A10))),"")</f>
        <v>Малышев Максим Владимирович</v>
      </c>
      <c r="R10" s="3" t="str">
        <f t="array" ref="R10">IFERROR(INDEX($A$1:$A$5,SMALL(IF(TRUNC(--(0&amp;$B$2:$M$5))=$O10,ROW($B$2:$M$5)),COLUMN(B10))),"")</f>
        <v>Ира</v>
      </c>
      <c r="S10" s="3" t="str">
        <f t="array" ref="S10">IFERROR(INDEX($A$1:$A$5,SMALL(IF(TRUNC(--(0&amp;$B$2:$M$5))=$O10,ROW($B$2:$M$5)),COLUMN(C10))),"")</f>
        <v>Пупкин</v>
      </c>
      <c r="T10" s="3" t="str">
        <f t="array" ref="T10">IFERROR(INDEX($A$1:$A$5,SMALL(IF(TRUNC(--(0&amp;$B$2:$M$5))=$O10,ROW($B$2:$M$5)),COLUMN(D10))),"")</f>
        <v/>
      </c>
    </row>
    <row r="11" spans="1:20" x14ac:dyDescent="0.25">
      <c r="O11" s="2">
        <f t="array" ref="O11">IFERROR(TRUNC(SMALL(B$2:M$5,SUM(--ISNUMBER(1/(LOOKUP(B$2:M$5,O$1:O10+1)-O10-1)))+1)),9^9)</f>
        <v>41913</v>
      </c>
      <c r="P11" s="4">
        <f>COUNTIF(B$2:M$5,"&lt;"&amp;O11+1)-SUM(P$1:P10)</f>
        <v>1</v>
      </c>
      <c r="Q11" s="3" t="str">
        <f t="array" ref="Q11">IFERROR(INDEX($A$1:$A$5,SMALL(IF(TRUNC(--(0&amp;$B$2:$M$5))=$O11,ROW($B$2:$M$5)),COLUMN(A11))),"")</f>
        <v>Даня</v>
      </c>
      <c r="R11" s="3" t="str">
        <f t="array" ref="R11">IFERROR(INDEX($A$1:$A$5,SMALL(IF(TRUNC(--(0&amp;$B$2:$M$5))=$O11,ROW($B$2:$M$5)),COLUMN(B11))),"")</f>
        <v/>
      </c>
      <c r="S11" s="3" t="str">
        <f t="array" ref="S11">IFERROR(INDEX($A$1:$A$5,SMALL(IF(TRUNC(--(0&amp;$B$2:$M$5))=$O11,ROW($B$2:$M$5)),COLUMN(C11))),"")</f>
        <v/>
      </c>
      <c r="T11" s="3" t="str">
        <f t="array" ref="T11">IFERROR(INDEX($A$1:$A$5,SMALL(IF(TRUNC(--(0&amp;$B$2:$M$5))=$O11,ROW($B$2:$M$5)),COLUMN(D11))),"")</f>
        <v/>
      </c>
    </row>
    <row r="12" spans="1:20" x14ac:dyDescent="0.25">
      <c r="O12" s="2">
        <f t="array" ref="O12">IFERROR(TRUNC(SMALL(B$2:M$5,SUM(--ISNUMBER(1/(LOOKUP(B$2:M$5,O$1:O11+1)-O11-1)))+1)),9^9)</f>
        <v>41914</v>
      </c>
      <c r="P12" s="4">
        <f>COUNTIF(B$2:M$5,"&lt;"&amp;O12+1)-SUM(P$1:P11)</f>
        <v>2</v>
      </c>
      <c r="Q12" s="3" t="str">
        <f t="array" ref="Q12">IFERROR(INDEX($A$1:$A$5,SMALL(IF(TRUNC(--(0&amp;$B$2:$M$5))=$O12,ROW($B$2:$M$5)),COLUMN(A12))),"")</f>
        <v>Ира</v>
      </c>
      <c r="R12" s="3" t="str">
        <f t="array" ref="R12">IFERROR(INDEX($A$1:$A$5,SMALL(IF(TRUNC(--(0&amp;$B$2:$M$5))=$O12,ROW($B$2:$M$5)),COLUMN(B12))),"")</f>
        <v>Пупкин</v>
      </c>
      <c r="S12" s="3" t="str">
        <f t="array" ref="S12">IFERROR(INDEX($A$1:$A$5,SMALL(IF(TRUNC(--(0&amp;$B$2:$M$5))=$O12,ROW($B$2:$M$5)),COLUMN(C12))),"")</f>
        <v/>
      </c>
      <c r="T12" s="3" t="str">
        <f t="array" ref="T12">IFERROR(INDEX($A$1:$A$5,SMALL(IF(TRUNC(--(0&amp;$B$2:$M$5))=$O12,ROW($B$2:$M$5)),COLUMN(D12))),"")</f>
        <v/>
      </c>
    </row>
    <row r="13" spans="1:20" x14ac:dyDescent="0.25">
      <c r="O13" s="2">
        <f t="array" ref="O13">IFERROR(TRUNC(SMALL(B$2:M$5,SUM(--ISNUMBER(1/(LOOKUP(B$2:M$5,O$1:O12+1)-O12-1)))+1)),9^9)</f>
        <v>41916</v>
      </c>
      <c r="P13" s="4">
        <f>COUNTIF(B$2:M$5,"&lt;"&amp;O13+1)-SUM(P$1:P12)</f>
        <v>2</v>
      </c>
      <c r="Q13" s="3" t="str">
        <f t="array" ref="Q13">IFERROR(INDEX($A$1:$A$5,SMALL(IF(TRUNC(--(0&amp;$B$2:$M$5))=$O13,ROW($B$2:$M$5)),COLUMN(A13))),"")</f>
        <v>Ира</v>
      </c>
      <c r="R13" s="3" t="str">
        <f t="array" ref="R13">IFERROR(INDEX($A$1:$A$5,SMALL(IF(TRUNC(--(0&amp;$B$2:$M$5))=$O13,ROW($B$2:$M$5)),COLUMN(B13))),"")</f>
        <v>Даня</v>
      </c>
      <c r="S13" s="3" t="str">
        <f t="array" ref="S13">IFERROR(INDEX($A$1:$A$5,SMALL(IF(TRUNC(--(0&amp;$B$2:$M$5))=$O13,ROW($B$2:$M$5)),COLUMN(C13))),"")</f>
        <v/>
      </c>
      <c r="T13" s="3" t="str">
        <f t="array" ref="T13">IFERROR(INDEX($A$1:$A$5,SMALL(IF(TRUNC(--(0&amp;$B$2:$M$5))=$O13,ROW($B$2:$M$5)),COLUMN(D13))),"")</f>
        <v/>
      </c>
    </row>
    <row r="14" spans="1:20" x14ac:dyDescent="0.25">
      <c r="O14" s="2">
        <f t="array" ref="O14">IFERROR(TRUNC(SMALL(B$2:M$5,SUM(--ISNUMBER(1/(LOOKUP(B$2:M$5,O$1:O13+1)-O13-1)))+1)),9^9)</f>
        <v>41919</v>
      </c>
      <c r="P14" s="4">
        <f>COUNTIF(B$2:M$5,"&lt;"&amp;O14+1)-SUM(P$1:P13)</f>
        <v>3</v>
      </c>
      <c r="Q14" s="3" t="str">
        <f t="array" ref="Q14">IFERROR(INDEX($A$1:$A$5,SMALL(IF(TRUNC(--(0&amp;$B$2:$M$5))=$O14,ROW($B$2:$M$5)),COLUMN(A14))),"")</f>
        <v>Малышев Максим Владимирович</v>
      </c>
      <c r="R14" s="3" t="str">
        <f t="array" ref="R14">IFERROR(INDEX($A$1:$A$5,SMALL(IF(TRUNC(--(0&amp;$B$2:$M$5))=$O14,ROW($B$2:$M$5)),COLUMN(B14))),"")</f>
        <v>Ира</v>
      </c>
      <c r="S14" s="3" t="str">
        <f t="array" ref="S14">IFERROR(INDEX($A$1:$A$5,SMALL(IF(TRUNC(--(0&amp;$B$2:$M$5))=$O14,ROW($B$2:$M$5)),COLUMN(C14))),"")</f>
        <v>Пупкин</v>
      </c>
      <c r="T14" s="3" t="str">
        <f t="array" ref="T14">IFERROR(INDEX($A$1:$A$5,SMALL(IF(TRUNC(--(0&amp;$B$2:$M$5))=$O14,ROW($B$2:$M$5)),COLUMN(D14))),"")</f>
        <v/>
      </c>
    </row>
    <row r="15" spans="1:20" x14ac:dyDescent="0.25">
      <c r="O15" s="2">
        <f t="array" ref="O15">IFERROR(TRUNC(SMALL(B$2:M$5,SUM(--ISNUMBER(1/(LOOKUP(B$2:M$5,O$1:O14+1)-O14-1)))+1)),9^9)</f>
        <v>41920</v>
      </c>
      <c r="P15" s="4">
        <f>COUNTIF(B$2:M$5,"&lt;"&amp;O15+1)-SUM(P$1:P14)</f>
        <v>1</v>
      </c>
      <c r="Q15" s="3" t="str">
        <f t="array" ref="Q15">IFERROR(INDEX($A$1:$A$5,SMALL(IF(TRUNC(--(0&amp;$B$2:$M$5))=$O15,ROW($B$2:$M$5)),COLUMN(A15))),"")</f>
        <v>Даня</v>
      </c>
      <c r="R15" s="3" t="str">
        <f t="array" ref="R15">IFERROR(INDEX($A$1:$A$5,SMALL(IF(TRUNC(--(0&amp;$B$2:$M$5))=$O15,ROW($B$2:$M$5)),COLUMN(B15))),"")</f>
        <v/>
      </c>
      <c r="S15" s="3" t="str">
        <f t="array" ref="S15">IFERROR(INDEX($A$1:$A$5,SMALL(IF(TRUNC(--(0&amp;$B$2:$M$5))=$O15,ROW($B$2:$M$5)),COLUMN(C15))),"")</f>
        <v/>
      </c>
      <c r="T15" s="3" t="str">
        <f t="array" ref="T15">IFERROR(INDEX($A$1:$A$5,SMALL(IF(TRUNC(--(0&amp;$B$2:$M$5))=$O15,ROW($B$2:$M$5)),COLUMN(D15))),"")</f>
        <v/>
      </c>
    </row>
    <row r="16" spans="1:20" x14ac:dyDescent="0.25">
      <c r="O16" s="2">
        <f t="array" ref="O16">IFERROR(TRUNC(SMALL(B$2:M$5,SUM(--ISNUMBER(1/(LOOKUP(B$2:M$5,O$1:O15+1)-O15-1)))+1)),9^9)</f>
        <v>41921</v>
      </c>
      <c r="P16" s="4">
        <f>COUNTIF(B$2:M$5,"&lt;"&amp;O16+1)-SUM(P$1:P15)</f>
        <v>2</v>
      </c>
      <c r="Q16" s="3" t="str">
        <f t="array" ref="Q16">IFERROR(INDEX($A$1:$A$5,SMALL(IF(TRUNC(--(0&amp;$B$2:$M$5))=$O16,ROW($B$2:$M$5)),COLUMN(A16))),"")</f>
        <v>Ира</v>
      </c>
      <c r="R16" s="3" t="str">
        <f t="array" ref="R16">IFERROR(INDEX($A$1:$A$5,SMALL(IF(TRUNC(--(0&amp;$B$2:$M$5))=$O16,ROW($B$2:$M$5)),COLUMN(B16))),"")</f>
        <v>Пупкин</v>
      </c>
      <c r="S16" s="3" t="str">
        <f t="array" ref="S16">IFERROR(INDEX($A$1:$A$5,SMALL(IF(TRUNC(--(0&amp;$B$2:$M$5))=$O16,ROW($B$2:$M$5)),COLUMN(C16))),"")</f>
        <v/>
      </c>
      <c r="T16" s="3" t="str">
        <f t="array" ref="T16">IFERROR(INDEX($A$1:$A$5,SMALL(IF(TRUNC(--(0&amp;$B$2:$M$5))=$O16,ROW($B$2:$M$5)),COLUMN(D16))),"")</f>
        <v/>
      </c>
    </row>
    <row r="17" spans="15:20" x14ac:dyDescent="0.25">
      <c r="O17" s="2">
        <f t="array" ref="O17">IFERROR(TRUNC(SMALL(B$2:M$5,SUM(--ISNUMBER(1/(LOOKUP(B$2:M$5,O$1:O16+1)-O16-1)))+1)),9^9)</f>
        <v>41923</v>
      </c>
      <c r="P17" s="4">
        <f>COUNTIF(B$2:M$5,"&lt;"&amp;O17+1)-SUM(P$1:P16)</f>
        <v>2</v>
      </c>
      <c r="Q17" s="3" t="str">
        <f t="array" ref="Q17">IFERROR(INDEX($A$1:$A$5,SMALL(IF(TRUNC(--(0&amp;$B$2:$M$5))=$O17,ROW($B$2:$M$5)),COLUMN(A17))),"")</f>
        <v>Ира</v>
      </c>
      <c r="R17" s="3" t="str">
        <f t="array" ref="R17">IFERROR(INDEX($A$1:$A$5,SMALL(IF(TRUNC(--(0&amp;$B$2:$M$5))=$O17,ROW($B$2:$M$5)),COLUMN(B17))),"")</f>
        <v>Даня</v>
      </c>
      <c r="S17" s="3" t="str">
        <f t="array" ref="S17">IFERROR(INDEX($A$1:$A$5,SMALL(IF(TRUNC(--(0&amp;$B$2:$M$5))=$O17,ROW($B$2:$M$5)),COLUMN(C17))),"")</f>
        <v/>
      </c>
      <c r="T17" s="3" t="str">
        <f t="array" ref="T17">IFERROR(INDEX($A$1:$A$5,SMALL(IF(TRUNC(--(0&amp;$B$2:$M$5))=$O17,ROW($B$2:$M$5)),COLUMN(D17))),"")</f>
        <v/>
      </c>
    </row>
    <row r="18" spans="15:20" x14ac:dyDescent="0.25">
      <c r="O18" s="2">
        <f t="array" ref="O18">IFERROR(TRUNC(SMALL(B$2:M$5,SUM(--ISNUMBER(1/(LOOKUP(B$2:M$5,O$1:O17+1)-O17-1)))+1)),9^9)</f>
        <v>41926</v>
      </c>
      <c r="P18" s="4">
        <f>COUNTIF(B$2:M$5,"&lt;"&amp;O18+1)-SUM(P$1:P17)</f>
        <v>1</v>
      </c>
      <c r="Q18" s="3" t="str">
        <f t="array" ref="Q18">IFERROR(INDEX($A$1:$A$5,SMALL(IF(TRUNC(--(0&amp;$B$2:$M$5))=$O18,ROW($B$2:$M$5)),COLUMN(A18))),"")</f>
        <v>Пупкин</v>
      </c>
      <c r="R18" s="3" t="str">
        <f t="array" ref="R18">IFERROR(INDEX($A$1:$A$5,SMALL(IF(TRUNC(--(0&amp;$B$2:$M$5))=$O18,ROW($B$2:$M$5)),COLUMN(B18))),"")</f>
        <v/>
      </c>
      <c r="S18" s="3" t="str">
        <f t="array" ref="S18">IFERROR(INDEX($A$1:$A$5,SMALL(IF(TRUNC(--(0&amp;$B$2:$M$5))=$O18,ROW($B$2:$M$5)),COLUMN(C18))),"")</f>
        <v/>
      </c>
      <c r="T18" s="3" t="str">
        <f t="array" ref="T18">IFERROR(INDEX($A$1:$A$5,SMALL(IF(TRUNC(--(0&amp;$B$2:$M$5))=$O18,ROW($B$2:$M$5)),COLUMN(D18))),"")</f>
        <v/>
      </c>
    </row>
    <row r="19" spans="15:20" x14ac:dyDescent="0.25">
      <c r="O19" s="2">
        <f t="array" ref="O19">IFERROR(TRUNC(SMALL(B$2:M$5,SUM(--ISNUMBER(1/(LOOKUP(B$2:M$5,O$1:O18+1)-O18-1)))+1)),9^9)</f>
        <v>41928</v>
      </c>
      <c r="P19" s="4">
        <f>COUNTIF(B$2:M$5,"&lt;"&amp;O19+1)-SUM(P$1:P18)</f>
        <v>1</v>
      </c>
      <c r="Q19" s="3" t="str">
        <f t="array" ref="Q19">IFERROR(INDEX($A$1:$A$5,SMALL(IF(TRUNC(--(0&amp;$B$2:$M$5))=$O19,ROW($B$2:$M$5)),COLUMN(A19))),"")</f>
        <v>Пупкин</v>
      </c>
      <c r="R19" s="3" t="str">
        <f t="array" ref="R19">IFERROR(INDEX($A$1:$A$5,SMALL(IF(TRUNC(--(0&amp;$B$2:$M$5))=$O19,ROW($B$2:$M$5)),COLUMN(B19))),"")</f>
        <v/>
      </c>
      <c r="S19" s="3" t="str">
        <f t="array" ref="S19">IFERROR(INDEX($A$1:$A$5,SMALL(IF(TRUNC(--(0&amp;$B$2:$M$5))=$O19,ROW($B$2:$M$5)),COLUMN(C19))),"")</f>
        <v/>
      </c>
      <c r="T19" s="3" t="str">
        <f t="array" ref="T19">IFERROR(INDEX($A$1:$A$5,SMALL(IF(TRUNC(--(0&amp;$B$2:$M$5))=$O19,ROW($B$2:$M$5)),COLUMN(D19))),"")</f>
        <v/>
      </c>
    </row>
    <row r="20" spans="15:20" x14ac:dyDescent="0.25">
      <c r="O20" s="2">
        <f t="array" ref="O20">IFERROR(TRUNC(SMALL(B$2:M$5,SUM(--ISNUMBER(1/(LOOKUP(B$2:M$5,O$1:O19+1)-O19-1)))+1)),9^9)</f>
        <v>41933</v>
      </c>
      <c r="P20" s="4">
        <f>COUNTIF(B$2:M$5,"&lt;"&amp;O20+1)-SUM(P$1:P19)</f>
        <v>1</v>
      </c>
      <c r="Q20" s="3" t="str">
        <f t="array" ref="Q20">IFERROR(INDEX($A$1:$A$5,SMALL(IF(TRUNC(--(0&amp;$B$2:$M$5))=$O20,ROW($B$2:$M$5)),COLUMN(A20))),"")</f>
        <v>Пупкин</v>
      </c>
      <c r="R20" s="3" t="str">
        <f t="array" ref="R20">IFERROR(INDEX($A$1:$A$5,SMALL(IF(TRUNC(--(0&amp;$B$2:$M$5))=$O20,ROW($B$2:$M$5)),COLUMN(B20))),"")</f>
        <v/>
      </c>
      <c r="S20" s="3" t="str">
        <f t="array" ref="S20">IFERROR(INDEX($A$1:$A$5,SMALL(IF(TRUNC(--(0&amp;$B$2:$M$5))=$O20,ROW($B$2:$M$5)),COLUMN(C20))),"")</f>
        <v/>
      </c>
      <c r="T20" s="3" t="str">
        <f t="array" ref="T20">IFERROR(INDEX($A$1:$A$5,SMALL(IF(TRUNC(--(0&amp;$B$2:$M$5))=$O20,ROW($B$2:$M$5)),COLUMN(D20))),"")</f>
        <v/>
      </c>
    </row>
    <row r="21" spans="15:20" x14ac:dyDescent="0.25">
      <c r="O21" s="2">
        <f t="array" ref="O21">IFERROR(TRUNC(SMALL(B$2:M$5,SUM(--ISNUMBER(1/(LOOKUP(B$2:M$5,O$1:O20+1)-O20-1)))+1)),9^9)</f>
        <v>41935</v>
      </c>
      <c r="P21" s="4">
        <f>COUNTIF(B$2:M$5,"&lt;"&amp;O21+1)-SUM(P$1:P20)</f>
        <v>1</v>
      </c>
      <c r="Q21" s="3" t="str">
        <f t="array" ref="Q21">IFERROR(INDEX($A$1:$A$5,SMALL(IF(TRUNC(--(0&amp;$B$2:$M$5))=$O21,ROW($B$2:$M$5)),COLUMN(A21))),"")</f>
        <v>Пупкин</v>
      </c>
      <c r="R21" s="3" t="str">
        <f t="array" ref="R21">IFERROR(INDEX($A$1:$A$5,SMALL(IF(TRUNC(--(0&amp;$B$2:$M$5))=$O21,ROW($B$2:$M$5)),COLUMN(B21))),"")</f>
        <v/>
      </c>
      <c r="S21" s="3" t="str">
        <f t="array" ref="S21">IFERROR(INDEX($A$1:$A$5,SMALL(IF(TRUNC(--(0&amp;$B$2:$M$5))=$O21,ROW($B$2:$M$5)),COLUMN(C21))),"")</f>
        <v/>
      </c>
      <c r="T21" s="3" t="str">
        <f t="array" ref="T21">IFERROR(INDEX($A$1:$A$5,SMALL(IF(TRUNC(--(0&amp;$B$2:$M$5))=$O21,ROW($B$2:$M$5)),COLUMN(D21))),"")</f>
        <v/>
      </c>
    </row>
    <row r="22" spans="15:20" x14ac:dyDescent="0.25">
      <c r="O22" s="2">
        <f t="array" ref="O22">IFERROR(TRUNC(SMALL(B$2:M$5,SUM(--ISNUMBER(1/(LOOKUP(B$2:M$5,O$1:O21+1)-O21-1)))+1)),9^9)</f>
        <v>41940</v>
      </c>
      <c r="P22" s="4">
        <f>COUNTIF(B$2:M$5,"&lt;"&amp;O22+1)-SUM(P$1:P21)</f>
        <v>1</v>
      </c>
      <c r="Q22" s="3" t="str">
        <f t="array" ref="Q22">IFERROR(INDEX($A$1:$A$5,SMALL(IF(TRUNC(--(0&amp;$B$2:$M$5))=$O22,ROW($B$2:$M$5)),COLUMN(A22))),"")</f>
        <v>Пупкин</v>
      </c>
      <c r="R22" s="3" t="str">
        <f t="array" ref="R22">IFERROR(INDEX($A$1:$A$5,SMALL(IF(TRUNC(--(0&amp;$B$2:$M$5))=$O22,ROW($B$2:$M$5)),COLUMN(B22))),"")</f>
        <v/>
      </c>
      <c r="S22" s="3" t="str">
        <f t="array" ref="S22">IFERROR(INDEX($A$1:$A$5,SMALL(IF(TRUNC(--(0&amp;$B$2:$M$5))=$O22,ROW($B$2:$M$5)),COLUMN(C22))),"")</f>
        <v/>
      </c>
      <c r="T22" s="3" t="str">
        <f t="array" ref="T22">IFERROR(INDEX($A$1:$A$5,SMALL(IF(TRUNC(--(0&amp;$B$2:$M$5))=$O22,ROW($B$2:$M$5)),COLUMN(D22))),"")</f>
        <v/>
      </c>
    </row>
    <row r="23" spans="15:20" x14ac:dyDescent="0.25">
      <c r="O23" s="2">
        <f t="array" ref="O23">IFERROR(TRUNC(SMALL(B$2:M$5,SUM(--ISNUMBER(1/(LOOKUP(B$2:M$5,O$1:O22+1)-O22-1)))+1)),9^9)</f>
        <v>41942</v>
      </c>
      <c r="P23" s="4">
        <f>COUNTIF(B$2:M$5,"&lt;"&amp;O23+1)-SUM(P$1:P22)</f>
        <v>1</v>
      </c>
      <c r="Q23" s="3" t="str">
        <f t="array" ref="Q23">IFERROR(INDEX($A$1:$A$5,SMALL(IF(TRUNC(--(0&amp;$B$2:$M$5))=$O23,ROW($B$2:$M$5)),COLUMN(A23))),"")</f>
        <v>Пупкин</v>
      </c>
      <c r="R23" s="3" t="str">
        <f t="array" ref="R23">IFERROR(INDEX($A$1:$A$5,SMALL(IF(TRUNC(--(0&amp;$B$2:$M$5))=$O23,ROW($B$2:$M$5)),COLUMN(B23))),"")</f>
        <v/>
      </c>
      <c r="S23" s="3" t="str">
        <f t="array" ref="S23">IFERROR(INDEX($A$1:$A$5,SMALL(IF(TRUNC(--(0&amp;$B$2:$M$5))=$O23,ROW($B$2:$M$5)),COLUMN(C23))),"")</f>
        <v/>
      </c>
      <c r="T23" s="3" t="str">
        <f t="array" ref="T23">IFERROR(INDEX($A$1:$A$5,SMALL(IF(TRUNC(--(0&amp;$B$2:$M$5))=$O23,ROW($B$2:$M$5)),COLUMN(D23))),"")</f>
        <v/>
      </c>
    </row>
    <row r="24" spans="15:20" x14ac:dyDescent="0.25">
      <c r="O24" s="2">
        <f t="array" ref="O24">IFERROR(TRUNC(SMALL(B$2:M$5,SUM(--ISNUMBER(1/(LOOKUP(B$2:M$5,O$1:O23+1)-O23-1)))+1)),9^9)</f>
        <v>387420489</v>
      </c>
      <c r="P24" s="4">
        <f>COUNTIF(B$2:M$5,"&lt;"&amp;O24+1)-SUM(P$1:P23)</f>
        <v>0</v>
      </c>
      <c r="Q24" s="3" t="str">
        <f t="array" ref="Q24">IFERROR(INDEX($A$1:$A$5,SMALL(IF(TRUNC(--(0&amp;$B$2:$M$5))=$O24,ROW($B$2:$M$5)),COLUMN(A24))),"")</f>
        <v/>
      </c>
      <c r="R24" s="3" t="str">
        <f t="array" ref="R24">IFERROR(INDEX($A$1:$A$5,SMALL(IF(TRUNC(--(0&amp;$B$2:$M$5))=$O24,ROW($B$2:$M$5)),COLUMN(B24))),"")</f>
        <v/>
      </c>
      <c r="S24" s="3" t="str">
        <f t="array" ref="S24">IFERROR(INDEX($A$1:$A$5,SMALL(IF(TRUNC(--(0&amp;$B$2:$M$5))=$O24,ROW($B$2:$M$5)),COLUMN(C24))),"")</f>
        <v/>
      </c>
      <c r="T24" s="3" t="str">
        <f t="array" ref="T24">IFERROR(INDEX($A$1:$A$5,SMALL(IF(TRUNC(--(0&amp;$B$2:$M$5))=$O24,ROW($B$2:$M$5)),COLUMN(D24))),"")</f>
        <v/>
      </c>
    </row>
    <row r="25" spans="15:20" x14ac:dyDescent="0.25">
      <c r="O25" s="2">
        <f t="array" ref="O25">IFERROR(TRUNC(SMALL(B$2:M$5,SUM(--ISNUMBER(1/(LOOKUP(B$2:M$5,O$1:O24+1)-O24-1)))+1)),9^9)</f>
        <v>387420489</v>
      </c>
      <c r="P25" s="4">
        <f>COUNTIF(B$2:M$5,"&lt;"&amp;O25+1)-SUM(P$1:P24)</f>
        <v>0</v>
      </c>
      <c r="Q25" s="3" t="str">
        <f t="array" ref="Q25">IFERROR(INDEX($A$1:$A$5,SMALL(IF(TRUNC(--(0&amp;$B$2:$M$5))=$O25,ROW($B$2:$M$5)),COLUMN(A25))),"")</f>
        <v/>
      </c>
      <c r="R25" s="3" t="str">
        <f t="array" ref="R25">IFERROR(INDEX($A$1:$A$5,SMALL(IF(TRUNC(--(0&amp;$B$2:$M$5))=$O25,ROW($B$2:$M$5)),COLUMN(B25))),"")</f>
        <v/>
      </c>
      <c r="S25" s="3" t="str">
        <f t="array" ref="S25">IFERROR(INDEX($A$1:$A$5,SMALL(IF(TRUNC(--(0&amp;$B$2:$M$5))=$O25,ROW($B$2:$M$5)),COLUMN(C25))),"")</f>
        <v/>
      </c>
      <c r="T25" s="3" t="str">
        <f t="array" ref="T25">IFERROR(INDEX($A$1:$A$5,SMALL(IF(TRUNC(--(0&amp;$B$2:$M$5))=$O25,ROW($B$2:$M$5)),COLUMN(D25))),"")</f>
        <v/>
      </c>
    </row>
    <row r="26" spans="15:20" x14ac:dyDescent="0.25">
      <c r="O26" s="2">
        <f t="array" ref="O26">IFERROR(TRUNC(SMALL(B$2:M$5,SUM(--ISNUMBER(1/(LOOKUP(B$2:M$5,O$1:O25+1)-O25-1)))+1)),9^9)</f>
        <v>387420489</v>
      </c>
      <c r="P26" s="4">
        <f>COUNTIF(B$2:M$5,"&lt;"&amp;O26+1)-SUM(P$1:P25)</f>
        <v>0</v>
      </c>
      <c r="Q26" s="3" t="str">
        <f t="array" ref="Q26">IFERROR(INDEX($A$1:$A$5,SMALL(IF(TRUNC(--(0&amp;$B$2:$M$5))=$O26,ROW($B$2:$M$5)),COLUMN(A26))),"")</f>
        <v/>
      </c>
      <c r="R26" s="3" t="str">
        <f t="array" ref="R26">IFERROR(INDEX($A$1:$A$5,SMALL(IF(TRUNC(--(0&amp;$B$2:$M$5))=$O26,ROW($B$2:$M$5)),COLUMN(B26))),"")</f>
        <v/>
      </c>
      <c r="S26" s="3" t="str">
        <f t="array" ref="S26">IFERROR(INDEX($A$1:$A$5,SMALL(IF(TRUNC(--(0&amp;$B$2:$M$5))=$O26,ROW($B$2:$M$5)),COLUMN(C26))),"")</f>
        <v/>
      </c>
      <c r="T26" s="3" t="str">
        <f t="array" ref="T26">IFERROR(INDEX($A$1:$A$5,SMALL(IF(TRUNC(--(0&amp;$B$2:$M$5))=$O26,ROW($B$2:$M$5)),COLUMN(D26))),"")</f>
        <v/>
      </c>
    </row>
    <row r="27" spans="15:20" x14ac:dyDescent="0.25">
      <c r="O27" s="2">
        <f t="array" ref="O27">IFERROR(TRUNC(SMALL(B$2:M$5,SUM(--ISNUMBER(1/(LOOKUP(B$2:M$5,O$1:O26+1)-O26-1)))+1)),9^9)</f>
        <v>387420489</v>
      </c>
      <c r="P27" s="4">
        <f>COUNTIF(B$2:M$5,"&lt;"&amp;O27+1)-SUM(P$1:P26)</f>
        <v>0</v>
      </c>
      <c r="Q27" s="3" t="str">
        <f t="array" ref="Q27">IFERROR(INDEX($A$1:$A$5,SMALL(IF(TRUNC(--(0&amp;$B$2:$M$5))=$O27,ROW($B$2:$M$5)),COLUMN(A27))),"")</f>
        <v/>
      </c>
      <c r="R27" s="3" t="str">
        <f t="array" ref="R27">IFERROR(INDEX($A$1:$A$5,SMALL(IF(TRUNC(--(0&amp;$B$2:$M$5))=$O27,ROW($B$2:$M$5)),COLUMN(B27))),"")</f>
        <v/>
      </c>
      <c r="S27" s="3" t="str">
        <f t="array" ref="S27">IFERROR(INDEX($A$1:$A$5,SMALL(IF(TRUNC(--(0&amp;$B$2:$M$5))=$O27,ROW($B$2:$M$5)),COLUMN(C27))),"")</f>
        <v/>
      </c>
      <c r="T27" s="3" t="str">
        <f t="array" ref="T27">IFERROR(INDEX($A$1:$A$5,SMALL(IF(TRUNC(--(0&amp;$B$2:$M$5))=$O27,ROW($B$2:$M$5)),COLUMN(D27))),"")</f>
        <v/>
      </c>
    </row>
    <row r="28" spans="15:20" x14ac:dyDescent="0.25">
      <c r="O28" s="2">
        <f t="array" ref="O28">IFERROR(TRUNC(SMALL(B$2:M$5,SUM(--ISNUMBER(1/(LOOKUP(B$2:M$5,O$1:O27+1)-O27-1)))+1)),9^9)</f>
        <v>387420489</v>
      </c>
      <c r="P28" s="4">
        <f>COUNTIF(B$2:M$5,"&lt;"&amp;O28+1)-SUM(P$1:P27)</f>
        <v>0</v>
      </c>
      <c r="Q28" s="3" t="str">
        <f t="array" ref="Q28">IFERROR(INDEX($A$1:$A$5,SMALL(IF(TRUNC(--(0&amp;$B$2:$M$5))=$O28,ROW($B$2:$M$5)),COLUMN(A28))),"")</f>
        <v/>
      </c>
      <c r="R28" s="3" t="str">
        <f t="array" ref="R28">IFERROR(INDEX($A$1:$A$5,SMALL(IF(TRUNC(--(0&amp;$B$2:$M$5))=$O28,ROW($B$2:$M$5)),COLUMN(B28))),"")</f>
        <v/>
      </c>
      <c r="S28" s="3" t="str">
        <f t="array" ref="S28">IFERROR(INDEX($A$1:$A$5,SMALL(IF(TRUNC(--(0&amp;$B$2:$M$5))=$O28,ROW($B$2:$M$5)),COLUMN(C28))),"")</f>
        <v/>
      </c>
      <c r="T28" s="3" t="str">
        <f t="array" ref="T28">IFERROR(INDEX($A$1:$A$5,SMALL(IF(TRUNC(--(0&amp;$B$2:$M$5))=$O28,ROW($B$2:$M$5)),COLUMN(D28))),"")</f>
        <v/>
      </c>
    </row>
    <row r="29" spans="15:20" x14ac:dyDescent="0.25">
      <c r="O29" s="2">
        <f t="array" ref="O29">IFERROR(TRUNC(SMALL(B$2:M$5,SUM(--ISNUMBER(1/(LOOKUP(B$2:M$5,O$1:O28+1)-O28-1)))+1)),9^9)</f>
        <v>387420489</v>
      </c>
      <c r="P29" s="4">
        <f>COUNTIF(B$2:M$5,"&lt;"&amp;O29+1)-SUM(P$1:P28)</f>
        <v>0</v>
      </c>
      <c r="Q29" s="3" t="str">
        <f t="array" ref="Q29">IFERROR(INDEX($A$1:$A$5,SMALL(IF(TRUNC(--(0&amp;$B$2:$M$5))=$O29,ROW($B$2:$M$5)),COLUMN(A29))),"")</f>
        <v/>
      </c>
      <c r="R29" s="3" t="str">
        <f t="array" ref="R29">IFERROR(INDEX($A$1:$A$5,SMALL(IF(TRUNC(--(0&amp;$B$2:$M$5))=$O29,ROW($B$2:$M$5)),COLUMN(B29))),"")</f>
        <v/>
      </c>
      <c r="S29" s="3" t="str">
        <f t="array" ref="S29">IFERROR(INDEX($A$1:$A$5,SMALL(IF(TRUNC(--(0&amp;$B$2:$M$5))=$O29,ROW($B$2:$M$5)),COLUMN(C29))),"")</f>
        <v/>
      </c>
      <c r="T29" s="3" t="str">
        <f t="array" ref="T29">IFERROR(INDEX($A$1:$A$5,SMALL(IF(TRUNC(--(0&amp;$B$2:$M$5))=$O29,ROW($B$2:$M$5)),COLUMN(D29))),"")</f>
        <v/>
      </c>
    </row>
    <row r="30" spans="15:20" x14ac:dyDescent="0.25">
      <c r="O30" s="2">
        <f t="array" ref="O30">IFERROR(TRUNC(SMALL(B$2:M$5,SUM(--ISNUMBER(1/(LOOKUP(B$2:M$5,O$1:O29+1)-O29-1)))+1)),9^9)</f>
        <v>387420489</v>
      </c>
      <c r="P30" s="4">
        <f>COUNTIF(B$2:M$5,"&lt;"&amp;O30+1)-SUM(P$1:P29)</f>
        <v>0</v>
      </c>
      <c r="Q30" s="3" t="str">
        <f t="array" ref="Q30">IFERROR(INDEX($A$1:$A$5,SMALL(IF(TRUNC(--(0&amp;$B$2:$M$5))=$O30,ROW($B$2:$M$5)),COLUMN(A30))),"")</f>
        <v/>
      </c>
      <c r="R30" s="3" t="str">
        <f t="array" ref="R30">IFERROR(INDEX($A$1:$A$5,SMALL(IF(TRUNC(--(0&amp;$B$2:$M$5))=$O30,ROW($B$2:$M$5)),COLUMN(B30))),"")</f>
        <v/>
      </c>
      <c r="S30" s="3" t="str">
        <f t="array" ref="S30">IFERROR(INDEX($A$1:$A$5,SMALL(IF(TRUNC(--(0&amp;$B$2:$M$5))=$O30,ROW($B$2:$M$5)),COLUMN(C30))),"")</f>
        <v/>
      </c>
      <c r="T30" s="3" t="str">
        <f t="array" ref="T30">IFERROR(INDEX($A$1:$A$5,SMALL(IF(TRUNC(--(0&amp;$B$2:$M$5))=$O30,ROW($B$2:$M$5)),COLUMN(D30))),"")</f>
        <v/>
      </c>
    </row>
    <row r="31" spans="15:20" x14ac:dyDescent="0.25">
      <c r="O31" s="2">
        <f t="array" ref="O31">IFERROR(TRUNC(SMALL(B$2:M$5,SUM(--ISNUMBER(1/(LOOKUP(B$2:M$5,O$1:O30+1)-O30-1)))+1)),9^9)</f>
        <v>387420489</v>
      </c>
      <c r="P31" s="4">
        <f>COUNTIF(B$2:M$5,"&lt;"&amp;O31+1)-SUM(P$1:P30)</f>
        <v>0</v>
      </c>
      <c r="Q31" s="3" t="str">
        <f t="array" ref="Q31">IFERROR(INDEX($A$1:$A$5,SMALL(IF(TRUNC(--(0&amp;$B$2:$M$5))=$O31,ROW($B$2:$M$5)),COLUMN(A31))),"")</f>
        <v/>
      </c>
      <c r="R31" s="3" t="str">
        <f t="array" ref="R31">IFERROR(INDEX($A$1:$A$5,SMALL(IF(TRUNC(--(0&amp;$B$2:$M$5))=$O31,ROW($B$2:$M$5)),COLUMN(B31))),"")</f>
        <v/>
      </c>
      <c r="S31" s="3" t="str">
        <f t="array" ref="S31">IFERROR(INDEX($A$1:$A$5,SMALL(IF(TRUNC(--(0&amp;$B$2:$M$5))=$O31,ROW($B$2:$M$5)),COLUMN(C31))),"")</f>
        <v/>
      </c>
      <c r="T31" s="3" t="str">
        <f t="array" ref="T31">IFERROR(INDEX($A$1:$A$5,SMALL(IF(TRUNC(--(0&amp;$B$2:$M$5))=$O31,ROW($B$2:$M$5)),COLUMN(D31))),"")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Малышев</dc:creator>
  <cp:lastModifiedBy>Александр</cp:lastModifiedBy>
  <dcterms:created xsi:type="dcterms:W3CDTF">2014-09-16T14:09:20Z</dcterms:created>
  <dcterms:modified xsi:type="dcterms:W3CDTF">2014-09-16T18:09:35Z</dcterms:modified>
</cp:coreProperties>
</file>