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3" i="1" l="1" a="1"/>
  <c r="Q3" i="1"/>
  <c r="R3" i="1" a="1"/>
  <c r="R3" i="1"/>
  <c r="S3" i="1" a="1"/>
  <c r="S3" i="1"/>
  <c r="T3" i="1" a="1"/>
  <c r="T3" i="1"/>
  <c r="Q4" i="1" a="1"/>
  <c r="Q4" i="1"/>
  <c r="R4" i="1" a="1"/>
  <c r="R4" i="1"/>
  <c r="S4" i="1" a="1"/>
  <c r="S4" i="1"/>
  <c r="T4" i="1" a="1"/>
  <c r="T4" i="1"/>
  <c r="Q5" i="1" a="1"/>
  <c r="Q5" i="1"/>
  <c r="R5" i="1" a="1"/>
  <c r="R5" i="1"/>
  <c r="S5" i="1" a="1"/>
  <c r="S5" i="1"/>
  <c r="T5" i="1" a="1"/>
  <c r="T5" i="1"/>
  <c r="Q6" i="1" a="1"/>
  <c r="Q6" i="1"/>
  <c r="R6" i="1" a="1"/>
  <c r="R6" i="1"/>
  <c r="S6" i="1" a="1"/>
  <c r="S6" i="1"/>
  <c r="T6" i="1" a="1"/>
  <c r="T6" i="1"/>
  <c r="Q7" i="1" a="1"/>
  <c r="Q7" i="1"/>
  <c r="R7" i="1" a="1"/>
  <c r="R7" i="1"/>
  <c r="S7" i="1" a="1"/>
  <c r="S7" i="1"/>
  <c r="T7" i="1" a="1"/>
  <c r="T7" i="1"/>
  <c r="Q8" i="1" a="1"/>
  <c r="Q8" i="1"/>
  <c r="R8" i="1" a="1"/>
  <c r="R8" i="1"/>
  <c r="S8" i="1" a="1"/>
  <c r="S8" i="1"/>
  <c r="T8" i="1" a="1"/>
  <c r="T8" i="1"/>
  <c r="Q9" i="1" a="1"/>
  <c r="Q9" i="1"/>
  <c r="R9" i="1" a="1"/>
  <c r="R9" i="1"/>
  <c r="S9" i="1" a="1"/>
  <c r="S9" i="1"/>
  <c r="T9" i="1" a="1"/>
  <c r="T9" i="1"/>
  <c r="Q10" i="1" a="1"/>
  <c r="Q10" i="1"/>
  <c r="R10" i="1" a="1"/>
  <c r="R10" i="1"/>
  <c r="S10" i="1" a="1"/>
  <c r="S10" i="1"/>
  <c r="T10" i="1" a="1"/>
  <c r="T10" i="1"/>
  <c r="Q11" i="1" a="1"/>
  <c r="Q11" i="1"/>
  <c r="R11" i="1" a="1"/>
  <c r="R11" i="1"/>
  <c r="S11" i="1" a="1"/>
  <c r="S11" i="1"/>
  <c r="T11" i="1" a="1"/>
  <c r="T11" i="1"/>
  <c r="Q12" i="1" a="1"/>
  <c r="Q12" i="1"/>
  <c r="R12" i="1" a="1"/>
  <c r="R12" i="1"/>
  <c r="S12" i="1" a="1"/>
  <c r="S12" i="1"/>
  <c r="T12" i="1" a="1"/>
  <c r="T12" i="1"/>
  <c r="Q13" i="1" a="1"/>
  <c r="Q13" i="1"/>
  <c r="R13" i="1" a="1"/>
  <c r="R13" i="1"/>
  <c r="S13" i="1" a="1"/>
  <c r="S13" i="1"/>
  <c r="T13" i="1" a="1"/>
  <c r="T13" i="1"/>
  <c r="Q14" i="1" a="1"/>
  <c r="Q14" i="1"/>
  <c r="R14" i="1" a="1"/>
  <c r="R14" i="1"/>
  <c r="S14" i="1" a="1"/>
  <c r="S14" i="1"/>
  <c r="T14" i="1" a="1"/>
  <c r="T14" i="1"/>
  <c r="Q15" i="1" a="1"/>
  <c r="Q15" i="1"/>
  <c r="R15" i="1" a="1"/>
  <c r="R15" i="1"/>
  <c r="S15" i="1" a="1"/>
  <c r="S15" i="1"/>
  <c r="T15" i="1" a="1"/>
  <c r="T15" i="1"/>
  <c r="Q16" i="1" a="1"/>
  <c r="Q16" i="1"/>
  <c r="R16" i="1" a="1"/>
  <c r="R16" i="1"/>
  <c r="S16" i="1" a="1"/>
  <c r="S16" i="1"/>
  <c r="T16" i="1" a="1"/>
  <c r="T16" i="1"/>
  <c r="Q17" i="1" a="1"/>
  <c r="Q17" i="1"/>
  <c r="R17" i="1" a="1"/>
  <c r="R17" i="1"/>
  <c r="S17" i="1" a="1"/>
  <c r="S17" i="1"/>
  <c r="T17" i="1" a="1"/>
  <c r="T17" i="1"/>
  <c r="Q18" i="1" a="1"/>
  <c r="Q18" i="1"/>
  <c r="R18" i="1" a="1"/>
  <c r="R18" i="1"/>
  <c r="S18" i="1" a="1"/>
  <c r="S18" i="1"/>
  <c r="T18" i="1" a="1"/>
  <c r="T18" i="1"/>
  <c r="Q19" i="1" a="1"/>
  <c r="Q19" i="1"/>
  <c r="R19" i="1" a="1"/>
  <c r="R19" i="1"/>
  <c r="S19" i="1" a="1"/>
  <c r="S19" i="1"/>
  <c r="T19" i="1" a="1"/>
  <c r="T19" i="1"/>
  <c r="Q20" i="1" a="1"/>
  <c r="Q20" i="1"/>
  <c r="R20" i="1" a="1"/>
  <c r="R20" i="1"/>
  <c r="S20" i="1" a="1"/>
  <c r="S20" i="1"/>
  <c r="T20" i="1" a="1"/>
  <c r="T20" i="1"/>
  <c r="Q21" i="1" a="1"/>
  <c r="Q21" i="1"/>
  <c r="R21" i="1" a="1"/>
  <c r="R21" i="1"/>
  <c r="S21" i="1" a="1"/>
  <c r="S21" i="1"/>
  <c r="T21" i="1" a="1"/>
  <c r="T21" i="1"/>
  <c r="Q22" i="1" a="1"/>
  <c r="Q22" i="1"/>
  <c r="R22" i="1" a="1"/>
  <c r="R22" i="1"/>
  <c r="S22" i="1" a="1"/>
  <c r="S22" i="1"/>
  <c r="T22" i="1" a="1"/>
  <c r="T22" i="1"/>
  <c r="Q23" i="1" a="1"/>
  <c r="Q23" i="1"/>
  <c r="R23" i="1" a="1"/>
  <c r="R23" i="1"/>
  <c r="S23" i="1" a="1"/>
  <c r="S23" i="1"/>
  <c r="T23" i="1" a="1"/>
  <c r="T23" i="1"/>
  <c r="Q24" i="1" a="1"/>
  <c r="Q24" i="1"/>
  <c r="R24" i="1" a="1"/>
  <c r="R24" i="1"/>
  <c r="S24" i="1" a="1"/>
  <c r="S24" i="1"/>
  <c r="T24" i="1" a="1"/>
  <c r="T24" i="1"/>
  <c r="Q25" i="1" a="1"/>
  <c r="Q25" i="1"/>
  <c r="R25" i="1" a="1"/>
  <c r="R25" i="1"/>
  <c r="S25" i="1" a="1"/>
  <c r="S25" i="1"/>
  <c r="T25" i="1" a="1"/>
  <c r="T25" i="1"/>
  <c r="Q26" i="1" a="1"/>
  <c r="Q26" i="1"/>
  <c r="R26" i="1" a="1"/>
  <c r="R26" i="1"/>
  <c r="S26" i="1" a="1"/>
  <c r="S26" i="1"/>
  <c r="T26" i="1" a="1"/>
  <c r="T26" i="1"/>
  <c r="Q27" i="1" a="1"/>
  <c r="Q27" i="1"/>
  <c r="R27" i="1" a="1"/>
  <c r="R27" i="1"/>
  <c r="S27" i="1" a="1"/>
  <c r="S27" i="1"/>
  <c r="T27" i="1" a="1"/>
  <c r="T27" i="1"/>
  <c r="Q28" i="1" a="1"/>
  <c r="Q28" i="1"/>
  <c r="R28" i="1" a="1"/>
  <c r="R28" i="1"/>
  <c r="S28" i="1" a="1"/>
  <c r="S28" i="1"/>
  <c r="T28" i="1" a="1"/>
  <c r="T28" i="1"/>
  <c r="Q29" i="1" a="1"/>
  <c r="Q29" i="1"/>
  <c r="R29" i="1" a="1"/>
  <c r="R29" i="1"/>
  <c r="S29" i="1" a="1"/>
  <c r="S29" i="1"/>
  <c r="T29" i="1" a="1"/>
  <c r="T29" i="1"/>
  <c r="Q30" i="1" a="1"/>
  <c r="Q30" i="1"/>
  <c r="R30" i="1" a="1"/>
  <c r="R30" i="1"/>
  <c r="S30" i="1" a="1"/>
  <c r="S30" i="1"/>
  <c r="T30" i="1" a="1"/>
  <c r="T30" i="1"/>
  <c r="Q31" i="1" a="1"/>
  <c r="Q31" i="1"/>
  <c r="R31" i="1" a="1"/>
  <c r="R31" i="1"/>
  <c r="S31" i="1" a="1"/>
  <c r="S31" i="1"/>
  <c r="T31" i="1" a="1"/>
  <c r="T31" i="1"/>
  <c r="Q32" i="1" a="1"/>
  <c r="Q32" i="1"/>
  <c r="R32" i="1" a="1"/>
  <c r="R32" i="1"/>
  <c r="S32" i="1" a="1"/>
  <c r="S32" i="1"/>
  <c r="T32" i="1" a="1"/>
  <c r="T32" i="1"/>
  <c r="Q33" i="1" a="1"/>
  <c r="Q33" i="1"/>
  <c r="R33" i="1" a="1"/>
  <c r="R33" i="1"/>
  <c r="S33" i="1" a="1"/>
  <c r="S33" i="1"/>
  <c r="T33" i="1" a="1"/>
  <c r="T33" i="1"/>
  <c r="Q34" i="1" a="1"/>
  <c r="Q34" i="1"/>
  <c r="R34" i="1" a="1"/>
  <c r="R34" i="1"/>
  <c r="S34" i="1" a="1"/>
  <c r="S34" i="1"/>
  <c r="T34" i="1" a="1"/>
  <c r="T34" i="1"/>
  <c r="Q35" i="1" a="1"/>
  <c r="Q35" i="1"/>
  <c r="R35" i="1" a="1"/>
  <c r="R35" i="1"/>
  <c r="S35" i="1" a="1"/>
  <c r="S35" i="1"/>
  <c r="T35" i="1" a="1"/>
  <c r="T35" i="1"/>
  <c r="Q36" i="1" a="1"/>
  <c r="Q36" i="1"/>
  <c r="R36" i="1" a="1"/>
  <c r="R36" i="1"/>
  <c r="S36" i="1" a="1"/>
  <c r="S36" i="1"/>
  <c r="T36" i="1" a="1"/>
  <c r="T36" i="1"/>
  <c r="Q37" i="1" a="1"/>
  <c r="Q37" i="1"/>
  <c r="R37" i="1" a="1"/>
  <c r="R37" i="1"/>
  <c r="S37" i="1" a="1"/>
  <c r="S37" i="1"/>
  <c r="T37" i="1" a="1"/>
  <c r="T37" i="1"/>
  <c r="Q38" i="1" a="1"/>
  <c r="Q38" i="1"/>
  <c r="R38" i="1" a="1"/>
  <c r="R38" i="1"/>
  <c r="S38" i="1" a="1"/>
  <c r="S38" i="1"/>
  <c r="T38" i="1" a="1"/>
  <c r="T38" i="1"/>
  <c r="Q39" i="1" a="1"/>
  <c r="Q39" i="1"/>
  <c r="R39" i="1" a="1"/>
  <c r="R39" i="1"/>
  <c r="S39" i="1" a="1"/>
  <c r="S39" i="1"/>
  <c r="T39" i="1" a="1"/>
  <c r="T39" i="1"/>
  <c r="Q40" i="1" a="1"/>
  <c r="Q40" i="1"/>
  <c r="R40" i="1" a="1"/>
  <c r="R40" i="1"/>
  <c r="S40" i="1" a="1"/>
  <c r="S40" i="1"/>
  <c r="T40" i="1" a="1"/>
  <c r="T40" i="1"/>
  <c r="R2" i="1" a="1"/>
  <c r="R2" i="1"/>
  <c r="S2" i="1" a="1"/>
  <c r="S2" i="1"/>
  <c r="T2" i="1" a="1"/>
  <c r="T2" i="1"/>
  <c r="Q2" i="1" a="1"/>
  <c r="Q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2" i="1"/>
  <c r="O3" i="1" a="1"/>
  <c r="O3" i="1"/>
  <c r="O2" i="1" a="1"/>
  <c r="O2" i="1" s="1"/>
  <c r="O4" i="1" l="1" a="1"/>
  <c r="O4" i="1" s="1"/>
  <c r="O5" i="1" s="1" a="1"/>
  <c r="O5" i="1" s="1"/>
  <c r="O7" i="1" l="1" a="1"/>
  <c r="O7" i="1" s="1"/>
  <c r="O6" i="1" a="1"/>
  <c r="O6" i="1" s="1"/>
  <c r="O8" i="1" l="1" a="1"/>
  <c r="O8" i="1" s="1"/>
  <c r="O9" i="1" l="1" a="1"/>
  <c r="O9" i="1" s="1"/>
  <c r="O10" i="1" l="1" a="1"/>
  <c r="O10" i="1" s="1"/>
  <c r="O12" i="1" l="1" a="1"/>
  <c r="O12" i="1" s="1"/>
  <c r="O11" i="1" a="1"/>
  <c r="O11" i="1" s="1"/>
  <c r="O13" i="1" l="1" a="1"/>
  <c r="O13" i="1" s="1"/>
  <c r="O14" i="1" l="1" a="1"/>
  <c r="O14" i="1" s="1"/>
  <c r="O15" i="1" s="1" a="1"/>
  <c r="O15" i="1" s="1"/>
  <c r="O16" i="1" s="1" a="1"/>
  <c r="O16" i="1" s="1"/>
  <c r="O17" i="1" s="1" a="1"/>
  <c r="O17" i="1" s="1"/>
  <c r="O18" i="1" s="1" a="1"/>
  <c r="O18" i="1" s="1"/>
  <c r="O19" i="1" s="1" a="1"/>
  <c r="O19" i="1" s="1"/>
  <c r="O20" i="1" s="1" a="1"/>
  <c r="O20" i="1" s="1"/>
  <c r="O21" i="1" s="1" a="1"/>
  <c r="O21" i="1" s="1"/>
  <c r="O22" i="1" s="1" a="1"/>
  <c r="O22" i="1" s="1"/>
  <c r="O23" i="1" s="1" a="1"/>
  <c r="O23" i="1" s="1"/>
  <c r="O24" i="1" s="1" a="1"/>
  <c r="O24" i="1" s="1"/>
  <c r="O25" i="1" s="1" a="1"/>
  <c r="O25" i="1" s="1"/>
  <c r="O26" i="1" s="1" a="1"/>
  <c r="O26" i="1" s="1"/>
  <c r="O27" i="1" s="1" a="1"/>
  <c r="O27" i="1" s="1"/>
  <c r="O28" i="1" s="1" a="1"/>
  <c r="O28" i="1" s="1"/>
  <c r="O29" i="1" s="1" a="1"/>
  <c r="O29" i="1" s="1"/>
  <c r="O30" i="1" s="1" a="1"/>
  <c r="O30" i="1" s="1"/>
  <c r="O31" i="1" s="1" a="1"/>
  <c r="O31" i="1" s="1"/>
  <c r="O32" i="1" s="1" a="1"/>
  <c r="O32" i="1" s="1"/>
  <c r="O33" i="1" s="1" a="1"/>
  <c r="O33" i="1" s="1"/>
  <c r="O34" i="1" s="1" a="1"/>
  <c r="O34" i="1" s="1"/>
  <c r="O35" i="1" s="1" a="1"/>
  <c r="O35" i="1" s="1"/>
  <c r="O36" i="1" s="1" a="1"/>
  <c r="O36" i="1" s="1"/>
  <c r="O37" i="1" s="1" a="1"/>
  <c r="O37" i="1" s="1"/>
  <c r="O38" i="1" s="1" a="1"/>
  <c r="O38" i="1" s="1"/>
  <c r="O39" i="1" s="1" a="1"/>
  <c r="O39" i="1" s="1"/>
  <c r="O40" i="1" s="1" a="1"/>
  <c r="O40" i="1" s="1"/>
</calcChain>
</file>

<file path=xl/sharedStrings.xml><?xml version="1.0" encoding="utf-8"?>
<sst xmlns="http://schemas.openxmlformats.org/spreadsheetml/2006/main" count="30" uniqueCount="19">
  <si>
    <t>ФИО</t>
  </si>
  <si>
    <t>занятие 1</t>
  </si>
  <si>
    <t>занятие 2</t>
  </si>
  <si>
    <t>занятие 3</t>
  </si>
  <si>
    <t>занятие 4</t>
  </si>
  <si>
    <t>занятие 5</t>
  </si>
  <si>
    <t>занятие 6</t>
  </si>
  <si>
    <t>занятие 7</t>
  </si>
  <si>
    <t>занятие 8</t>
  </si>
  <si>
    <t>занятие 9</t>
  </si>
  <si>
    <t>занятие 10</t>
  </si>
  <si>
    <t>занятие 11</t>
  </si>
  <si>
    <t>занятие 12</t>
  </si>
  <si>
    <t>Малышев Максим Владимирович</t>
  </si>
  <si>
    <t xml:space="preserve"> </t>
  </si>
  <si>
    <t>Ира</t>
  </si>
  <si>
    <t>Даня</t>
  </si>
  <si>
    <t>Пупкин</t>
  </si>
  <si>
    <t>Cbljhjd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</si>
</sst>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0;;;"/>
    <numFmt numFmtId="168" formatCode="dd/mm/yyyy\ hh:mm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4" borderId="0" xfId="0" applyNumberFormat="1" applyFill="1"/>
    <xf numFmtId="165" fontId="0" fillId="3" borderId="0" xfId="0" applyNumberFormat="1" applyFill="1"/>
    <xf numFmtId="168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40"/>
  <sheetViews>
    <sheetView tabSelected="1" zoomScaleNormal="100" workbookViewId="0">
      <selection activeCell="Q2" sqref="Q2:T40"/>
    </sheetView>
  </sheetViews>
  <sheetFormatPr defaultRowHeight="15" x14ac:dyDescent="0.25"/>
  <cols>
    <col min="1" max="1" width="18.28515625" customWidth="1"/>
    <col min="2" max="14" width="13.28515625" bestFit="1" customWidth="1"/>
    <col min="15" max="15" width="21.140625" style="1" customWidth="1"/>
    <col min="16" max="16" width="10.5703125" customWidth="1"/>
    <col min="17" max="17" width="8.855468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20" s="1" customFormat="1" x14ac:dyDescent="0.25">
      <c r="A2" s="1" t="s">
        <v>13</v>
      </c>
      <c r="B2" s="1">
        <v>41898.447916666664</v>
      </c>
      <c r="C2" s="1">
        <v>41905.447916666664</v>
      </c>
      <c r="D2" s="1">
        <v>41912.447916666664</v>
      </c>
      <c r="E2" s="1">
        <v>41919.447916666664</v>
      </c>
      <c r="F2" s="1" t="s">
        <v>14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s">
        <v>14</v>
      </c>
      <c r="M2" s="1" t="s">
        <v>14</v>
      </c>
      <c r="O2" s="4">
        <f t="array" ref="O2">IFERROR(SMALL(B$2:M$6,SUM(COUNTIF(B$2:M$6,O$1:O1))+1),"")</f>
        <v>41898.416666666664</v>
      </c>
      <c r="P2" s="3">
        <f>IF(O2="","",COUNTIF(B$2:M$6,O2))</f>
        <v>2</v>
      </c>
      <c r="Q2" s="2" t="str">
        <f t="array" ref="Q2">IF($O2="","",IFERROR(INDEX($A$1:$A$6,SMALL(IF($B$2:$M$6=$O2,ROW($B$2:$M$6)),COLUMN(A2))),""))</f>
        <v>Ира</v>
      </c>
      <c r="R2" s="2" t="str">
        <f t="array" ref="R2">IF($O2="","",IFERROR(INDEX($A$1:$A$6,SMALL(IF($B$2:$M$6=$O2,ROW($B$2:$M$6)),COLUMN(B2))),""))</f>
        <v>Даня</v>
      </c>
      <c r="S2" s="2" t="str">
        <f t="array" ref="S2">IF($O2="","",IFERROR(INDEX($A$1:$A$6,SMALL(IF($B$2:$M$6=$O2,ROW($B$2:$M$6)),COLUMN(C2))),""))</f>
        <v/>
      </c>
      <c r="T2" s="2" t="str">
        <f t="array" ref="T2">IF($O2="","",IFERROR(INDEX($A$1:$A$6,SMALL(IF($B$2:$M$6=$O2,ROW($B$2:$M$6)),COLUMN(D2))),""))</f>
        <v/>
      </c>
    </row>
    <row r="3" spans="1:20" s="1" customFormat="1" x14ac:dyDescent="0.25">
      <c r="A3" s="1" t="s">
        <v>15</v>
      </c>
      <c r="B3" s="1">
        <v>41898.416666666664</v>
      </c>
      <c r="C3" s="1">
        <v>41900.479166666664</v>
      </c>
      <c r="D3" s="1">
        <v>41902.447916666664</v>
      </c>
      <c r="E3" s="1">
        <v>41905.416666666664</v>
      </c>
      <c r="F3" s="1">
        <v>41907.479166666664</v>
      </c>
      <c r="G3" s="1">
        <v>41909.447916666664</v>
      </c>
      <c r="H3" s="1">
        <v>41912.416666666664</v>
      </c>
      <c r="I3" s="1">
        <v>41914.479166666664</v>
      </c>
      <c r="J3" s="1">
        <v>41916.447916666664</v>
      </c>
      <c r="K3" s="1">
        <v>41919.416666666664</v>
      </c>
      <c r="L3" s="1">
        <v>41921.479166666664</v>
      </c>
      <c r="M3" s="1">
        <v>41923.447916666664</v>
      </c>
      <c r="O3" s="4">
        <f t="array" ref="O3">IFERROR(SMALL(B$2:M$6,SUM(COUNTIF(B$2:M$6,O$1:O2))+1),"")</f>
        <v>41898.447916666664</v>
      </c>
      <c r="P3" s="3">
        <f t="shared" ref="P3:P40" si="0">IF(O3="","",COUNTIF(B$2:M$6,O3))</f>
        <v>2</v>
      </c>
      <c r="Q3" s="2" t="str">
        <f t="array" ref="Q3">IF($O3="","",IFERROR(INDEX($A$1:$A$6,SMALL(IF($B$2:$M$6=$O3,ROW($B$2:$M$6)),COLUMN(A3))),""))</f>
        <v>Малышев Максим Владимирович</v>
      </c>
      <c r="R3" s="2" t="str">
        <f t="array" ref="R3">IF($O3="","",IFERROR(INDEX($A$1:$A$6,SMALL(IF($B$2:$M$6=$O3,ROW($B$2:$M$6)),COLUMN(B3))),""))</f>
        <v>Пупкин</v>
      </c>
      <c r="S3" s="2" t="str">
        <f t="array" ref="S3">IF($O3="","",IFERROR(INDEX($A$1:$A$6,SMALL(IF($B$2:$M$6=$O3,ROW($B$2:$M$6)),COLUMN(C3))),""))</f>
        <v/>
      </c>
      <c r="T3" s="2" t="str">
        <f t="array" ref="T3">IF($O3="","",IFERROR(INDEX($A$1:$A$6,SMALL(IF($B$2:$M$6=$O3,ROW($B$2:$M$6)),COLUMN(D3))),""))</f>
        <v/>
      </c>
    </row>
    <row r="4" spans="1:20" s="1" customFormat="1" x14ac:dyDescent="0.25">
      <c r="A4" s="1" t="s">
        <v>16</v>
      </c>
      <c r="B4" s="1">
        <v>41899.479166666664</v>
      </c>
      <c r="C4" s="1">
        <v>41902.510416666664</v>
      </c>
      <c r="D4" s="1">
        <v>41906.479166666664</v>
      </c>
      <c r="E4" s="1">
        <v>41898.416666666664</v>
      </c>
      <c r="F4" s="1">
        <v>41913.479166666664</v>
      </c>
      <c r="G4" s="1">
        <v>41916.510416666664</v>
      </c>
      <c r="H4" s="1">
        <v>41920.479166666664</v>
      </c>
      <c r="I4" s="1">
        <v>41923.510416666664</v>
      </c>
      <c r="J4" s="1" t="s">
        <v>14</v>
      </c>
      <c r="K4" s="1" t="s">
        <v>14</v>
      </c>
      <c r="L4" s="1" t="s">
        <v>14</v>
      </c>
      <c r="M4" s="1" t="s">
        <v>14</v>
      </c>
      <c r="O4" s="4">
        <f t="array" ref="O4">IFERROR(SMALL(B$2:M$6,SUM(COUNTIF(B$2:M$6,O$1:O3))+1),"")</f>
        <v>41899.479166666664</v>
      </c>
      <c r="P4" s="3">
        <f t="shared" si="0"/>
        <v>1</v>
      </c>
      <c r="Q4" s="2" t="str">
        <f t="array" ref="Q4">IF($O4="","",IFERROR(INDEX($A$1:$A$6,SMALL(IF($B$2:$M$6=$O4,ROW($B$2:$M$6)),COLUMN(A4))),""))</f>
        <v>Даня</v>
      </c>
      <c r="R4" s="2" t="str">
        <f t="array" ref="R4">IF($O4="","",IFERROR(INDEX($A$1:$A$6,SMALL(IF($B$2:$M$6=$O4,ROW($B$2:$M$6)),COLUMN(B4))),""))</f>
        <v/>
      </c>
      <c r="S4" s="2" t="str">
        <f t="array" ref="S4">IF($O4="","",IFERROR(INDEX($A$1:$A$6,SMALL(IF($B$2:$M$6=$O4,ROW($B$2:$M$6)),COLUMN(C4))),""))</f>
        <v/>
      </c>
      <c r="T4" s="2" t="str">
        <f t="array" ref="T4">IF($O4="","",IFERROR(INDEX($A$1:$A$6,SMALL(IF($B$2:$M$6=$O4,ROW($B$2:$M$6)),COLUMN(D4))),""))</f>
        <v/>
      </c>
    </row>
    <row r="5" spans="1:20" s="1" customFormat="1" x14ac:dyDescent="0.25">
      <c r="A5" s="1" t="s">
        <v>17</v>
      </c>
      <c r="B5" s="1">
        <v>41905.479166666664</v>
      </c>
      <c r="C5" s="1">
        <v>41898.447916666664</v>
      </c>
      <c r="D5" s="1">
        <v>41912.479166666664</v>
      </c>
      <c r="E5" s="1">
        <v>41914.520833333336</v>
      </c>
      <c r="F5" s="1">
        <v>41919.479166666664</v>
      </c>
      <c r="G5" s="1">
        <v>41921.520833333336</v>
      </c>
      <c r="H5" s="1">
        <v>41926.479166666664</v>
      </c>
      <c r="I5" s="1">
        <v>41928.520833333336</v>
      </c>
      <c r="J5" s="1">
        <v>41933.479166666664</v>
      </c>
      <c r="K5" s="1">
        <v>41935.520833333336</v>
      </c>
      <c r="L5" s="1">
        <v>41940.479166666664</v>
      </c>
      <c r="M5" s="1">
        <v>41942.520833333336</v>
      </c>
      <c r="O5" s="4">
        <f t="array" ref="O5">IFERROR(SMALL(B$2:M$6,SUM(COUNTIF(B$2:M$6,O$1:O4))+1),"")</f>
        <v>41900.479166666664</v>
      </c>
      <c r="P5" s="3">
        <f t="shared" si="0"/>
        <v>1</v>
      </c>
      <c r="Q5" s="2" t="str">
        <f t="array" ref="Q5">IF($O5="","",IFERROR(INDEX($A$1:$A$6,SMALL(IF($B$2:$M$6=$O5,ROW($B$2:$M$6)),COLUMN(A5))),""))</f>
        <v>Ира</v>
      </c>
      <c r="R5" s="2" t="str">
        <f t="array" ref="R5">IF($O5="","",IFERROR(INDEX($A$1:$A$6,SMALL(IF($B$2:$M$6=$O5,ROW($B$2:$M$6)),COLUMN(B5))),""))</f>
        <v/>
      </c>
      <c r="S5" s="2" t="str">
        <f t="array" ref="S5">IF($O5="","",IFERROR(INDEX($A$1:$A$6,SMALL(IF($B$2:$M$6=$O5,ROW($B$2:$M$6)),COLUMN(C5))),""))</f>
        <v/>
      </c>
      <c r="T5" s="2" t="str">
        <f t="array" ref="T5">IF($O5="","",IFERROR(INDEX($A$1:$A$6,SMALL(IF($B$2:$M$6=$O5,ROW($B$2:$M$6)),COLUMN(D5))),""))</f>
        <v/>
      </c>
    </row>
    <row r="6" spans="1:20" x14ac:dyDescent="0.25">
      <c r="A6" s="1" t="s">
        <v>18</v>
      </c>
      <c r="B6" s="1">
        <v>41905.479166666664</v>
      </c>
      <c r="C6" s="1">
        <v>41907.520833333336</v>
      </c>
      <c r="D6" s="1">
        <v>41912.479166666664</v>
      </c>
      <c r="E6" s="1">
        <v>41914.520833333336</v>
      </c>
      <c r="F6" s="1">
        <v>41919.479166666664</v>
      </c>
      <c r="G6" s="1">
        <v>41921.520833333336</v>
      </c>
      <c r="H6" s="1">
        <v>41926.479166666664</v>
      </c>
      <c r="N6" s="1"/>
      <c r="O6" s="4">
        <f t="array" ref="O6">IFERROR(SMALL(B$2:M$6,SUM(COUNTIF(B$2:M$6,O$1:O5))+1),"")</f>
        <v>41902.447916666664</v>
      </c>
      <c r="P6" s="3">
        <f t="shared" si="0"/>
        <v>1</v>
      </c>
      <c r="Q6" s="2" t="str">
        <f t="array" ref="Q6">IF($O6="","",IFERROR(INDEX($A$1:$A$6,SMALL(IF($B$2:$M$6=$O6,ROW($B$2:$M$6)),COLUMN(A6))),""))</f>
        <v>Ира</v>
      </c>
      <c r="R6" s="2" t="str">
        <f t="array" ref="R6">IF($O6="","",IFERROR(INDEX($A$1:$A$6,SMALL(IF($B$2:$M$6=$O6,ROW($B$2:$M$6)),COLUMN(B6))),""))</f>
        <v/>
      </c>
      <c r="S6" s="2" t="str">
        <f t="array" ref="S6">IF($O6="","",IFERROR(INDEX($A$1:$A$6,SMALL(IF($B$2:$M$6=$O6,ROW($B$2:$M$6)),COLUMN(C6))),""))</f>
        <v/>
      </c>
      <c r="T6" s="2" t="str">
        <f t="array" ref="T6">IF($O6="","",IFERROR(INDEX($A$1:$A$6,SMALL(IF($B$2:$M$6=$O6,ROW($B$2:$M$6)),COLUMN(D6))),""))</f>
        <v/>
      </c>
    </row>
    <row r="7" spans="1:20" x14ac:dyDescent="0.25">
      <c r="N7" s="1"/>
      <c r="O7" s="4">
        <f t="array" ref="O7">IFERROR(SMALL(B$2:M$6,SUM(COUNTIF(B$2:M$6,O$1:O6))+1),"")</f>
        <v>41902.510416666664</v>
      </c>
      <c r="P7" s="3">
        <f t="shared" si="0"/>
        <v>1</v>
      </c>
      <c r="Q7" s="2" t="str">
        <f t="array" ref="Q7">IF($O7="","",IFERROR(INDEX($A$1:$A$6,SMALL(IF($B$2:$M$6=$O7,ROW($B$2:$M$6)),COLUMN(A7))),""))</f>
        <v>Даня</v>
      </c>
      <c r="R7" s="2" t="str">
        <f t="array" ref="R7">IF($O7="","",IFERROR(INDEX($A$1:$A$6,SMALL(IF($B$2:$M$6=$O7,ROW($B$2:$M$6)),COLUMN(B7))),""))</f>
        <v/>
      </c>
      <c r="S7" s="2" t="str">
        <f t="array" ref="S7">IF($O7="","",IFERROR(INDEX($A$1:$A$6,SMALL(IF($B$2:$M$6=$O7,ROW($B$2:$M$6)),COLUMN(C7))),""))</f>
        <v/>
      </c>
      <c r="T7" s="2" t="str">
        <f t="array" ref="T7">IF($O7="","",IFERROR(INDEX($A$1:$A$6,SMALL(IF($B$2:$M$6=$O7,ROW($B$2:$M$6)),COLUMN(D7))),""))</f>
        <v/>
      </c>
    </row>
    <row r="8" spans="1:20" x14ac:dyDescent="0.25">
      <c r="N8" s="1"/>
      <c r="O8" s="4">
        <f t="array" ref="O8">IFERROR(SMALL(B$2:M$6,SUM(COUNTIF(B$2:M$6,O$1:O7))+1),"")</f>
        <v>41905.416666666664</v>
      </c>
      <c r="P8" s="3">
        <f t="shared" si="0"/>
        <v>1</v>
      </c>
      <c r="Q8" s="2" t="str">
        <f t="array" ref="Q8">IF($O8="","",IFERROR(INDEX($A$1:$A$6,SMALL(IF($B$2:$M$6=$O8,ROW($B$2:$M$6)),COLUMN(A8))),""))</f>
        <v>Ира</v>
      </c>
      <c r="R8" s="2" t="str">
        <f t="array" ref="R8">IF($O8="","",IFERROR(INDEX($A$1:$A$6,SMALL(IF($B$2:$M$6=$O8,ROW($B$2:$M$6)),COLUMN(B8))),""))</f>
        <v/>
      </c>
      <c r="S8" s="2" t="str">
        <f t="array" ref="S8">IF($O8="","",IFERROR(INDEX($A$1:$A$6,SMALL(IF($B$2:$M$6=$O8,ROW($B$2:$M$6)),COLUMN(C8))),""))</f>
        <v/>
      </c>
      <c r="T8" s="2" t="str">
        <f t="array" ref="T8">IF($O8="","",IFERROR(INDEX($A$1:$A$6,SMALL(IF($B$2:$M$6=$O8,ROW($B$2:$M$6)),COLUMN(D8))),""))</f>
        <v/>
      </c>
    </row>
    <row r="9" spans="1:20" x14ac:dyDescent="0.25">
      <c r="N9" s="1"/>
      <c r="O9" s="4">
        <f t="array" ref="O9">IFERROR(SMALL(B$2:M$6,SUM(COUNTIF(B$2:M$6,O$1:O8))+1),"")</f>
        <v>41905.447916666664</v>
      </c>
      <c r="P9" s="3">
        <f t="shared" si="0"/>
        <v>1</v>
      </c>
      <c r="Q9" s="2" t="str">
        <f t="array" ref="Q9">IF($O9="","",IFERROR(INDEX($A$1:$A$6,SMALL(IF($B$2:$M$6=$O9,ROW($B$2:$M$6)),COLUMN(A9))),""))</f>
        <v>Малышев Максим Владимирович</v>
      </c>
      <c r="R9" s="2" t="str">
        <f t="array" ref="R9">IF($O9="","",IFERROR(INDEX($A$1:$A$6,SMALL(IF($B$2:$M$6=$O9,ROW($B$2:$M$6)),COLUMN(B9))),""))</f>
        <v/>
      </c>
      <c r="S9" s="2" t="str">
        <f t="array" ref="S9">IF($O9="","",IFERROR(INDEX($A$1:$A$6,SMALL(IF($B$2:$M$6=$O9,ROW($B$2:$M$6)),COLUMN(C9))),""))</f>
        <v/>
      </c>
      <c r="T9" s="2" t="str">
        <f t="array" ref="T9">IF($O9="","",IFERROR(INDEX($A$1:$A$6,SMALL(IF($B$2:$M$6=$O9,ROW($B$2:$M$6)),COLUMN(D9))),""))</f>
        <v/>
      </c>
    </row>
    <row r="10" spans="1:20" x14ac:dyDescent="0.25">
      <c r="N10" s="1"/>
      <c r="O10" s="4">
        <f t="array" ref="O10">IFERROR(SMALL(B$2:M$6,SUM(COUNTIF(B$2:M$6,O$1:O9))+1),"")</f>
        <v>41905.479166666664</v>
      </c>
      <c r="P10" s="3">
        <f t="shared" si="0"/>
        <v>2</v>
      </c>
      <c r="Q10" s="2" t="str">
        <f t="array" ref="Q10">IF($O10="","",IFERROR(INDEX($A$1:$A$6,SMALL(IF($B$2:$M$6=$O10,ROW($B$2:$M$6)),COLUMN(A10))),""))</f>
        <v>Пупкин</v>
      </c>
      <c r="R10" s="2" t="str">
        <f t="array" ref="R10">IF($O10="","",IFERROR(INDEX($A$1:$A$6,SMALL(IF($B$2:$M$6=$O10,ROW($B$2:$M$6)),COLUMN(B10))),""))</f>
        <v>Cbljhjd</v>
      </c>
      <c r="S10" s="2" t="str">
        <f t="array" ref="S10">IF($O10="","",IFERROR(INDEX($A$1:$A$6,SMALL(IF($B$2:$M$6=$O10,ROW($B$2:$M$6)),COLUMN(C10))),""))</f>
        <v/>
      </c>
      <c r="T10" s="2" t="str">
        <f t="array" ref="T10">IF($O10="","",IFERROR(INDEX($A$1:$A$6,SMALL(IF($B$2:$M$6=$O10,ROW($B$2:$M$6)),COLUMN(D10))),""))</f>
        <v/>
      </c>
    </row>
    <row r="11" spans="1:20" x14ac:dyDescent="0.25">
      <c r="N11" s="1"/>
      <c r="O11" s="4">
        <f t="array" ref="O11">IFERROR(SMALL(B$2:M$6,SUM(COUNTIF(B$2:M$6,O$1:O10))+1),"")</f>
        <v>41906.479166666664</v>
      </c>
      <c r="P11" s="3">
        <f t="shared" si="0"/>
        <v>1</v>
      </c>
      <c r="Q11" s="2" t="str">
        <f t="array" ref="Q11">IF($O11="","",IFERROR(INDEX($A$1:$A$6,SMALL(IF($B$2:$M$6=$O11,ROW($B$2:$M$6)),COLUMN(A11))),""))</f>
        <v>Даня</v>
      </c>
      <c r="R11" s="2" t="str">
        <f t="array" ref="R11">IF($O11="","",IFERROR(INDEX($A$1:$A$6,SMALL(IF($B$2:$M$6=$O11,ROW($B$2:$M$6)),COLUMN(B11))),""))</f>
        <v/>
      </c>
      <c r="S11" s="2" t="str">
        <f t="array" ref="S11">IF($O11="","",IFERROR(INDEX($A$1:$A$6,SMALL(IF($B$2:$M$6=$O11,ROW($B$2:$M$6)),COLUMN(C11))),""))</f>
        <v/>
      </c>
      <c r="T11" s="2" t="str">
        <f t="array" ref="T11">IF($O11="","",IFERROR(INDEX($A$1:$A$6,SMALL(IF($B$2:$M$6=$O11,ROW($B$2:$M$6)),COLUMN(D11))),""))</f>
        <v/>
      </c>
    </row>
    <row r="12" spans="1:20" x14ac:dyDescent="0.25">
      <c r="N12" s="1"/>
      <c r="O12" s="4">
        <f t="array" ref="O12">IFERROR(SMALL(B$2:M$6,SUM(COUNTIF(B$2:M$6,O$1:O11))+1),"")</f>
        <v>41907.479166666664</v>
      </c>
      <c r="P12" s="3">
        <f t="shared" si="0"/>
        <v>1</v>
      </c>
      <c r="Q12" s="2" t="str">
        <f t="array" ref="Q12">IF($O12="","",IFERROR(INDEX($A$1:$A$6,SMALL(IF($B$2:$M$6=$O12,ROW($B$2:$M$6)),COLUMN(A12))),""))</f>
        <v>Ира</v>
      </c>
      <c r="R12" s="2" t="str">
        <f t="array" ref="R12">IF($O12="","",IFERROR(INDEX($A$1:$A$6,SMALL(IF($B$2:$M$6=$O12,ROW($B$2:$M$6)),COLUMN(B12))),""))</f>
        <v/>
      </c>
      <c r="S12" s="2" t="str">
        <f t="array" ref="S12">IF($O12="","",IFERROR(INDEX($A$1:$A$6,SMALL(IF($B$2:$M$6=$O12,ROW($B$2:$M$6)),COLUMN(C12))),""))</f>
        <v/>
      </c>
      <c r="T12" s="2" t="str">
        <f t="array" ref="T12">IF($O12="","",IFERROR(INDEX($A$1:$A$6,SMALL(IF($B$2:$M$6=$O12,ROW($B$2:$M$6)),COLUMN(D12))),""))</f>
        <v/>
      </c>
    </row>
    <row r="13" spans="1:20" x14ac:dyDescent="0.25">
      <c r="N13" s="1"/>
      <c r="O13" s="4">
        <f t="array" ref="O13">IFERROR(SMALL(B$2:M$6,SUM(COUNTIF(B$2:M$6,O$1:O12))+1),"")</f>
        <v>41907.520833333336</v>
      </c>
      <c r="P13" s="3">
        <f t="shared" si="0"/>
        <v>1</v>
      </c>
      <c r="Q13" s="2" t="str">
        <f t="array" ref="Q13">IF($O13="","",IFERROR(INDEX($A$1:$A$6,SMALL(IF($B$2:$M$6=$O13,ROW($B$2:$M$6)),COLUMN(A13))),""))</f>
        <v>Cbljhjd</v>
      </c>
      <c r="R13" s="2" t="str">
        <f t="array" ref="R13">IF($O13="","",IFERROR(INDEX($A$1:$A$6,SMALL(IF($B$2:$M$6=$O13,ROW($B$2:$M$6)),COLUMN(B13))),""))</f>
        <v/>
      </c>
      <c r="S13" s="2" t="str">
        <f t="array" ref="S13">IF($O13="","",IFERROR(INDEX($A$1:$A$6,SMALL(IF($B$2:$M$6=$O13,ROW($B$2:$M$6)),COLUMN(C13))),""))</f>
        <v/>
      </c>
      <c r="T13" s="2" t="str">
        <f t="array" ref="T13">IF($O13="","",IFERROR(INDEX($A$1:$A$6,SMALL(IF($B$2:$M$6=$O13,ROW($B$2:$M$6)),COLUMN(D13))),""))</f>
        <v/>
      </c>
    </row>
    <row r="14" spans="1:20" x14ac:dyDescent="0.25">
      <c r="N14" s="1"/>
      <c r="O14" s="4">
        <f t="array" ref="O14">IFERROR(SMALL(B$2:M$6,SUM(COUNTIF(B$2:M$6,O$1:O13))+1),"")</f>
        <v>41909.447916666664</v>
      </c>
      <c r="P14" s="3">
        <f t="shared" si="0"/>
        <v>1</v>
      </c>
      <c r="Q14" s="2" t="str">
        <f t="array" ref="Q14">IF($O14="","",IFERROR(INDEX($A$1:$A$6,SMALL(IF($B$2:$M$6=$O14,ROW($B$2:$M$6)),COLUMN(A14))),""))</f>
        <v>Ира</v>
      </c>
      <c r="R14" s="2" t="str">
        <f t="array" ref="R14">IF($O14="","",IFERROR(INDEX($A$1:$A$6,SMALL(IF($B$2:$M$6=$O14,ROW($B$2:$M$6)),COLUMN(B14))),""))</f>
        <v/>
      </c>
      <c r="S14" s="2" t="str">
        <f t="array" ref="S14">IF($O14="","",IFERROR(INDEX($A$1:$A$6,SMALL(IF($B$2:$M$6=$O14,ROW($B$2:$M$6)),COLUMN(C14))),""))</f>
        <v/>
      </c>
      <c r="T14" s="2" t="str">
        <f t="array" ref="T14">IF($O14="","",IFERROR(INDEX($A$1:$A$6,SMALL(IF($B$2:$M$6=$O14,ROW($B$2:$M$6)),COLUMN(D14))),""))</f>
        <v/>
      </c>
    </row>
    <row r="15" spans="1:20" x14ac:dyDescent="0.25">
      <c r="N15" s="1"/>
      <c r="O15" s="4">
        <f t="array" ref="O15">IFERROR(SMALL(B$2:M$6,SUM(COUNTIF(B$2:M$6,O$1:O14))+1),"")</f>
        <v>41912.416666666664</v>
      </c>
      <c r="P15" s="3">
        <f t="shared" si="0"/>
        <v>1</v>
      </c>
      <c r="Q15" s="2" t="str">
        <f t="array" ref="Q15">IF($O15="","",IFERROR(INDEX($A$1:$A$6,SMALL(IF($B$2:$M$6=$O15,ROW($B$2:$M$6)),COLUMN(A15))),""))</f>
        <v>Ира</v>
      </c>
      <c r="R15" s="2" t="str">
        <f t="array" ref="R15">IF($O15="","",IFERROR(INDEX($A$1:$A$6,SMALL(IF($B$2:$M$6=$O15,ROW($B$2:$M$6)),COLUMN(B15))),""))</f>
        <v/>
      </c>
      <c r="S15" s="2" t="str">
        <f t="array" ref="S15">IF($O15="","",IFERROR(INDEX($A$1:$A$6,SMALL(IF($B$2:$M$6=$O15,ROW($B$2:$M$6)),COLUMN(C15))),""))</f>
        <v/>
      </c>
      <c r="T15" s="2" t="str">
        <f t="array" ref="T15">IF($O15="","",IFERROR(INDEX($A$1:$A$6,SMALL(IF($B$2:$M$6=$O15,ROW($B$2:$M$6)),COLUMN(D15))),""))</f>
        <v/>
      </c>
    </row>
    <row r="16" spans="1:20" x14ac:dyDescent="0.25">
      <c r="N16" s="1"/>
      <c r="O16" s="4">
        <f t="array" ref="O16">IFERROR(SMALL(B$2:M$6,SUM(COUNTIF(B$2:M$6,O$1:O15))+1),"")</f>
        <v>41912.447916666664</v>
      </c>
      <c r="P16" s="3">
        <f t="shared" si="0"/>
        <v>1</v>
      </c>
      <c r="Q16" s="2" t="str">
        <f t="array" ref="Q16">IF($O16="","",IFERROR(INDEX($A$1:$A$6,SMALL(IF($B$2:$M$6=$O16,ROW($B$2:$M$6)),COLUMN(A16))),""))</f>
        <v>Малышев Максим Владимирович</v>
      </c>
      <c r="R16" s="2" t="str">
        <f t="array" ref="R16">IF($O16="","",IFERROR(INDEX($A$1:$A$6,SMALL(IF($B$2:$M$6=$O16,ROW($B$2:$M$6)),COLUMN(B16))),""))</f>
        <v/>
      </c>
      <c r="S16" s="2" t="str">
        <f t="array" ref="S16">IF($O16="","",IFERROR(INDEX($A$1:$A$6,SMALL(IF($B$2:$M$6=$O16,ROW($B$2:$M$6)),COLUMN(C16))),""))</f>
        <v/>
      </c>
      <c r="T16" s="2" t="str">
        <f t="array" ref="T16">IF($O16="","",IFERROR(INDEX($A$1:$A$6,SMALL(IF($B$2:$M$6=$O16,ROW($B$2:$M$6)),COLUMN(D16))),""))</f>
        <v/>
      </c>
    </row>
    <row r="17" spans="14:20" x14ac:dyDescent="0.25">
      <c r="N17" s="1"/>
      <c r="O17" s="4">
        <f t="array" ref="O17">IFERROR(SMALL(B$2:M$6,SUM(COUNTIF(B$2:M$6,O$1:O16))+1),"")</f>
        <v>41912.479166666664</v>
      </c>
      <c r="P17" s="3">
        <f t="shared" si="0"/>
        <v>2</v>
      </c>
      <c r="Q17" s="2" t="str">
        <f t="array" ref="Q17">IF($O17="","",IFERROR(INDEX($A$1:$A$6,SMALL(IF($B$2:$M$6=$O17,ROW($B$2:$M$6)),COLUMN(A17))),""))</f>
        <v>Пупкин</v>
      </c>
      <c r="R17" s="2" t="str">
        <f t="array" ref="R17">IF($O17="","",IFERROR(INDEX($A$1:$A$6,SMALL(IF($B$2:$M$6=$O17,ROW($B$2:$M$6)),COLUMN(B17))),""))</f>
        <v>Cbljhjd</v>
      </c>
      <c r="S17" s="2" t="str">
        <f t="array" ref="S17">IF($O17="","",IFERROR(INDEX($A$1:$A$6,SMALL(IF($B$2:$M$6=$O17,ROW($B$2:$M$6)),COLUMN(C17))),""))</f>
        <v/>
      </c>
      <c r="T17" s="2" t="str">
        <f t="array" ref="T17">IF($O17="","",IFERROR(INDEX($A$1:$A$6,SMALL(IF($B$2:$M$6=$O17,ROW($B$2:$M$6)),COLUMN(D17))),""))</f>
        <v/>
      </c>
    </row>
    <row r="18" spans="14:20" x14ac:dyDescent="0.25">
      <c r="N18" s="1"/>
      <c r="O18" s="4">
        <f t="array" ref="O18">IFERROR(SMALL(B$2:M$6,SUM(COUNTIF(B$2:M$6,O$1:O17))+1),"")</f>
        <v>41913.479166666664</v>
      </c>
      <c r="P18" s="3">
        <f t="shared" si="0"/>
        <v>1</v>
      </c>
      <c r="Q18" s="2" t="str">
        <f t="array" ref="Q18">IF($O18="","",IFERROR(INDEX($A$1:$A$6,SMALL(IF($B$2:$M$6=$O18,ROW($B$2:$M$6)),COLUMN(A18))),""))</f>
        <v>Даня</v>
      </c>
      <c r="R18" s="2" t="str">
        <f t="array" ref="R18">IF($O18="","",IFERROR(INDEX($A$1:$A$6,SMALL(IF($B$2:$M$6=$O18,ROW($B$2:$M$6)),COLUMN(B18))),""))</f>
        <v/>
      </c>
      <c r="S18" s="2" t="str">
        <f t="array" ref="S18">IF($O18="","",IFERROR(INDEX($A$1:$A$6,SMALL(IF($B$2:$M$6=$O18,ROW($B$2:$M$6)),COLUMN(C18))),""))</f>
        <v/>
      </c>
      <c r="T18" s="2" t="str">
        <f t="array" ref="T18">IF($O18="","",IFERROR(INDEX($A$1:$A$6,SMALL(IF($B$2:$M$6=$O18,ROW($B$2:$M$6)),COLUMN(D18))),""))</f>
        <v/>
      </c>
    </row>
    <row r="19" spans="14:20" x14ac:dyDescent="0.25">
      <c r="N19" s="1"/>
      <c r="O19" s="4">
        <f t="array" ref="O19">IFERROR(SMALL(B$2:M$6,SUM(COUNTIF(B$2:M$6,O$1:O18))+1),"")</f>
        <v>41914.479166666664</v>
      </c>
      <c r="P19" s="3">
        <f t="shared" si="0"/>
        <v>1</v>
      </c>
      <c r="Q19" s="2" t="str">
        <f t="array" ref="Q19">IF($O19="","",IFERROR(INDEX($A$1:$A$6,SMALL(IF($B$2:$M$6=$O19,ROW($B$2:$M$6)),COLUMN(A19))),""))</f>
        <v>Ира</v>
      </c>
      <c r="R19" s="2" t="str">
        <f t="array" ref="R19">IF($O19="","",IFERROR(INDEX($A$1:$A$6,SMALL(IF($B$2:$M$6=$O19,ROW($B$2:$M$6)),COLUMN(B19))),""))</f>
        <v/>
      </c>
      <c r="S19" s="2" t="str">
        <f t="array" ref="S19">IF($O19="","",IFERROR(INDEX($A$1:$A$6,SMALL(IF($B$2:$M$6=$O19,ROW($B$2:$M$6)),COLUMN(C19))),""))</f>
        <v/>
      </c>
      <c r="T19" s="2" t="str">
        <f t="array" ref="T19">IF($O19="","",IFERROR(INDEX($A$1:$A$6,SMALL(IF($B$2:$M$6=$O19,ROW($B$2:$M$6)),COLUMN(D19))),""))</f>
        <v/>
      </c>
    </row>
    <row r="20" spans="14:20" x14ac:dyDescent="0.25">
      <c r="N20" s="1"/>
      <c r="O20" s="4">
        <f t="array" ref="O20">IFERROR(SMALL(B$2:M$6,SUM(COUNTIF(B$2:M$6,O$1:O19))+1),"")</f>
        <v>41914.520833333336</v>
      </c>
      <c r="P20" s="3">
        <f t="shared" si="0"/>
        <v>2</v>
      </c>
      <c r="Q20" s="2" t="str">
        <f t="array" ref="Q20">IF($O20="","",IFERROR(INDEX($A$1:$A$6,SMALL(IF($B$2:$M$6=$O20,ROW($B$2:$M$6)),COLUMN(A20))),""))</f>
        <v>Пупкин</v>
      </c>
      <c r="R20" s="2" t="str">
        <f t="array" ref="R20">IF($O20="","",IFERROR(INDEX($A$1:$A$6,SMALL(IF($B$2:$M$6=$O20,ROW($B$2:$M$6)),COLUMN(B20))),""))</f>
        <v>Cbljhjd</v>
      </c>
      <c r="S20" s="2" t="str">
        <f t="array" ref="S20">IF($O20="","",IFERROR(INDEX($A$1:$A$6,SMALL(IF($B$2:$M$6=$O20,ROW($B$2:$M$6)),COLUMN(C20))),""))</f>
        <v/>
      </c>
      <c r="T20" s="2" t="str">
        <f t="array" ref="T20">IF($O20="","",IFERROR(INDEX($A$1:$A$6,SMALL(IF($B$2:$M$6=$O20,ROW($B$2:$M$6)),COLUMN(D20))),""))</f>
        <v/>
      </c>
    </row>
    <row r="21" spans="14:20" x14ac:dyDescent="0.25">
      <c r="N21" s="1"/>
      <c r="O21" s="4">
        <f t="array" ref="O21">IFERROR(SMALL(B$2:M$6,SUM(COUNTIF(B$2:M$6,O$1:O20))+1),"")</f>
        <v>41916.447916666664</v>
      </c>
      <c r="P21" s="3">
        <f t="shared" si="0"/>
        <v>1</v>
      </c>
      <c r="Q21" s="2" t="str">
        <f t="array" ref="Q21">IF($O21="","",IFERROR(INDEX($A$1:$A$6,SMALL(IF($B$2:$M$6=$O21,ROW($B$2:$M$6)),COLUMN(A21))),""))</f>
        <v>Ира</v>
      </c>
      <c r="R21" s="2" t="str">
        <f t="array" ref="R21">IF($O21="","",IFERROR(INDEX($A$1:$A$6,SMALL(IF($B$2:$M$6=$O21,ROW($B$2:$M$6)),COLUMN(B21))),""))</f>
        <v/>
      </c>
      <c r="S21" s="2" t="str">
        <f t="array" ref="S21">IF($O21="","",IFERROR(INDEX($A$1:$A$6,SMALL(IF($B$2:$M$6=$O21,ROW($B$2:$M$6)),COLUMN(C21))),""))</f>
        <v/>
      </c>
      <c r="T21" s="2" t="str">
        <f t="array" ref="T21">IF($O21="","",IFERROR(INDEX($A$1:$A$6,SMALL(IF($B$2:$M$6=$O21,ROW($B$2:$M$6)),COLUMN(D21))),""))</f>
        <v/>
      </c>
    </row>
    <row r="22" spans="14:20" x14ac:dyDescent="0.25">
      <c r="N22" s="1"/>
      <c r="O22" s="4">
        <f t="array" ref="O22">IFERROR(SMALL(B$2:M$6,SUM(COUNTIF(B$2:M$6,O$1:O21))+1),"")</f>
        <v>41916.510416666664</v>
      </c>
      <c r="P22" s="3">
        <f t="shared" si="0"/>
        <v>1</v>
      </c>
      <c r="Q22" s="2" t="str">
        <f t="array" ref="Q22">IF($O22="","",IFERROR(INDEX($A$1:$A$6,SMALL(IF($B$2:$M$6=$O22,ROW($B$2:$M$6)),COLUMN(A22))),""))</f>
        <v>Даня</v>
      </c>
      <c r="R22" s="2" t="str">
        <f t="array" ref="R22">IF($O22="","",IFERROR(INDEX($A$1:$A$6,SMALL(IF($B$2:$M$6=$O22,ROW($B$2:$M$6)),COLUMN(B22))),""))</f>
        <v/>
      </c>
      <c r="S22" s="2" t="str">
        <f t="array" ref="S22">IF($O22="","",IFERROR(INDEX($A$1:$A$6,SMALL(IF($B$2:$M$6=$O22,ROW($B$2:$M$6)),COLUMN(C22))),""))</f>
        <v/>
      </c>
      <c r="T22" s="2" t="str">
        <f t="array" ref="T22">IF($O22="","",IFERROR(INDEX($A$1:$A$6,SMALL(IF($B$2:$M$6=$O22,ROW($B$2:$M$6)),COLUMN(D22))),""))</f>
        <v/>
      </c>
    </row>
    <row r="23" spans="14:20" x14ac:dyDescent="0.25">
      <c r="N23" s="1"/>
      <c r="O23" s="4">
        <f t="array" ref="O23">IFERROR(SMALL(B$2:M$6,SUM(COUNTIF(B$2:M$6,O$1:O22))+1),"")</f>
        <v>41919.416666666664</v>
      </c>
      <c r="P23" s="3">
        <f t="shared" si="0"/>
        <v>1</v>
      </c>
      <c r="Q23" s="2" t="str">
        <f t="array" ref="Q23">IF($O23="","",IFERROR(INDEX($A$1:$A$6,SMALL(IF($B$2:$M$6=$O23,ROW($B$2:$M$6)),COLUMN(A23))),""))</f>
        <v>Ира</v>
      </c>
      <c r="R23" s="2" t="str">
        <f t="array" ref="R23">IF($O23="","",IFERROR(INDEX($A$1:$A$6,SMALL(IF($B$2:$M$6=$O23,ROW($B$2:$M$6)),COLUMN(B23))),""))</f>
        <v/>
      </c>
      <c r="S23" s="2" t="str">
        <f t="array" ref="S23">IF($O23="","",IFERROR(INDEX($A$1:$A$6,SMALL(IF($B$2:$M$6=$O23,ROW($B$2:$M$6)),COLUMN(C23))),""))</f>
        <v/>
      </c>
      <c r="T23" s="2" t="str">
        <f t="array" ref="T23">IF($O23="","",IFERROR(INDEX($A$1:$A$6,SMALL(IF($B$2:$M$6=$O23,ROW($B$2:$M$6)),COLUMN(D23))),""))</f>
        <v/>
      </c>
    </row>
    <row r="24" spans="14:20" x14ac:dyDescent="0.25">
      <c r="N24" s="1"/>
      <c r="O24" s="4">
        <f t="array" ref="O24">IFERROR(SMALL(B$2:M$6,SUM(COUNTIF(B$2:M$6,O$1:O23))+1),"")</f>
        <v>41919.447916666664</v>
      </c>
      <c r="P24" s="3">
        <f t="shared" si="0"/>
        <v>1</v>
      </c>
      <c r="Q24" s="2" t="str">
        <f t="array" ref="Q24">IF($O24="","",IFERROR(INDEX($A$1:$A$6,SMALL(IF($B$2:$M$6=$O24,ROW($B$2:$M$6)),COLUMN(A24))),""))</f>
        <v>Малышев Максим Владимирович</v>
      </c>
      <c r="R24" s="2" t="str">
        <f t="array" ref="R24">IF($O24="","",IFERROR(INDEX($A$1:$A$6,SMALL(IF($B$2:$M$6=$O24,ROW($B$2:$M$6)),COLUMN(B24))),""))</f>
        <v/>
      </c>
      <c r="S24" s="2" t="str">
        <f t="array" ref="S24">IF($O24="","",IFERROR(INDEX($A$1:$A$6,SMALL(IF($B$2:$M$6=$O24,ROW($B$2:$M$6)),COLUMN(C24))),""))</f>
        <v/>
      </c>
      <c r="T24" s="2" t="str">
        <f t="array" ref="T24">IF($O24="","",IFERROR(INDEX($A$1:$A$6,SMALL(IF($B$2:$M$6=$O24,ROW($B$2:$M$6)),COLUMN(D24))),""))</f>
        <v/>
      </c>
    </row>
    <row r="25" spans="14:20" x14ac:dyDescent="0.25">
      <c r="N25" s="1"/>
      <c r="O25" s="4">
        <f t="array" ref="O25">IFERROR(SMALL(B$2:M$6,SUM(COUNTIF(B$2:M$6,O$1:O24))+1),"")</f>
        <v>41919.479166666664</v>
      </c>
      <c r="P25" s="3">
        <f t="shared" si="0"/>
        <v>2</v>
      </c>
      <c r="Q25" s="2" t="str">
        <f t="array" ref="Q25">IF($O25="","",IFERROR(INDEX($A$1:$A$6,SMALL(IF($B$2:$M$6=$O25,ROW($B$2:$M$6)),COLUMN(A25))),""))</f>
        <v>Пупкин</v>
      </c>
      <c r="R25" s="2" t="str">
        <f t="array" ref="R25">IF($O25="","",IFERROR(INDEX($A$1:$A$6,SMALL(IF($B$2:$M$6=$O25,ROW($B$2:$M$6)),COLUMN(B25))),""))</f>
        <v>Cbljhjd</v>
      </c>
      <c r="S25" s="2" t="str">
        <f t="array" ref="S25">IF($O25="","",IFERROR(INDEX($A$1:$A$6,SMALL(IF($B$2:$M$6=$O25,ROW($B$2:$M$6)),COLUMN(C25))),""))</f>
        <v/>
      </c>
      <c r="T25" s="2" t="str">
        <f t="array" ref="T25">IF($O25="","",IFERROR(INDEX($A$1:$A$6,SMALL(IF($B$2:$M$6=$O25,ROW($B$2:$M$6)),COLUMN(D25))),""))</f>
        <v/>
      </c>
    </row>
    <row r="26" spans="14:20" x14ac:dyDescent="0.25">
      <c r="N26" s="1"/>
      <c r="O26" s="4">
        <f t="array" ref="O26">IFERROR(SMALL(B$2:M$6,SUM(COUNTIF(B$2:M$6,O$1:O25))+1),"")</f>
        <v>41920.479166666664</v>
      </c>
      <c r="P26" s="3">
        <f t="shared" si="0"/>
        <v>1</v>
      </c>
      <c r="Q26" s="2" t="str">
        <f t="array" ref="Q26">IF($O26="","",IFERROR(INDEX($A$1:$A$6,SMALL(IF($B$2:$M$6=$O26,ROW($B$2:$M$6)),COLUMN(A26))),""))</f>
        <v>Даня</v>
      </c>
      <c r="R26" s="2" t="str">
        <f t="array" ref="R26">IF($O26="","",IFERROR(INDEX($A$1:$A$6,SMALL(IF($B$2:$M$6=$O26,ROW($B$2:$M$6)),COLUMN(B26))),""))</f>
        <v/>
      </c>
      <c r="S26" s="2" t="str">
        <f t="array" ref="S26">IF($O26="","",IFERROR(INDEX($A$1:$A$6,SMALL(IF($B$2:$M$6=$O26,ROW($B$2:$M$6)),COLUMN(C26))),""))</f>
        <v/>
      </c>
      <c r="T26" s="2" t="str">
        <f t="array" ref="T26">IF($O26="","",IFERROR(INDEX($A$1:$A$6,SMALL(IF($B$2:$M$6=$O26,ROW($B$2:$M$6)),COLUMN(D26))),""))</f>
        <v/>
      </c>
    </row>
    <row r="27" spans="14:20" x14ac:dyDescent="0.25">
      <c r="N27" s="1"/>
      <c r="O27" s="4">
        <f t="array" ref="O27">IFERROR(SMALL(B$2:M$6,SUM(COUNTIF(B$2:M$6,O$1:O26))+1),"")</f>
        <v>41921.479166666664</v>
      </c>
      <c r="P27" s="3">
        <f t="shared" si="0"/>
        <v>1</v>
      </c>
      <c r="Q27" s="2" t="str">
        <f t="array" ref="Q27">IF($O27="","",IFERROR(INDEX($A$1:$A$6,SMALL(IF($B$2:$M$6=$O27,ROW($B$2:$M$6)),COLUMN(A27))),""))</f>
        <v>Ира</v>
      </c>
      <c r="R27" s="2" t="str">
        <f t="array" ref="R27">IF($O27="","",IFERROR(INDEX($A$1:$A$6,SMALL(IF($B$2:$M$6=$O27,ROW($B$2:$M$6)),COLUMN(B27))),""))</f>
        <v/>
      </c>
      <c r="S27" s="2" t="str">
        <f t="array" ref="S27">IF($O27="","",IFERROR(INDEX($A$1:$A$6,SMALL(IF($B$2:$M$6=$O27,ROW($B$2:$M$6)),COLUMN(C27))),""))</f>
        <v/>
      </c>
      <c r="T27" s="2" t="str">
        <f t="array" ref="T27">IF($O27="","",IFERROR(INDEX($A$1:$A$6,SMALL(IF($B$2:$M$6=$O27,ROW($B$2:$M$6)),COLUMN(D27))),""))</f>
        <v/>
      </c>
    </row>
    <row r="28" spans="14:20" x14ac:dyDescent="0.25">
      <c r="N28" s="1"/>
      <c r="O28" s="4">
        <f t="array" ref="O28">IFERROR(SMALL(B$2:M$6,SUM(COUNTIF(B$2:M$6,O$1:O27))+1),"")</f>
        <v>41921.520833333336</v>
      </c>
      <c r="P28" s="3">
        <f t="shared" si="0"/>
        <v>2</v>
      </c>
      <c r="Q28" s="2" t="str">
        <f t="array" ref="Q28">IF($O28="","",IFERROR(INDEX($A$1:$A$6,SMALL(IF($B$2:$M$6=$O28,ROW($B$2:$M$6)),COLUMN(A28))),""))</f>
        <v>Пупкин</v>
      </c>
      <c r="R28" s="2" t="str">
        <f t="array" ref="R28">IF($O28="","",IFERROR(INDEX($A$1:$A$6,SMALL(IF($B$2:$M$6=$O28,ROW($B$2:$M$6)),COLUMN(B28))),""))</f>
        <v>Cbljhjd</v>
      </c>
      <c r="S28" s="2" t="str">
        <f t="array" ref="S28">IF($O28="","",IFERROR(INDEX($A$1:$A$6,SMALL(IF($B$2:$M$6=$O28,ROW($B$2:$M$6)),COLUMN(C28))),""))</f>
        <v/>
      </c>
      <c r="T28" s="2" t="str">
        <f t="array" ref="T28">IF($O28="","",IFERROR(INDEX($A$1:$A$6,SMALL(IF($B$2:$M$6=$O28,ROW($B$2:$M$6)),COLUMN(D28))),""))</f>
        <v/>
      </c>
    </row>
    <row r="29" spans="14:20" x14ac:dyDescent="0.25">
      <c r="N29" s="1"/>
      <c r="O29" s="4">
        <f t="array" ref="O29">IFERROR(SMALL(B$2:M$6,SUM(COUNTIF(B$2:M$6,O$1:O28))+1),"")</f>
        <v>41923.447916666664</v>
      </c>
      <c r="P29" s="3">
        <f t="shared" si="0"/>
        <v>1</v>
      </c>
      <c r="Q29" s="2" t="str">
        <f t="array" ref="Q29">IF($O29="","",IFERROR(INDEX($A$1:$A$6,SMALL(IF($B$2:$M$6=$O29,ROW($B$2:$M$6)),COLUMN(A29))),""))</f>
        <v>Ира</v>
      </c>
      <c r="R29" s="2" t="str">
        <f t="array" ref="R29">IF($O29="","",IFERROR(INDEX($A$1:$A$6,SMALL(IF($B$2:$M$6=$O29,ROW($B$2:$M$6)),COLUMN(B29))),""))</f>
        <v/>
      </c>
      <c r="S29" s="2" t="str">
        <f t="array" ref="S29">IF($O29="","",IFERROR(INDEX($A$1:$A$6,SMALL(IF($B$2:$M$6=$O29,ROW($B$2:$M$6)),COLUMN(C29))),""))</f>
        <v/>
      </c>
      <c r="T29" s="2" t="str">
        <f t="array" ref="T29">IF($O29="","",IFERROR(INDEX($A$1:$A$6,SMALL(IF($B$2:$M$6=$O29,ROW($B$2:$M$6)),COLUMN(D29))),""))</f>
        <v/>
      </c>
    </row>
    <row r="30" spans="14:20" x14ac:dyDescent="0.25">
      <c r="N30" s="1"/>
      <c r="O30" s="4">
        <f t="array" ref="O30">IFERROR(SMALL(B$2:M$6,SUM(COUNTIF(B$2:M$6,O$1:O29))+1),"")</f>
        <v>41923.510416666664</v>
      </c>
      <c r="P30" s="3">
        <f t="shared" si="0"/>
        <v>1</v>
      </c>
      <c r="Q30" s="2" t="str">
        <f t="array" ref="Q30">IF($O30="","",IFERROR(INDEX($A$1:$A$6,SMALL(IF($B$2:$M$6=$O30,ROW($B$2:$M$6)),COLUMN(A30))),""))</f>
        <v>Даня</v>
      </c>
      <c r="R30" s="2" t="str">
        <f t="array" ref="R30">IF($O30="","",IFERROR(INDEX($A$1:$A$6,SMALL(IF($B$2:$M$6=$O30,ROW($B$2:$M$6)),COLUMN(B30))),""))</f>
        <v/>
      </c>
      <c r="S30" s="2" t="str">
        <f t="array" ref="S30">IF($O30="","",IFERROR(INDEX($A$1:$A$6,SMALL(IF($B$2:$M$6=$O30,ROW($B$2:$M$6)),COLUMN(C30))),""))</f>
        <v/>
      </c>
      <c r="T30" s="2" t="str">
        <f t="array" ref="T30">IF($O30="","",IFERROR(INDEX($A$1:$A$6,SMALL(IF($B$2:$M$6=$O30,ROW($B$2:$M$6)),COLUMN(D30))),""))</f>
        <v/>
      </c>
    </row>
    <row r="31" spans="14:20" x14ac:dyDescent="0.25">
      <c r="N31" s="1"/>
      <c r="O31" s="4">
        <f t="array" ref="O31">IFERROR(SMALL(B$2:M$6,SUM(COUNTIF(B$2:M$6,O$1:O30))+1),"")</f>
        <v>41926.479166666664</v>
      </c>
      <c r="P31" s="3">
        <f t="shared" si="0"/>
        <v>2</v>
      </c>
      <c r="Q31" s="2" t="str">
        <f t="array" ref="Q31">IF($O31="","",IFERROR(INDEX($A$1:$A$6,SMALL(IF($B$2:$M$6=$O31,ROW($B$2:$M$6)),COLUMN(A31))),""))</f>
        <v>Пупкин</v>
      </c>
      <c r="R31" s="2" t="str">
        <f t="array" ref="R31">IF($O31="","",IFERROR(INDEX($A$1:$A$6,SMALL(IF($B$2:$M$6=$O31,ROW($B$2:$M$6)),COLUMN(B31))),""))</f>
        <v>Cbljhjd</v>
      </c>
      <c r="S31" s="2" t="str">
        <f t="array" ref="S31">IF($O31="","",IFERROR(INDEX($A$1:$A$6,SMALL(IF($B$2:$M$6=$O31,ROW($B$2:$M$6)),COLUMN(C31))),""))</f>
        <v/>
      </c>
      <c r="T31" s="2" t="str">
        <f t="array" ref="T31">IF($O31="","",IFERROR(INDEX($A$1:$A$6,SMALL(IF($B$2:$M$6=$O31,ROW($B$2:$M$6)),COLUMN(D31))),""))</f>
        <v/>
      </c>
    </row>
    <row r="32" spans="14:20" x14ac:dyDescent="0.25">
      <c r="N32" s="1"/>
      <c r="O32" s="4">
        <f t="array" ref="O32">IFERROR(SMALL(B$2:M$6,SUM(COUNTIF(B$2:M$6,O$1:O31))+1),"")</f>
        <v>41928.520833333336</v>
      </c>
      <c r="P32" s="3">
        <f t="shared" si="0"/>
        <v>1</v>
      </c>
      <c r="Q32" s="2" t="str">
        <f t="array" ref="Q32">IF($O32="","",IFERROR(INDEX($A$1:$A$6,SMALL(IF($B$2:$M$6=$O32,ROW($B$2:$M$6)),COLUMN(A32))),""))</f>
        <v>Пупкин</v>
      </c>
      <c r="R32" s="2" t="str">
        <f t="array" ref="R32">IF($O32="","",IFERROR(INDEX($A$1:$A$6,SMALL(IF($B$2:$M$6=$O32,ROW($B$2:$M$6)),COLUMN(B32))),""))</f>
        <v/>
      </c>
      <c r="S32" s="2" t="str">
        <f t="array" ref="S32">IF($O32="","",IFERROR(INDEX($A$1:$A$6,SMALL(IF($B$2:$M$6=$O32,ROW($B$2:$M$6)),COLUMN(C32))),""))</f>
        <v/>
      </c>
      <c r="T32" s="2" t="str">
        <f t="array" ref="T32">IF($O32="","",IFERROR(INDEX($A$1:$A$6,SMALL(IF($B$2:$M$6=$O32,ROW($B$2:$M$6)),COLUMN(D32))),""))</f>
        <v/>
      </c>
    </row>
    <row r="33" spans="14:20" x14ac:dyDescent="0.25">
      <c r="N33" s="1"/>
      <c r="O33" s="4">
        <f t="array" ref="O33">IFERROR(SMALL(B$2:M$6,SUM(COUNTIF(B$2:M$6,O$1:O32))+1),"")</f>
        <v>41933.479166666664</v>
      </c>
      <c r="P33" s="3">
        <f t="shared" si="0"/>
        <v>1</v>
      </c>
      <c r="Q33" s="2" t="str">
        <f t="array" ref="Q33">IF($O33="","",IFERROR(INDEX($A$1:$A$6,SMALL(IF($B$2:$M$6=$O33,ROW($B$2:$M$6)),COLUMN(A33))),""))</f>
        <v>Пупкин</v>
      </c>
      <c r="R33" s="2" t="str">
        <f t="array" ref="R33">IF($O33="","",IFERROR(INDEX($A$1:$A$6,SMALL(IF($B$2:$M$6=$O33,ROW($B$2:$M$6)),COLUMN(B33))),""))</f>
        <v/>
      </c>
      <c r="S33" s="2" t="str">
        <f t="array" ref="S33">IF($O33="","",IFERROR(INDEX($A$1:$A$6,SMALL(IF($B$2:$M$6=$O33,ROW($B$2:$M$6)),COLUMN(C33))),""))</f>
        <v/>
      </c>
      <c r="T33" s="2" t="str">
        <f t="array" ref="T33">IF($O33="","",IFERROR(INDEX($A$1:$A$6,SMALL(IF($B$2:$M$6=$O33,ROW($B$2:$M$6)),COLUMN(D33))),""))</f>
        <v/>
      </c>
    </row>
    <row r="34" spans="14:20" x14ac:dyDescent="0.25">
      <c r="N34" s="1"/>
      <c r="O34" s="4">
        <f t="array" ref="O34">IFERROR(SMALL(B$2:M$6,SUM(COUNTIF(B$2:M$6,O$1:O33))+1),"")</f>
        <v>41935.520833333336</v>
      </c>
      <c r="P34" s="3">
        <f t="shared" si="0"/>
        <v>1</v>
      </c>
      <c r="Q34" s="2" t="str">
        <f t="array" ref="Q34">IF($O34="","",IFERROR(INDEX($A$1:$A$6,SMALL(IF($B$2:$M$6=$O34,ROW($B$2:$M$6)),COLUMN(A34))),""))</f>
        <v>Пупкин</v>
      </c>
      <c r="R34" s="2" t="str">
        <f t="array" ref="R34">IF($O34="","",IFERROR(INDEX($A$1:$A$6,SMALL(IF($B$2:$M$6=$O34,ROW($B$2:$M$6)),COLUMN(B34))),""))</f>
        <v/>
      </c>
      <c r="S34" s="2" t="str">
        <f t="array" ref="S34">IF($O34="","",IFERROR(INDEX($A$1:$A$6,SMALL(IF($B$2:$M$6=$O34,ROW($B$2:$M$6)),COLUMN(C34))),""))</f>
        <v/>
      </c>
      <c r="T34" s="2" t="str">
        <f t="array" ref="T34">IF($O34="","",IFERROR(INDEX($A$1:$A$6,SMALL(IF($B$2:$M$6=$O34,ROW($B$2:$M$6)),COLUMN(D34))),""))</f>
        <v/>
      </c>
    </row>
    <row r="35" spans="14:20" x14ac:dyDescent="0.25">
      <c r="N35" s="1"/>
      <c r="O35" s="4">
        <f t="array" ref="O35">IFERROR(SMALL(B$2:M$6,SUM(COUNTIF(B$2:M$6,O$1:O34))+1),"")</f>
        <v>41940.479166666664</v>
      </c>
      <c r="P35" s="3">
        <f t="shared" si="0"/>
        <v>1</v>
      </c>
      <c r="Q35" s="2" t="str">
        <f t="array" ref="Q35">IF($O35="","",IFERROR(INDEX($A$1:$A$6,SMALL(IF($B$2:$M$6=$O35,ROW($B$2:$M$6)),COLUMN(A35))),""))</f>
        <v>Пупкин</v>
      </c>
      <c r="R35" s="2" t="str">
        <f t="array" ref="R35">IF($O35="","",IFERROR(INDEX($A$1:$A$6,SMALL(IF($B$2:$M$6=$O35,ROW($B$2:$M$6)),COLUMN(B35))),""))</f>
        <v/>
      </c>
      <c r="S35" s="2" t="str">
        <f t="array" ref="S35">IF($O35="","",IFERROR(INDEX($A$1:$A$6,SMALL(IF($B$2:$M$6=$O35,ROW($B$2:$M$6)),COLUMN(C35))),""))</f>
        <v/>
      </c>
      <c r="T35" s="2" t="str">
        <f t="array" ref="T35">IF($O35="","",IFERROR(INDEX($A$1:$A$6,SMALL(IF($B$2:$M$6=$O35,ROW($B$2:$M$6)),COLUMN(D35))),""))</f>
        <v/>
      </c>
    </row>
    <row r="36" spans="14:20" x14ac:dyDescent="0.25">
      <c r="N36" s="1"/>
      <c r="O36" s="4">
        <f t="array" ref="O36">IFERROR(SMALL(B$2:M$6,SUM(COUNTIF(B$2:M$6,O$1:O35))+1),"")</f>
        <v>41942.520833333336</v>
      </c>
      <c r="P36" s="3">
        <f t="shared" si="0"/>
        <v>1</v>
      </c>
      <c r="Q36" s="2" t="str">
        <f t="array" ref="Q36">IF($O36="","",IFERROR(INDEX($A$1:$A$6,SMALL(IF($B$2:$M$6=$O36,ROW($B$2:$M$6)),COLUMN(A36))),""))</f>
        <v>Пупкин</v>
      </c>
      <c r="R36" s="2" t="str">
        <f t="array" ref="R36">IF($O36="","",IFERROR(INDEX($A$1:$A$6,SMALL(IF($B$2:$M$6=$O36,ROW($B$2:$M$6)),COLUMN(B36))),""))</f>
        <v/>
      </c>
      <c r="S36" s="2" t="str">
        <f t="array" ref="S36">IF($O36="","",IFERROR(INDEX($A$1:$A$6,SMALL(IF($B$2:$M$6=$O36,ROW($B$2:$M$6)),COLUMN(C36))),""))</f>
        <v/>
      </c>
      <c r="T36" s="2" t="str">
        <f t="array" ref="T36">IF($O36="","",IFERROR(INDEX($A$1:$A$6,SMALL(IF($B$2:$M$6=$O36,ROW($B$2:$M$6)),COLUMN(D36))),""))</f>
        <v/>
      </c>
    </row>
    <row r="37" spans="14:20" x14ac:dyDescent="0.25">
      <c r="N37" s="1"/>
      <c r="O37" s="4" t="str">
        <f t="array" ref="O37">IFERROR(SMALL(B$2:M$6,SUM(COUNTIF(B$2:M$6,O$1:O36))+1),"")</f>
        <v/>
      </c>
      <c r="P37" s="3" t="str">
        <f t="shared" si="0"/>
        <v/>
      </c>
      <c r="Q37" s="2" t="str">
        <f t="array" ref="Q37">IF($O37="","",IFERROR(INDEX($A$1:$A$6,SMALL(IF($B$2:$M$6=$O37,ROW($B$2:$M$6)),COLUMN(A37))),""))</f>
        <v/>
      </c>
      <c r="R37" s="2" t="str">
        <f t="array" ref="R37">IF($O37="","",IFERROR(INDEX($A$1:$A$6,SMALL(IF($B$2:$M$6=$O37,ROW($B$2:$M$6)),COLUMN(B37))),""))</f>
        <v/>
      </c>
      <c r="S37" s="2" t="str">
        <f t="array" ref="S37">IF($O37="","",IFERROR(INDEX($A$1:$A$6,SMALL(IF($B$2:$M$6=$O37,ROW($B$2:$M$6)),COLUMN(C37))),""))</f>
        <v/>
      </c>
      <c r="T37" s="2" t="str">
        <f t="array" ref="T37">IF($O37="","",IFERROR(INDEX($A$1:$A$6,SMALL(IF($B$2:$M$6=$O37,ROW($B$2:$M$6)),COLUMN(D37))),""))</f>
        <v/>
      </c>
    </row>
    <row r="38" spans="14:20" x14ac:dyDescent="0.25">
      <c r="N38" s="1"/>
      <c r="O38" s="4" t="str">
        <f t="array" ref="O38">IFERROR(SMALL(B$2:M$6,SUM(COUNTIF(B$2:M$6,O$1:O37))+1),"")</f>
        <v/>
      </c>
      <c r="P38" s="3" t="str">
        <f t="shared" si="0"/>
        <v/>
      </c>
      <c r="Q38" s="2" t="str">
        <f t="array" ref="Q38">IF($O38="","",IFERROR(INDEX($A$1:$A$6,SMALL(IF($B$2:$M$6=$O38,ROW($B$2:$M$6)),COLUMN(A38))),""))</f>
        <v/>
      </c>
      <c r="R38" s="2" t="str">
        <f t="array" ref="R38">IF($O38="","",IFERROR(INDEX($A$1:$A$6,SMALL(IF($B$2:$M$6=$O38,ROW($B$2:$M$6)),COLUMN(B38))),""))</f>
        <v/>
      </c>
      <c r="S38" s="2" t="str">
        <f t="array" ref="S38">IF($O38="","",IFERROR(INDEX($A$1:$A$6,SMALL(IF($B$2:$M$6=$O38,ROW($B$2:$M$6)),COLUMN(C38))),""))</f>
        <v/>
      </c>
      <c r="T38" s="2" t="str">
        <f t="array" ref="T38">IF($O38="","",IFERROR(INDEX($A$1:$A$6,SMALL(IF($B$2:$M$6=$O38,ROW($B$2:$M$6)),COLUMN(D38))),""))</f>
        <v/>
      </c>
    </row>
    <row r="39" spans="14:20" x14ac:dyDescent="0.25">
      <c r="N39" s="1"/>
      <c r="O39" s="4" t="str">
        <f t="array" ref="O39">IFERROR(SMALL(B$2:M$6,SUM(COUNTIF(B$2:M$6,O$1:O38))+1),"")</f>
        <v/>
      </c>
      <c r="P39" s="3" t="str">
        <f t="shared" si="0"/>
        <v/>
      </c>
      <c r="Q39" s="2" t="str">
        <f t="array" ref="Q39">IF($O39="","",IFERROR(INDEX($A$1:$A$6,SMALL(IF($B$2:$M$6=$O39,ROW($B$2:$M$6)),COLUMN(A39))),""))</f>
        <v/>
      </c>
      <c r="R39" s="2" t="str">
        <f t="array" ref="R39">IF($O39="","",IFERROR(INDEX($A$1:$A$6,SMALL(IF($B$2:$M$6=$O39,ROW($B$2:$M$6)),COLUMN(B39))),""))</f>
        <v/>
      </c>
      <c r="S39" s="2" t="str">
        <f t="array" ref="S39">IF($O39="","",IFERROR(INDEX($A$1:$A$6,SMALL(IF($B$2:$M$6=$O39,ROW($B$2:$M$6)),COLUMN(C39))),""))</f>
        <v/>
      </c>
      <c r="T39" s="2" t="str">
        <f t="array" ref="T39">IF($O39="","",IFERROR(INDEX($A$1:$A$6,SMALL(IF($B$2:$M$6=$O39,ROW($B$2:$M$6)),COLUMN(D39))),""))</f>
        <v/>
      </c>
    </row>
    <row r="40" spans="14:20" x14ac:dyDescent="0.25">
      <c r="N40" s="1"/>
      <c r="O40" s="4" t="str">
        <f t="array" ref="O40">IFERROR(SMALL(B$2:M$6,SUM(COUNTIF(B$2:M$6,O$1:O39))+1),"")</f>
        <v/>
      </c>
      <c r="P40" s="3" t="str">
        <f t="shared" si="0"/>
        <v/>
      </c>
      <c r="Q40" s="2" t="str">
        <f t="array" ref="Q40">IF($O40="","",IFERROR(INDEX($A$1:$A$6,SMALL(IF($B$2:$M$6=$O40,ROW($B$2:$M$6)),COLUMN(A40))),""))</f>
        <v/>
      </c>
      <c r="R40" s="2" t="str">
        <f t="array" ref="R40">IF($O40="","",IFERROR(INDEX($A$1:$A$6,SMALL(IF($B$2:$M$6=$O40,ROW($B$2:$M$6)),COLUMN(B40))),""))</f>
        <v/>
      </c>
      <c r="S40" s="2" t="str">
        <f t="array" ref="S40">IF($O40="","",IFERROR(INDEX($A$1:$A$6,SMALL(IF($B$2:$M$6=$O40,ROW($B$2:$M$6)),COLUMN(C40))),""))</f>
        <v/>
      </c>
      <c r="T40" s="2" t="str">
        <f t="array" ref="T40">IF($O40="","",IFERROR(INDEX($A$1:$A$6,SMALL(IF($B$2:$M$6=$O40,ROW($B$2:$M$6)),COLUMN(D40))),""))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Малышев</dc:creator>
  <cp:lastModifiedBy>Александр</cp:lastModifiedBy>
  <dcterms:created xsi:type="dcterms:W3CDTF">2014-09-16T14:09:20Z</dcterms:created>
  <dcterms:modified xsi:type="dcterms:W3CDTF">2014-09-16T20:55:10Z</dcterms:modified>
</cp:coreProperties>
</file>