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10" windowWidth="18780" windowHeight="1144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188" i="1"/>
  <c r="E188"/>
  <c r="C188"/>
  <c r="H187"/>
  <c r="E187"/>
  <c r="C187"/>
  <c r="H186"/>
  <c r="E186"/>
  <c r="C186"/>
  <c r="H185"/>
  <c r="E185"/>
  <c r="C185"/>
  <c r="H184"/>
  <c r="E184"/>
  <c r="C184"/>
  <c r="H183"/>
  <c r="E183"/>
  <c r="C183"/>
  <c r="H182"/>
  <c r="E182"/>
  <c r="C182"/>
  <c r="H181"/>
  <c r="E181"/>
  <c r="C181"/>
  <c r="H180"/>
  <c r="E180"/>
  <c r="C180"/>
  <c r="H179"/>
  <c r="E179"/>
  <c r="C179"/>
  <c r="H178"/>
  <c r="E178"/>
  <c r="C178"/>
  <c r="H177"/>
  <c r="E177"/>
  <c r="C177"/>
  <c r="H176"/>
  <c r="E176"/>
  <c r="C176"/>
  <c r="H175"/>
  <c r="E175"/>
  <c r="C175"/>
  <c r="H174"/>
  <c r="E174"/>
  <c r="C174"/>
  <c r="H173"/>
  <c r="E173"/>
  <c r="C173"/>
  <c r="H172"/>
  <c r="E172"/>
  <c r="C172"/>
  <c r="H171"/>
  <c r="E171"/>
  <c r="C171"/>
  <c r="H170"/>
  <c r="E170"/>
  <c r="C170"/>
  <c r="H169"/>
  <c r="E169"/>
  <c r="C169"/>
  <c r="H168"/>
  <c r="E168"/>
  <c r="C168"/>
  <c r="H167"/>
  <c r="E167"/>
  <c r="C167"/>
  <c r="H166"/>
  <c r="E166"/>
  <c r="C166"/>
  <c r="H165"/>
  <c r="E165"/>
  <c r="C165"/>
  <c r="H164"/>
  <c r="E164"/>
  <c r="C164"/>
  <c r="H163"/>
  <c r="E163"/>
  <c r="C163"/>
  <c r="H162"/>
  <c r="E162"/>
  <c r="C162"/>
  <c r="H161"/>
  <c r="E161"/>
  <c r="C161"/>
  <c r="H160"/>
  <c r="E160"/>
  <c r="C160"/>
  <c r="H159"/>
  <c r="E159"/>
  <c r="C159"/>
  <c r="H158"/>
  <c r="E158"/>
  <c r="C158"/>
  <c r="H157"/>
  <c r="E157"/>
  <c r="C157"/>
  <c r="H156"/>
  <c r="E156"/>
  <c r="C156"/>
  <c r="H155"/>
  <c r="E155"/>
  <c r="C155"/>
  <c r="H154"/>
  <c r="E154"/>
  <c r="C154"/>
  <c r="H153"/>
  <c r="E153"/>
  <c r="C153"/>
  <c r="H152"/>
  <c r="E152"/>
  <c r="C152"/>
  <c r="H151"/>
  <c r="E151"/>
  <c r="C151"/>
  <c r="H150"/>
  <c r="E150"/>
  <c r="C150"/>
  <c r="H149"/>
  <c r="E149"/>
  <c r="C149"/>
  <c r="H148"/>
  <c r="E148"/>
  <c r="C148"/>
  <c r="H147"/>
  <c r="E147"/>
  <c r="C147"/>
  <c r="H146"/>
  <c r="E146"/>
  <c r="C146"/>
  <c r="H145"/>
  <c r="E145"/>
  <c r="C145"/>
  <c r="H144"/>
  <c r="E144"/>
  <c r="C144"/>
  <c r="H143"/>
  <c r="E143"/>
  <c r="C143"/>
  <c r="H142"/>
  <c r="E142"/>
  <c r="C142"/>
  <c r="H141"/>
  <c r="E141"/>
  <c r="C141"/>
  <c r="H140"/>
  <c r="E140"/>
  <c r="C140"/>
  <c r="H139"/>
  <c r="E139"/>
  <c r="C139"/>
  <c r="H138"/>
  <c r="E138"/>
  <c r="C138"/>
  <c r="H137"/>
  <c r="E137"/>
  <c r="C137"/>
  <c r="H136"/>
  <c r="E136"/>
  <c r="C136"/>
  <c r="H135"/>
  <c r="E135"/>
  <c r="C135"/>
  <c r="H134"/>
  <c r="E134"/>
  <c r="C134"/>
  <c r="H133"/>
  <c r="E133"/>
  <c r="C133"/>
  <c r="H132"/>
  <c r="E132"/>
  <c r="C132"/>
  <c r="H131"/>
  <c r="E131"/>
  <c r="C131"/>
  <c r="H130"/>
  <c r="E130"/>
  <c r="C130"/>
  <c r="H129"/>
  <c r="E129"/>
  <c r="C129"/>
  <c r="H128"/>
  <c r="E128"/>
  <c r="C128"/>
  <c r="H127"/>
  <c r="E127"/>
  <c r="C127"/>
  <c r="H126"/>
  <c r="E126"/>
  <c r="C126"/>
  <c r="H125"/>
  <c r="E125"/>
  <c r="C125"/>
  <c r="H124"/>
  <c r="E124"/>
  <c r="C124"/>
  <c r="H123"/>
  <c r="E123"/>
  <c r="C123"/>
  <c r="H122"/>
  <c r="E122"/>
  <c r="C122"/>
  <c r="H121"/>
  <c r="E121"/>
  <c r="C121"/>
  <c r="H120"/>
  <c r="E120"/>
  <c r="C120"/>
  <c r="H119"/>
  <c r="E119"/>
  <c r="C119"/>
  <c r="H118"/>
  <c r="E118"/>
  <c r="C118"/>
  <c r="H117"/>
  <c r="E117"/>
  <c r="C117"/>
  <c r="H116"/>
  <c r="E116"/>
  <c r="C116"/>
  <c r="H115"/>
  <c r="E115"/>
  <c r="C115"/>
  <c r="H114"/>
  <c r="E114"/>
  <c r="C114"/>
  <c r="H113"/>
  <c r="E113"/>
  <c r="C113"/>
  <c r="H112"/>
  <c r="E112"/>
  <c r="C112"/>
  <c r="H111"/>
  <c r="E111"/>
  <c r="C111"/>
  <c r="H110"/>
  <c r="E110"/>
  <c r="C110"/>
  <c r="H109"/>
  <c r="E109"/>
  <c r="C109"/>
  <c r="H108"/>
  <c r="E108"/>
  <c r="C108"/>
  <c r="H107"/>
  <c r="E107"/>
  <c r="C107"/>
  <c r="H106"/>
  <c r="E106"/>
  <c r="C106"/>
  <c r="H105"/>
  <c r="E105"/>
  <c r="C105"/>
  <c r="H104"/>
  <c r="E104"/>
  <c r="C104"/>
  <c r="H103"/>
  <c r="E103"/>
  <c r="C103"/>
  <c r="H102"/>
  <c r="E102"/>
  <c r="C102"/>
  <c r="H101"/>
  <c r="E101"/>
  <c r="C101"/>
  <c r="H100"/>
  <c r="E100"/>
  <c r="C100"/>
  <c r="H99"/>
  <c r="E99"/>
  <c r="C99"/>
  <c r="H98"/>
  <c r="E98"/>
  <c r="C98"/>
  <c r="H97"/>
  <c r="E97"/>
  <c r="C97"/>
  <c r="H96"/>
  <c r="E96"/>
  <c r="C96"/>
  <c r="H95"/>
  <c r="E95"/>
  <c r="C95"/>
  <c r="H94"/>
  <c r="E94"/>
  <c r="C94"/>
  <c r="H93"/>
  <c r="E93"/>
  <c r="C93"/>
  <c r="H92"/>
  <c r="E92"/>
  <c r="C92"/>
  <c r="H91"/>
  <c r="E91"/>
  <c r="C91"/>
  <c r="H90"/>
  <c r="E90"/>
  <c r="C90"/>
  <c r="H89"/>
  <c r="E89"/>
  <c r="C89"/>
  <c r="H88"/>
  <c r="E88"/>
  <c r="C88"/>
  <c r="H87"/>
  <c r="E87"/>
  <c r="C87"/>
  <c r="H86"/>
  <c r="E86"/>
  <c r="C86"/>
  <c r="H85"/>
  <c r="E85"/>
  <c r="C85"/>
  <c r="H84"/>
  <c r="E84"/>
  <c r="C84"/>
  <c r="H83"/>
  <c r="E83"/>
  <c r="C83"/>
  <c r="H82"/>
  <c r="E82"/>
  <c r="C82"/>
  <c r="H81"/>
  <c r="E81"/>
  <c r="C81"/>
  <c r="H80"/>
  <c r="E80"/>
  <c r="C80"/>
  <c r="H79"/>
  <c r="E79"/>
  <c r="C79"/>
  <c r="H78"/>
  <c r="E78"/>
  <c r="C78"/>
  <c r="H77"/>
  <c r="E77"/>
  <c r="C77"/>
  <c r="H76"/>
  <c r="E76"/>
  <c r="C76"/>
  <c r="H75"/>
  <c r="E75"/>
  <c r="C75"/>
  <c r="H74"/>
  <c r="E74"/>
  <c r="C74"/>
  <c r="H73"/>
  <c r="E73"/>
  <c r="C73"/>
  <c r="H72"/>
  <c r="E72"/>
  <c r="C72"/>
  <c r="H71"/>
  <c r="E71"/>
  <c r="C71"/>
  <c r="H70"/>
  <c r="E70"/>
  <c r="C70"/>
  <c r="H69"/>
  <c r="E69"/>
  <c r="C69"/>
  <c r="H68"/>
  <c r="E68"/>
  <c r="C68"/>
  <c r="H67"/>
  <c r="E67"/>
  <c r="C67"/>
  <c r="H66"/>
  <c r="E66"/>
  <c r="C66"/>
  <c r="H65"/>
  <c r="E65"/>
  <c r="C65"/>
  <c r="H64"/>
  <c r="E64"/>
  <c r="C64"/>
  <c r="H63"/>
  <c r="E63"/>
  <c r="C63"/>
  <c r="H62"/>
  <c r="E62"/>
  <c r="C62"/>
  <c r="H61"/>
  <c r="E61"/>
  <c r="C61"/>
  <c r="H60"/>
  <c r="E60"/>
  <c r="C60"/>
  <c r="H59"/>
  <c r="E59"/>
  <c r="C59"/>
  <c r="H58"/>
  <c r="E58"/>
  <c r="C58"/>
  <c r="H57"/>
  <c r="E57"/>
  <c r="C57"/>
  <c r="H56"/>
  <c r="E56"/>
  <c r="C56"/>
  <c r="H55"/>
  <c r="E55"/>
  <c r="C55"/>
  <c r="H54"/>
  <c r="E54"/>
  <c r="C54"/>
  <c r="H53"/>
  <c r="E53"/>
  <c r="C53"/>
  <c r="H52"/>
  <c r="E52"/>
  <c r="C52"/>
  <c r="H51"/>
  <c r="E51"/>
  <c r="C51"/>
  <c r="H50"/>
  <c r="E50"/>
  <c r="C50"/>
  <c r="H49"/>
  <c r="E49"/>
  <c r="C49"/>
  <c r="H48"/>
  <c r="E48"/>
  <c r="C48"/>
  <c r="H47"/>
  <c r="E47"/>
  <c r="C47"/>
  <c r="H46"/>
  <c r="E46"/>
  <c r="C46"/>
  <c r="H45"/>
  <c r="E45"/>
  <c r="C45"/>
  <c r="H44"/>
  <c r="E44"/>
  <c r="C44"/>
  <c r="H43"/>
  <c r="E43"/>
  <c r="C43"/>
  <c r="H42"/>
  <c r="E42"/>
  <c r="C42"/>
  <c r="H41"/>
  <c r="E41"/>
  <c r="C41"/>
  <c r="H40"/>
  <c r="E40"/>
  <c r="C40"/>
  <c r="H39"/>
  <c r="E39"/>
  <c r="C39"/>
  <c r="H38"/>
  <c r="E38"/>
  <c r="C38"/>
  <c r="H37"/>
  <c r="E37"/>
  <c r="C37"/>
  <c r="H36"/>
  <c r="E36"/>
  <c r="C36"/>
  <c r="H35"/>
  <c r="E35"/>
  <c r="C35"/>
  <c r="H34"/>
  <c r="E34"/>
  <c r="C34"/>
  <c r="H33"/>
  <c r="E33"/>
  <c r="C33"/>
  <c r="H32"/>
  <c r="E32"/>
  <c r="C32"/>
  <c r="H31"/>
  <c r="E31"/>
  <c r="C31"/>
  <c r="H30"/>
  <c r="E30"/>
  <c r="C30"/>
  <c r="H29"/>
  <c r="E29"/>
  <c r="C29"/>
  <c r="H28"/>
  <c r="E28"/>
  <c r="C28"/>
  <c r="H27"/>
  <c r="E27"/>
  <c r="C27"/>
  <c r="H26"/>
  <c r="E26"/>
  <c r="C26"/>
  <c r="H25"/>
  <c r="E25"/>
  <c r="C25"/>
  <c r="H24"/>
  <c r="E24"/>
  <c r="C24"/>
  <c r="H23"/>
  <c r="E23"/>
  <c r="C23"/>
  <c r="H22"/>
  <c r="E22"/>
  <c r="C22"/>
  <c r="H21"/>
  <c r="E21"/>
  <c r="C21"/>
  <c r="H20"/>
  <c r="E20"/>
  <c r="C20"/>
  <c r="H19"/>
  <c r="E19"/>
  <c r="C19"/>
  <c r="H18"/>
  <c r="E18"/>
  <c r="C18"/>
  <c r="H17"/>
  <c r="E17"/>
  <c r="C17"/>
  <c r="H16"/>
  <c r="E16"/>
  <c r="C16"/>
  <c r="H15"/>
  <c r="E15"/>
  <c r="C15"/>
  <c r="H14"/>
  <c r="E14"/>
  <c r="C14"/>
  <c r="H13"/>
  <c r="E13"/>
  <c r="C13"/>
  <c r="H12"/>
  <c r="E12"/>
  <c r="C12"/>
  <c r="H11"/>
  <c r="E11"/>
  <c r="C11"/>
  <c r="H10"/>
  <c r="E10"/>
  <c r="C10"/>
  <c r="H9"/>
  <c r="E9"/>
  <c r="C9"/>
  <c r="H8"/>
  <c r="E8"/>
  <c r="C8"/>
  <c r="H7"/>
  <c r="E7"/>
  <c r="C7"/>
  <c r="H6"/>
  <c r="E6"/>
  <c r="C6"/>
  <c r="H5"/>
  <c r="E5"/>
  <c r="C5"/>
  <c r="H4"/>
  <c r="E4"/>
  <c r="C4"/>
  <c r="K3"/>
  <c r="H3"/>
  <c r="E3"/>
  <c r="C3"/>
  <c r="E1"/>
</calcChain>
</file>

<file path=xl/sharedStrings.xml><?xml version="1.0" encoding="utf-8"?>
<sst xmlns="http://schemas.openxmlformats.org/spreadsheetml/2006/main" count="201" uniqueCount="201">
  <si>
    <t>Net Power (kW)</t>
  </si>
  <si>
    <r>
      <t xml:space="preserve">Net Efficiency </t>
    </r>
    <r>
      <rPr>
        <sz val="9"/>
        <rFont val="Arial"/>
        <family val="2"/>
        <charset val="204"/>
      </rPr>
      <t>(%)</t>
    </r>
  </si>
  <si>
    <t>Exhaust Temp (°F)</t>
  </si>
  <si>
    <t>Exhaust Mass Flow Rate (lbm/s)</t>
  </si>
  <si>
    <t>Exhaust Energy Rate (kW LHV)</t>
  </si>
  <si>
    <t>Fuel Flow Energy Rate (Btu/hr LHV)</t>
  </si>
  <si>
    <t>Net Heat Rate (Btu/kWh LHV)</t>
  </si>
  <si>
    <t>Эл, мощность (кВт)</t>
  </si>
  <si>
    <t>Эл, КПД</t>
  </si>
  <si>
    <t>Температура выхлопа, оС</t>
  </si>
  <si>
    <t>Температура выхлопа</t>
  </si>
  <si>
    <t>Расход ДГ, кг/с</t>
  </si>
  <si>
    <t>Мощность ДГ, кВт</t>
  </si>
  <si>
    <t>Мощность с топливом, кВт</t>
  </si>
  <si>
    <t>Тепловая мощность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</si>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</sst>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1" fillId="0" borderId="1" xfId="0" applyNumberFormat="1" applyFont="1" applyFill="1" applyBorder="1" applyAlignment="1" applyProtection="1">
      <alignment horizontal="center" vertical="top" wrapText="1"/>
    </xf>
    <xf numFmtId="164" fontId="1" fillId="0" borderId="1" xfId="0" applyNumberFormat="1" applyFont="1" applyFill="1" applyBorder="1" applyAlignment="1" applyProtection="1">
      <alignment horizontal="center" vertical="top" wrapText="1"/>
    </xf>
    <xf numFmtId="2" fontId="2" fillId="0" borderId="1" xfId="0" applyNumberFormat="1" applyFont="1" applyFill="1" applyBorder="1" applyAlignment="1" applyProtection="1">
      <alignment vertical="top"/>
    </xf>
    <xf numFmtId="2" fontId="2" fillId="0" borderId="0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164" fontId="1" fillId="0" borderId="1" xfId="0" applyNumberFormat="1" applyFont="1" applyFill="1" applyBorder="1" applyAlignment="1" applyProtection="1">
      <alignment horizontal="center" vertical="top"/>
    </xf>
    <xf numFmtId="2" fontId="0" fillId="0" borderId="0" xfId="0" applyNumberFormat="1"/>
    <xf numFmtId="164" fontId="1" fillId="0" borderId="1" xfId="0" applyNumberFormat="1" applyFont="1" applyFill="1" applyBorder="1" applyAlignment="1" applyProtection="1">
      <alignment horizontal="left" vertical="top" indent="2"/>
    </xf>
    <xf numFmtId="2" fontId="1" fillId="0" borderId="1" xfId="0" applyNumberFormat="1" applyFont="1" applyFill="1" applyBorder="1" applyAlignment="1" applyProtection="1">
      <alignment horizontal="left" vertical="top" indent="2"/>
    </xf>
    <xf numFmtId="164" fontId="2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strRef>
              <c:f>[1]C200!$A$3:$A$188</c:f>
              <c:strCache>
                <c:ptCount val="18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54</c:v>
                </c:pt>
                <c:pt idx="40">
                  <c:v>55</c:v>
                </c:pt>
                <c:pt idx="41">
                  <c:v>56</c:v>
                </c:pt>
                <c:pt idx="42">
                  <c:v>57</c:v>
                </c:pt>
                <c:pt idx="43">
                  <c:v>58</c:v>
                </c:pt>
                <c:pt idx="44">
                  <c:v>59</c:v>
                </c:pt>
                <c:pt idx="45">
                  <c:v>60</c:v>
                </c:pt>
                <c:pt idx="46">
                  <c:v>61</c:v>
                </c:pt>
                <c:pt idx="47">
                  <c:v>62</c:v>
                </c:pt>
                <c:pt idx="48">
                  <c:v>63</c:v>
                </c:pt>
                <c:pt idx="49">
                  <c:v>64</c:v>
                </c:pt>
                <c:pt idx="50">
                  <c:v>65</c:v>
                </c:pt>
                <c:pt idx="51">
                  <c:v>66</c:v>
                </c:pt>
                <c:pt idx="52">
                  <c:v>67</c:v>
                </c:pt>
                <c:pt idx="53">
                  <c:v>68</c:v>
                </c:pt>
                <c:pt idx="54">
                  <c:v>69</c:v>
                </c:pt>
                <c:pt idx="55">
                  <c:v>70</c:v>
                </c:pt>
                <c:pt idx="56">
                  <c:v>71</c:v>
                </c:pt>
                <c:pt idx="57">
                  <c:v>72</c:v>
                </c:pt>
                <c:pt idx="58">
                  <c:v>73</c:v>
                </c:pt>
                <c:pt idx="59">
                  <c:v>74</c:v>
                </c:pt>
                <c:pt idx="60">
                  <c:v>75</c:v>
                </c:pt>
                <c:pt idx="61">
                  <c:v>76</c:v>
                </c:pt>
                <c:pt idx="62">
                  <c:v>77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82</c:v>
                </c:pt>
                <c:pt idx="68">
                  <c:v>83</c:v>
                </c:pt>
                <c:pt idx="69">
                  <c:v>84</c:v>
                </c:pt>
                <c:pt idx="70">
                  <c:v>85</c:v>
                </c:pt>
                <c:pt idx="71">
                  <c:v>86</c:v>
                </c:pt>
                <c:pt idx="72">
                  <c:v>87</c:v>
                </c:pt>
                <c:pt idx="73">
                  <c:v>88</c:v>
                </c:pt>
                <c:pt idx="74">
                  <c:v>89</c:v>
                </c:pt>
                <c:pt idx="75">
                  <c:v>90</c:v>
                </c:pt>
                <c:pt idx="76">
                  <c:v>91</c:v>
                </c:pt>
                <c:pt idx="77">
                  <c:v>92</c:v>
                </c:pt>
                <c:pt idx="78">
                  <c:v>93</c:v>
                </c:pt>
                <c:pt idx="79">
                  <c:v>94</c:v>
                </c:pt>
                <c:pt idx="80">
                  <c:v>95</c:v>
                </c:pt>
                <c:pt idx="81">
                  <c:v>96</c:v>
                </c:pt>
                <c:pt idx="82">
                  <c:v>97</c:v>
                </c:pt>
                <c:pt idx="83">
                  <c:v>98</c:v>
                </c:pt>
                <c:pt idx="84">
                  <c:v>99</c:v>
                </c:pt>
                <c:pt idx="85">
                  <c:v>100</c:v>
                </c:pt>
                <c:pt idx="86">
                  <c:v>101</c:v>
                </c:pt>
                <c:pt idx="87">
                  <c:v>102</c:v>
                </c:pt>
                <c:pt idx="88">
                  <c:v>103</c:v>
                </c:pt>
                <c:pt idx="89">
                  <c:v>104</c:v>
                </c:pt>
                <c:pt idx="90">
                  <c:v>105</c:v>
                </c:pt>
                <c:pt idx="91">
                  <c:v>106</c:v>
                </c:pt>
                <c:pt idx="92">
                  <c:v>107</c:v>
                </c:pt>
                <c:pt idx="93">
                  <c:v>108</c:v>
                </c:pt>
                <c:pt idx="94">
                  <c:v>109</c:v>
                </c:pt>
                <c:pt idx="95">
                  <c:v>110</c:v>
                </c:pt>
                <c:pt idx="96">
                  <c:v>111</c:v>
                </c:pt>
                <c:pt idx="97">
                  <c:v>112</c:v>
                </c:pt>
                <c:pt idx="98">
                  <c:v>113</c:v>
                </c:pt>
                <c:pt idx="99">
                  <c:v>114</c:v>
                </c:pt>
                <c:pt idx="100">
                  <c:v>115</c:v>
                </c:pt>
                <c:pt idx="101">
                  <c:v>116</c:v>
                </c:pt>
                <c:pt idx="102">
                  <c:v>117</c:v>
                </c:pt>
                <c:pt idx="103">
                  <c:v>118</c:v>
                </c:pt>
                <c:pt idx="104">
                  <c:v>119</c:v>
                </c:pt>
                <c:pt idx="105">
                  <c:v>120</c:v>
                </c:pt>
                <c:pt idx="106">
                  <c:v>121</c:v>
                </c:pt>
                <c:pt idx="107">
                  <c:v>122</c:v>
                </c:pt>
                <c:pt idx="108">
                  <c:v>123</c:v>
                </c:pt>
                <c:pt idx="109">
                  <c:v>124</c:v>
                </c:pt>
                <c:pt idx="110">
                  <c:v>125</c:v>
                </c:pt>
                <c:pt idx="111">
                  <c:v>126</c:v>
                </c:pt>
                <c:pt idx="112">
                  <c:v>127</c:v>
                </c:pt>
                <c:pt idx="113">
                  <c:v>128</c:v>
                </c:pt>
                <c:pt idx="114">
                  <c:v>129</c:v>
                </c:pt>
                <c:pt idx="115">
                  <c:v>130</c:v>
                </c:pt>
                <c:pt idx="116">
                  <c:v>131</c:v>
                </c:pt>
                <c:pt idx="117">
                  <c:v>132</c:v>
                </c:pt>
                <c:pt idx="118">
                  <c:v>133</c:v>
                </c:pt>
                <c:pt idx="119">
                  <c:v>134</c:v>
                </c:pt>
                <c:pt idx="120">
                  <c:v>135</c:v>
                </c:pt>
                <c:pt idx="121">
                  <c:v>136</c:v>
                </c:pt>
                <c:pt idx="122">
                  <c:v>137</c:v>
                </c:pt>
                <c:pt idx="123">
                  <c:v>138</c:v>
                </c:pt>
                <c:pt idx="124">
                  <c:v>139</c:v>
                </c:pt>
                <c:pt idx="125">
                  <c:v>140</c:v>
                </c:pt>
                <c:pt idx="126">
                  <c:v>141</c:v>
                </c:pt>
                <c:pt idx="127">
                  <c:v>142</c:v>
                </c:pt>
                <c:pt idx="128">
                  <c:v>143</c:v>
                </c:pt>
                <c:pt idx="129">
                  <c:v>144</c:v>
                </c:pt>
                <c:pt idx="130">
                  <c:v>145</c:v>
                </c:pt>
                <c:pt idx="131">
                  <c:v>146</c:v>
                </c:pt>
                <c:pt idx="132">
                  <c:v>147</c:v>
                </c:pt>
                <c:pt idx="133">
                  <c:v>148</c:v>
                </c:pt>
                <c:pt idx="134">
                  <c:v>149</c:v>
                </c:pt>
                <c:pt idx="135">
                  <c:v>150</c:v>
                </c:pt>
                <c:pt idx="136">
                  <c:v>151</c:v>
                </c:pt>
                <c:pt idx="137">
                  <c:v>152</c:v>
                </c:pt>
                <c:pt idx="138">
                  <c:v>153</c:v>
                </c:pt>
                <c:pt idx="139">
                  <c:v>154</c:v>
                </c:pt>
                <c:pt idx="140">
                  <c:v>155</c:v>
                </c:pt>
                <c:pt idx="141">
                  <c:v>156</c:v>
                </c:pt>
                <c:pt idx="142">
                  <c:v>157</c:v>
                </c:pt>
                <c:pt idx="143">
                  <c:v>158</c:v>
                </c:pt>
                <c:pt idx="144">
                  <c:v>159</c:v>
                </c:pt>
                <c:pt idx="145">
                  <c:v>160</c:v>
                </c:pt>
                <c:pt idx="146">
                  <c:v>161</c:v>
                </c:pt>
                <c:pt idx="147">
                  <c:v>162</c:v>
                </c:pt>
                <c:pt idx="148">
                  <c:v>163</c:v>
                </c:pt>
                <c:pt idx="149">
                  <c:v>164</c:v>
                </c:pt>
                <c:pt idx="150">
                  <c:v>165</c:v>
                </c:pt>
                <c:pt idx="151">
                  <c:v>166</c:v>
                </c:pt>
                <c:pt idx="152">
                  <c:v>167</c:v>
                </c:pt>
                <c:pt idx="153">
                  <c:v>168</c:v>
                </c:pt>
                <c:pt idx="154">
                  <c:v>169</c:v>
                </c:pt>
                <c:pt idx="155">
                  <c:v>170</c:v>
                </c:pt>
                <c:pt idx="156">
                  <c:v>171</c:v>
                </c:pt>
                <c:pt idx="157">
                  <c:v>172</c:v>
                </c:pt>
                <c:pt idx="158">
                  <c:v>173</c:v>
                </c:pt>
                <c:pt idx="159">
                  <c:v>174</c:v>
                </c:pt>
                <c:pt idx="160">
                  <c:v>175</c:v>
                </c:pt>
                <c:pt idx="161">
                  <c:v>176</c:v>
                </c:pt>
                <c:pt idx="162">
                  <c:v>177</c:v>
                </c:pt>
                <c:pt idx="163">
                  <c:v>178</c:v>
                </c:pt>
                <c:pt idx="164">
                  <c:v>179</c:v>
                </c:pt>
                <c:pt idx="165">
                  <c:v>180</c:v>
                </c:pt>
                <c:pt idx="166">
                  <c:v>181</c:v>
                </c:pt>
                <c:pt idx="167">
                  <c:v>182</c:v>
                </c:pt>
                <c:pt idx="168">
                  <c:v>183</c:v>
                </c:pt>
                <c:pt idx="169">
                  <c:v>184</c:v>
                </c:pt>
                <c:pt idx="170">
                  <c:v>185</c:v>
                </c:pt>
                <c:pt idx="171">
                  <c:v>186</c:v>
                </c:pt>
                <c:pt idx="172">
                  <c:v>187</c:v>
                </c:pt>
                <c:pt idx="173">
                  <c:v>188</c:v>
                </c:pt>
                <c:pt idx="174">
                  <c:v>189</c:v>
                </c:pt>
                <c:pt idx="175">
                  <c:v>190</c:v>
                </c:pt>
                <c:pt idx="176">
                  <c:v>191</c:v>
                </c:pt>
                <c:pt idx="177">
                  <c:v>192</c:v>
                </c:pt>
                <c:pt idx="178">
                  <c:v>193</c:v>
                </c:pt>
                <c:pt idx="179">
                  <c:v>194</c:v>
                </c:pt>
                <c:pt idx="180">
                  <c:v>195</c:v>
                </c:pt>
                <c:pt idx="181">
                  <c:v>196</c:v>
                </c:pt>
                <c:pt idx="182">
                  <c:v>197</c:v>
                </c:pt>
                <c:pt idx="183">
                  <c:v>198</c:v>
                </c:pt>
                <c:pt idx="184">
                  <c:v>199</c:v>
                </c:pt>
                <c:pt idx="185">
                  <c:v>200</c:v>
                </c:pt>
              </c:strCache>
            </c:strRef>
          </c:xVal>
          <c:yVal>
            <c:numRef>
              <c:f>[1]C200!$B$3:$B$188</c:f>
              <c:numCache>
                <c:formatCode>0.0</c:formatCode>
                <c:ptCount val="186"/>
                <c:pt idx="0">
                  <c:v>13.6</c:v>
                </c:pt>
                <c:pt idx="1">
                  <c:v>14.2</c:v>
                </c:pt>
                <c:pt idx="2">
                  <c:v>14.8</c:v>
                </c:pt>
                <c:pt idx="3">
                  <c:v>15.3</c:v>
                </c:pt>
                <c:pt idx="4">
                  <c:v>15.8</c:v>
                </c:pt>
                <c:pt idx="5">
                  <c:v>16.2</c:v>
                </c:pt>
                <c:pt idx="6">
                  <c:v>16.7</c:v>
                </c:pt>
                <c:pt idx="7">
                  <c:v>17.100000000000001</c:v>
                </c:pt>
                <c:pt idx="8">
                  <c:v>17.5</c:v>
                </c:pt>
                <c:pt idx="9">
                  <c:v>17.899999999999999</c:v>
                </c:pt>
                <c:pt idx="10">
                  <c:v>18.3</c:v>
                </c:pt>
                <c:pt idx="11">
                  <c:v>18.600000000000001</c:v>
                </c:pt>
                <c:pt idx="12">
                  <c:v>19.100000000000001</c:v>
                </c:pt>
                <c:pt idx="13">
                  <c:v>19.399999999999999</c:v>
                </c:pt>
                <c:pt idx="14">
                  <c:v>19.7</c:v>
                </c:pt>
                <c:pt idx="15">
                  <c:v>20</c:v>
                </c:pt>
                <c:pt idx="16">
                  <c:v>20.3</c:v>
                </c:pt>
                <c:pt idx="17">
                  <c:v>20.6</c:v>
                </c:pt>
                <c:pt idx="18">
                  <c:v>20.9</c:v>
                </c:pt>
                <c:pt idx="19">
                  <c:v>21.2</c:v>
                </c:pt>
                <c:pt idx="20">
                  <c:v>21.5</c:v>
                </c:pt>
                <c:pt idx="21">
                  <c:v>21.8</c:v>
                </c:pt>
                <c:pt idx="22">
                  <c:v>22</c:v>
                </c:pt>
                <c:pt idx="23">
                  <c:v>22.3</c:v>
                </c:pt>
                <c:pt idx="24">
                  <c:v>22.5</c:v>
                </c:pt>
                <c:pt idx="25">
                  <c:v>22.8</c:v>
                </c:pt>
                <c:pt idx="26">
                  <c:v>23</c:v>
                </c:pt>
                <c:pt idx="27">
                  <c:v>23.2</c:v>
                </c:pt>
                <c:pt idx="28">
                  <c:v>23.4</c:v>
                </c:pt>
                <c:pt idx="29">
                  <c:v>23.7</c:v>
                </c:pt>
                <c:pt idx="30">
                  <c:v>23.9</c:v>
                </c:pt>
                <c:pt idx="31">
                  <c:v>24.1</c:v>
                </c:pt>
                <c:pt idx="32">
                  <c:v>24.3</c:v>
                </c:pt>
                <c:pt idx="33">
                  <c:v>24.5</c:v>
                </c:pt>
                <c:pt idx="34">
                  <c:v>24.7</c:v>
                </c:pt>
                <c:pt idx="35">
                  <c:v>24.9</c:v>
                </c:pt>
                <c:pt idx="36">
                  <c:v>25.1</c:v>
                </c:pt>
                <c:pt idx="37">
                  <c:v>25.2</c:v>
                </c:pt>
                <c:pt idx="38">
                  <c:v>25.4</c:v>
                </c:pt>
                <c:pt idx="39">
                  <c:v>25.6</c:v>
                </c:pt>
                <c:pt idx="40">
                  <c:v>25.8</c:v>
                </c:pt>
                <c:pt idx="41">
                  <c:v>25.9</c:v>
                </c:pt>
                <c:pt idx="42">
                  <c:v>26.1</c:v>
                </c:pt>
                <c:pt idx="43">
                  <c:v>26.3</c:v>
                </c:pt>
                <c:pt idx="44">
                  <c:v>26.4</c:v>
                </c:pt>
                <c:pt idx="45">
                  <c:v>26.6</c:v>
                </c:pt>
                <c:pt idx="46">
                  <c:v>26.7</c:v>
                </c:pt>
                <c:pt idx="47">
                  <c:v>26.9</c:v>
                </c:pt>
                <c:pt idx="48">
                  <c:v>27</c:v>
                </c:pt>
                <c:pt idx="49">
                  <c:v>27.1</c:v>
                </c:pt>
                <c:pt idx="50">
                  <c:v>27.3</c:v>
                </c:pt>
                <c:pt idx="51">
                  <c:v>27.4</c:v>
                </c:pt>
                <c:pt idx="52">
                  <c:v>27.5</c:v>
                </c:pt>
                <c:pt idx="53">
                  <c:v>27.6</c:v>
                </c:pt>
                <c:pt idx="54">
                  <c:v>27.8</c:v>
                </c:pt>
                <c:pt idx="55">
                  <c:v>27.9</c:v>
                </c:pt>
                <c:pt idx="56">
                  <c:v>28</c:v>
                </c:pt>
                <c:pt idx="57">
                  <c:v>28.1</c:v>
                </c:pt>
                <c:pt idx="58">
                  <c:v>28.2</c:v>
                </c:pt>
                <c:pt idx="59">
                  <c:v>28.3</c:v>
                </c:pt>
                <c:pt idx="60">
                  <c:v>28.4</c:v>
                </c:pt>
                <c:pt idx="61">
                  <c:v>28.5</c:v>
                </c:pt>
                <c:pt idx="62">
                  <c:v>28.7</c:v>
                </c:pt>
                <c:pt idx="63">
                  <c:v>28.8</c:v>
                </c:pt>
                <c:pt idx="64">
                  <c:v>28.9</c:v>
                </c:pt>
                <c:pt idx="65">
                  <c:v>29</c:v>
                </c:pt>
                <c:pt idx="66">
                  <c:v>29.1</c:v>
                </c:pt>
                <c:pt idx="67">
                  <c:v>29.2</c:v>
                </c:pt>
                <c:pt idx="68">
                  <c:v>29.3</c:v>
                </c:pt>
                <c:pt idx="69">
                  <c:v>29.4</c:v>
                </c:pt>
                <c:pt idx="70">
                  <c:v>29.5</c:v>
                </c:pt>
                <c:pt idx="71">
                  <c:v>29.5</c:v>
                </c:pt>
                <c:pt idx="72">
                  <c:v>29.6</c:v>
                </c:pt>
                <c:pt idx="73">
                  <c:v>29.7</c:v>
                </c:pt>
                <c:pt idx="74">
                  <c:v>29.8</c:v>
                </c:pt>
                <c:pt idx="75">
                  <c:v>29.9</c:v>
                </c:pt>
                <c:pt idx="76">
                  <c:v>30</c:v>
                </c:pt>
                <c:pt idx="77">
                  <c:v>30.1</c:v>
                </c:pt>
                <c:pt idx="78">
                  <c:v>30.2</c:v>
                </c:pt>
                <c:pt idx="79">
                  <c:v>30.2</c:v>
                </c:pt>
                <c:pt idx="80">
                  <c:v>30.3</c:v>
                </c:pt>
                <c:pt idx="81">
                  <c:v>30.4</c:v>
                </c:pt>
                <c:pt idx="82">
                  <c:v>30.5</c:v>
                </c:pt>
                <c:pt idx="83">
                  <c:v>30.6</c:v>
                </c:pt>
                <c:pt idx="84">
                  <c:v>30.7</c:v>
                </c:pt>
                <c:pt idx="85">
                  <c:v>30.7</c:v>
                </c:pt>
                <c:pt idx="86">
                  <c:v>30.8</c:v>
                </c:pt>
                <c:pt idx="87">
                  <c:v>30.9</c:v>
                </c:pt>
                <c:pt idx="88">
                  <c:v>31</c:v>
                </c:pt>
                <c:pt idx="89">
                  <c:v>31</c:v>
                </c:pt>
                <c:pt idx="90">
                  <c:v>31.1</c:v>
                </c:pt>
                <c:pt idx="91">
                  <c:v>31.2</c:v>
                </c:pt>
                <c:pt idx="92">
                  <c:v>31.2</c:v>
                </c:pt>
                <c:pt idx="93">
                  <c:v>31.3</c:v>
                </c:pt>
                <c:pt idx="94">
                  <c:v>31.4</c:v>
                </c:pt>
                <c:pt idx="95">
                  <c:v>31.4</c:v>
                </c:pt>
                <c:pt idx="96">
                  <c:v>31.5</c:v>
                </c:pt>
                <c:pt idx="97">
                  <c:v>31.6</c:v>
                </c:pt>
                <c:pt idx="98">
                  <c:v>31.6</c:v>
                </c:pt>
                <c:pt idx="99">
                  <c:v>31.7</c:v>
                </c:pt>
                <c:pt idx="100">
                  <c:v>31.7</c:v>
                </c:pt>
                <c:pt idx="101">
                  <c:v>31.8</c:v>
                </c:pt>
                <c:pt idx="102">
                  <c:v>31.9</c:v>
                </c:pt>
                <c:pt idx="103">
                  <c:v>31.9</c:v>
                </c:pt>
                <c:pt idx="104">
                  <c:v>31.9</c:v>
                </c:pt>
                <c:pt idx="105">
                  <c:v>32</c:v>
                </c:pt>
                <c:pt idx="106">
                  <c:v>32</c:v>
                </c:pt>
                <c:pt idx="107">
                  <c:v>32</c:v>
                </c:pt>
                <c:pt idx="108">
                  <c:v>32.1</c:v>
                </c:pt>
                <c:pt idx="109">
                  <c:v>32.1</c:v>
                </c:pt>
                <c:pt idx="110">
                  <c:v>32.1</c:v>
                </c:pt>
                <c:pt idx="111">
                  <c:v>32.200000000000003</c:v>
                </c:pt>
                <c:pt idx="112">
                  <c:v>32.200000000000003</c:v>
                </c:pt>
                <c:pt idx="113">
                  <c:v>32.200000000000003</c:v>
                </c:pt>
                <c:pt idx="114">
                  <c:v>32.299999999999997</c:v>
                </c:pt>
                <c:pt idx="115">
                  <c:v>32.299999999999997</c:v>
                </c:pt>
                <c:pt idx="116">
                  <c:v>32.299999999999997</c:v>
                </c:pt>
                <c:pt idx="117">
                  <c:v>32.299999999999997</c:v>
                </c:pt>
                <c:pt idx="118">
                  <c:v>32.4</c:v>
                </c:pt>
                <c:pt idx="119">
                  <c:v>32.4</c:v>
                </c:pt>
                <c:pt idx="120">
                  <c:v>32.4</c:v>
                </c:pt>
                <c:pt idx="121">
                  <c:v>32.5</c:v>
                </c:pt>
                <c:pt idx="122">
                  <c:v>32.5</c:v>
                </c:pt>
                <c:pt idx="123">
                  <c:v>32.5</c:v>
                </c:pt>
                <c:pt idx="124">
                  <c:v>32.5</c:v>
                </c:pt>
                <c:pt idx="125">
                  <c:v>32.6</c:v>
                </c:pt>
                <c:pt idx="126">
                  <c:v>32.6</c:v>
                </c:pt>
                <c:pt idx="127">
                  <c:v>32.6</c:v>
                </c:pt>
                <c:pt idx="128">
                  <c:v>32.6</c:v>
                </c:pt>
                <c:pt idx="129">
                  <c:v>32.6</c:v>
                </c:pt>
                <c:pt idx="130">
                  <c:v>32.700000000000003</c:v>
                </c:pt>
                <c:pt idx="131">
                  <c:v>32.700000000000003</c:v>
                </c:pt>
                <c:pt idx="132">
                  <c:v>32.700000000000003</c:v>
                </c:pt>
                <c:pt idx="133">
                  <c:v>32.700000000000003</c:v>
                </c:pt>
                <c:pt idx="134">
                  <c:v>32.700000000000003</c:v>
                </c:pt>
                <c:pt idx="135">
                  <c:v>32.700000000000003</c:v>
                </c:pt>
                <c:pt idx="136">
                  <c:v>32.799999999999997</c:v>
                </c:pt>
                <c:pt idx="137">
                  <c:v>32.799999999999997</c:v>
                </c:pt>
                <c:pt idx="138">
                  <c:v>32.799999999999997</c:v>
                </c:pt>
                <c:pt idx="139">
                  <c:v>32.799999999999997</c:v>
                </c:pt>
                <c:pt idx="140">
                  <c:v>32.799999999999997</c:v>
                </c:pt>
                <c:pt idx="141">
                  <c:v>32.799999999999997</c:v>
                </c:pt>
                <c:pt idx="142">
                  <c:v>32.799999999999997</c:v>
                </c:pt>
                <c:pt idx="143">
                  <c:v>32.799999999999997</c:v>
                </c:pt>
                <c:pt idx="144">
                  <c:v>32.799999999999997</c:v>
                </c:pt>
                <c:pt idx="145">
                  <c:v>32.799999999999997</c:v>
                </c:pt>
                <c:pt idx="146">
                  <c:v>32.9</c:v>
                </c:pt>
                <c:pt idx="147">
                  <c:v>32.9</c:v>
                </c:pt>
                <c:pt idx="148">
                  <c:v>32.9</c:v>
                </c:pt>
                <c:pt idx="149">
                  <c:v>32.9</c:v>
                </c:pt>
                <c:pt idx="150">
                  <c:v>32.9</c:v>
                </c:pt>
                <c:pt idx="151">
                  <c:v>32.9</c:v>
                </c:pt>
                <c:pt idx="152">
                  <c:v>32.9</c:v>
                </c:pt>
                <c:pt idx="153">
                  <c:v>32.9</c:v>
                </c:pt>
                <c:pt idx="154">
                  <c:v>32.9</c:v>
                </c:pt>
                <c:pt idx="155">
                  <c:v>32.9</c:v>
                </c:pt>
                <c:pt idx="156">
                  <c:v>32.9</c:v>
                </c:pt>
                <c:pt idx="157">
                  <c:v>32.9</c:v>
                </c:pt>
                <c:pt idx="158">
                  <c:v>32.9</c:v>
                </c:pt>
                <c:pt idx="159">
                  <c:v>32.9</c:v>
                </c:pt>
                <c:pt idx="160">
                  <c:v>32.9</c:v>
                </c:pt>
                <c:pt idx="161">
                  <c:v>32.9</c:v>
                </c:pt>
                <c:pt idx="162">
                  <c:v>32.9</c:v>
                </c:pt>
                <c:pt idx="163">
                  <c:v>32.9</c:v>
                </c:pt>
                <c:pt idx="164">
                  <c:v>32.9</c:v>
                </c:pt>
                <c:pt idx="165">
                  <c:v>32.9</c:v>
                </c:pt>
                <c:pt idx="166">
                  <c:v>32.9</c:v>
                </c:pt>
                <c:pt idx="167">
                  <c:v>32.9</c:v>
                </c:pt>
                <c:pt idx="168">
                  <c:v>32.9</c:v>
                </c:pt>
                <c:pt idx="169">
                  <c:v>32.9</c:v>
                </c:pt>
                <c:pt idx="170">
                  <c:v>32.9</c:v>
                </c:pt>
                <c:pt idx="171">
                  <c:v>32.9</c:v>
                </c:pt>
                <c:pt idx="172">
                  <c:v>32.9</c:v>
                </c:pt>
                <c:pt idx="173">
                  <c:v>32.9</c:v>
                </c:pt>
                <c:pt idx="174">
                  <c:v>32.9</c:v>
                </c:pt>
                <c:pt idx="175">
                  <c:v>32.9</c:v>
                </c:pt>
                <c:pt idx="176">
                  <c:v>32.9</c:v>
                </c:pt>
                <c:pt idx="177">
                  <c:v>32.799999999999997</c:v>
                </c:pt>
                <c:pt idx="178">
                  <c:v>32.799999999999997</c:v>
                </c:pt>
                <c:pt idx="179">
                  <c:v>32.799999999999997</c:v>
                </c:pt>
                <c:pt idx="180">
                  <c:v>32.799999999999997</c:v>
                </c:pt>
                <c:pt idx="181">
                  <c:v>32.799999999999997</c:v>
                </c:pt>
                <c:pt idx="182">
                  <c:v>32.799999999999997</c:v>
                </c:pt>
                <c:pt idx="183">
                  <c:v>32.799999999999997</c:v>
                </c:pt>
                <c:pt idx="184">
                  <c:v>32.799999999999997</c:v>
                </c:pt>
                <c:pt idx="185">
                  <c:v>32.799999999999997</c:v>
                </c:pt>
              </c:numCache>
            </c:numRef>
          </c:yVal>
          <c:smooth val="1"/>
        </c:ser>
        <c:axId val="56020352"/>
        <c:axId val="56173696"/>
      </c:scatterChart>
      <c:valAx>
        <c:axId val="56020352"/>
        <c:scaling>
          <c:orientation val="minMax"/>
        </c:scaling>
        <c:axPos val="b"/>
        <c:minorGridlines/>
        <c:tickLblPos val="nextTo"/>
        <c:crossAx val="56173696"/>
        <c:crosses val="autoZero"/>
        <c:crossBetween val="midCat"/>
      </c:valAx>
      <c:valAx>
        <c:axId val="56173696"/>
        <c:scaling>
          <c:orientation val="minMax"/>
        </c:scaling>
        <c:axPos val="l"/>
        <c:majorGridlines/>
        <c:numFmt formatCode="0.0" sourceLinked="1"/>
        <c:tickLblPos val="nextTo"/>
        <c:crossAx val="56020352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200853</xdr:colOff>
      <xdr:row>1</xdr:row>
      <xdr:rowOff>28575</xdr:rowOff>
    </xdr:from>
    <xdr:to>
      <xdr:col>19</xdr:col>
      <xdr:colOff>508965</xdr:colOff>
      <xdr:row>16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7)%20&#1057;&#1040;_&#1058;&#1077;&#1087;&#1083;&#1086;&#1089;&#1080;&#1083;&#1086;&#1074;&#1086;&#1081;%20&#1094;&#1077;&#1093;%20&#1042;&#1080;&#1090;&#1072;&#1072;&#1083;&#1080;&#1081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fcnt"/>
      <sheetName val="Контрол"/>
      <sheetName val="Описание"/>
      <sheetName val="ПГобразец"/>
      <sheetName val="Окислитель"/>
      <sheetName val="ПГ МТ в КУ"/>
      <sheetName val="ПГ в КУ СМ"/>
      <sheetName val="ГПА"/>
      <sheetName val="ГПА 1,6"/>
      <sheetName val="ГПА 3,4"/>
      <sheetName val="ПГ образец2"/>
      <sheetName val="CAT образец"/>
      <sheetName val="ГПА 3"/>
      <sheetName val="для экономистов"/>
      <sheetName val="Flex MT333"/>
      <sheetName val="3 x Flex MT333"/>
      <sheetName val="Лист2"/>
      <sheetName val="C2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A3" t="str">
            <v>15</v>
          </cell>
          <cell r="B3">
            <v>13.6</v>
          </cell>
        </row>
        <row r="4">
          <cell r="A4" t="str">
            <v>16</v>
          </cell>
          <cell r="B4">
            <v>14.2</v>
          </cell>
        </row>
        <row r="5">
          <cell r="A5" t="str">
            <v>17</v>
          </cell>
          <cell r="B5">
            <v>14.8</v>
          </cell>
        </row>
        <row r="6">
          <cell r="A6" t="str">
            <v>18</v>
          </cell>
          <cell r="B6">
            <v>15.3</v>
          </cell>
        </row>
        <row r="7">
          <cell r="A7" t="str">
            <v>19</v>
          </cell>
          <cell r="B7">
            <v>15.8</v>
          </cell>
        </row>
        <row r="8">
          <cell r="A8" t="str">
            <v>20</v>
          </cell>
          <cell r="B8">
            <v>16.2</v>
          </cell>
        </row>
        <row r="9">
          <cell r="A9" t="str">
            <v>21</v>
          </cell>
          <cell r="B9">
            <v>16.7</v>
          </cell>
        </row>
        <row r="10">
          <cell r="A10" t="str">
            <v>22</v>
          </cell>
          <cell r="B10">
            <v>17.100000000000001</v>
          </cell>
        </row>
        <row r="11">
          <cell r="A11" t="str">
            <v>23</v>
          </cell>
          <cell r="B11">
            <v>17.5</v>
          </cell>
        </row>
        <row r="12">
          <cell r="A12" t="str">
            <v>24</v>
          </cell>
          <cell r="B12">
            <v>17.899999999999999</v>
          </cell>
        </row>
        <row r="13">
          <cell r="A13" t="str">
            <v>25</v>
          </cell>
          <cell r="B13">
            <v>18.3</v>
          </cell>
        </row>
        <row r="14">
          <cell r="A14" t="str">
            <v>26</v>
          </cell>
          <cell r="B14">
            <v>18.600000000000001</v>
          </cell>
        </row>
        <row r="15">
          <cell r="A15" t="str">
            <v>27</v>
          </cell>
          <cell r="B15">
            <v>19.100000000000001</v>
          </cell>
        </row>
        <row r="16">
          <cell r="A16" t="str">
            <v>28</v>
          </cell>
          <cell r="B16">
            <v>19.399999999999999</v>
          </cell>
        </row>
        <row r="17">
          <cell r="A17" t="str">
            <v>29</v>
          </cell>
          <cell r="B17">
            <v>19.7</v>
          </cell>
        </row>
        <row r="18">
          <cell r="A18" t="str">
            <v>30</v>
          </cell>
          <cell r="B18">
            <v>20</v>
          </cell>
        </row>
        <row r="19">
          <cell r="A19" t="str">
            <v>31</v>
          </cell>
          <cell r="B19">
            <v>20.3</v>
          </cell>
        </row>
        <row r="20">
          <cell r="A20" t="str">
            <v>32</v>
          </cell>
          <cell r="B20">
            <v>20.6</v>
          </cell>
        </row>
        <row r="21">
          <cell r="A21" t="str">
            <v>33</v>
          </cell>
          <cell r="B21">
            <v>20.9</v>
          </cell>
        </row>
        <row r="22">
          <cell r="A22" t="str">
            <v>34</v>
          </cell>
          <cell r="B22">
            <v>21.2</v>
          </cell>
        </row>
        <row r="23">
          <cell r="A23" t="str">
            <v>35</v>
          </cell>
          <cell r="B23">
            <v>21.5</v>
          </cell>
        </row>
        <row r="24">
          <cell r="A24" t="str">
            <v>36</v>
          </cell>
          <cell r="B24">
            <v>21.8</v>
          </cell>
        </row>
        <row r="25">
          <cell r="A25" t="str">
            <v>37</v>
          </cell>
          <cell r="B25">
            <v>22</v>
          </cell>
        </row>
        <row r="26">
          <cell r="A26" t="str">
            <v>38</v>
          </cell>
          <cell r="B26">
            <v>22.3</v>
          </cell>
        </row>
        <row r="27">
          <cell r="A27" t="str">
            <v>39</v>
          </cell>
          <cell r="B27">
            <v>22.5</v>
          </cell>
        </row>
        <row r="28">
          <cell r="A28" t="str">
            <v>40</v>
          </cell>
          <cell r="B28">
            <v>22.8</v>
          </cell>
        </row>
        <row r="29">
          <cell r="A29" t="str">
            <v>41</v>
          </cell>
          <cell r="B29">
            <v>23</v>
          </cell>
        </row>
        <row r="30">
          <cell r="A30" t="str">
            <v>42</v>
          </cell>
          <cell r="B30">
            <v>23.2</v>
          </cell>
        </row>
        <row r="31">
          <cell r="A31" t="str">
            <v>43</v>
          </cell>
          <cell r="B31">
            <v>23.4</v>
          </cell>
        </row>
        <row r="32">
          <cell r="A32" t="str">
            <v>44</v>
          </cell>
          <cell r="B32">
            <v>23.7</v>
          </cell>
        </row>
        <row r="33">
          <cell r="A33" t="str">
            <v>45</v>
          </cell>
          <cell r="B33">
            <v>23.9</v>
          </cell>
        </row>
        <row r="34">
          <cell r="A34" t="str">
            <v>46</v>
          </cell>
          <cell r="B34">
            <v>24.1</v>
          </cell>
        </row>
        <row r="35">
          <cell r="A35" t="str">
            <v>47</v>
          </cell>
          <cell r="B35">
            <v>24.3</v>
          </cell>
        </row>
        <row r="36">
          <cell r="A36" t="str">
            <v>48</v>
          </cell>
          <cell r="B36">
            <v>24.5</v>
          </cell>
        </row>
        <row r="37">
          <cell r="A37" t="str">
            <v>49</v>
          </cell>
          <cell r="B37">
            <v>24.7</v>
          </cell>
        </row>
        <row r="38">
          <cell r="A38" t="str">
            <v>50</v>
          </cell>
          <cell r="B38">
            <v>24.9</v>
          </cell>
        </row>
        <row r="39">
          <cell r="A39" t="str">
            <v>51</v>
          </cell>
          <cell r="B39">
            <v>25.1</v>
          </cell>
        </row>
        <row r="40">
          <cell r="A40" t="str">
            <v>52</v>
          </cell>
          <cell r="B40">
            <v>25.2</v>
          </cell>
        </row>
        <row r="41">
          <cell r="A41" t="str">
            <v>53</v>
          </cell>
          <cell r="B41">
            <v>25.4</v>
          </cell>
        </row>
        <row r="42">
          <cell r="A42" t="str">
            <v>54</v>
          </cell>
          <cell r="B42">
            <v>25.6</v>
          </cell>
        </row>
        <row r="43">
          <cell r="A43" t="str">
            <v>55</v>
          </cell>
          <cell r="B43">
            <v>25.8</v>
          </cell>
        </row>
        <row r="44">
          <cell r="A44" t="str">
            <v>56</v>
          </cell>
          <cell r="B44">
            <v>25.9</v>
          </cell>
        </row>
        <row r="45">
          <cell r="A45" t="str">
            <v>57</v>
          </cell>
          <cell r="B45">
            <v>26.1</v>
          </cell>
        </row>
        <row r="46">
          <cell r="A46" t="str">
            <v>58</v>
          </cell>
          <cell r="B46">
            <v>26.3</v>
          </cell>
        </row>
        <row r="47">
          <cell r="A47" t="str">
            <v>59</v>
          </cell>
          <cell r="B47">
            <v>26.4</v>
          </cell>
        </row>
        <row r="48">
          <cell r="A48" t="str">
            <v>60</v>
          </cell>
          <cell r="B48">
            <v>26.6</v>
          </cell>
        </row>
        <row r="49">
          <cell r="A49" t="str">
            <v>61</v>
          </cell>
          <cell r="B49">
            <v>26.7</v>
          </cell>
        </row>
        <row r="50">
          <cell r="A50" t="str">
            <v>62</v>
          </cell>
          <cell r="B50">
            <v>26.9</v>
          </cell>
        </row>
        <row r="51">
          <cell r="A51" t="str">
            <v>63</v>
          </cell>
          <cell r="B51">
            <v>27</v>
          </cell>
        </row>
        <row r="52">
          <cell r="A52" t="str">
            <v>64</v>
          </cell>
          <cell r="B52">
            <v>27.1</v>
          </cell>
        </row>
        <row r="53">
          <cell r="A53" t="str">
            <v>65</v>
          </cell>
          <cell r="B53">
            <v>27.3</v>
          </cell>
        </row>
        <row r="54">
          <cell r="A54" t="str">
            <v>66</v>
          </cell>
          <cell r="B54">
            <v>27.4</v>
          </cell>
        </row>
        <row r="55">
          <cell r="A55" t="str">
            <v>67</v>
          </cell>
          <cell r="B55">
            <v>27.5</v>
          </cell>
        </row>
        <row r="56">
          <cell r="A56" t="str">
            <v>68</v>
          </cell>
          <cell r="B56">
            <v>27.6</v>
          </cell>
        </row>
        <row r="57">
          <cell r="A57" t="str">
            <v>69</v>
          </cell>
          <cell r="B57">
            <v>27.8</v>
          </cell>
        </row>
        <row r="58">
          <cell r="A58" t="str">
            <v>70</v>
          </cell>
          <cell r="B58">
            <v>27.9</v>
          </cell>
        </row>
        <row r="59">
          <cell r="A59" t="str">
            <v>71</v>
          </cell>
          <cell r="B59">
            <v>28</v>
          </cell>
        </row>
        <row r="60">
          <cell r="A60" t="str">
            <v>72</v>
          </cell>
          <cell r="B60">
            <v>28.1</v>
          </cell>
        </row>
        <row r="61">
          <cell r="A61" t="str">
            <v>73</v>
          </cell>
          <cell r="B61">
            <v>28.2</v>
          </cell>
        </row>
        <row r="62">
          <cell r="A62" t="str">
            <v>74</v>
          </cell>
          <cell r="B62">
            <v>28.3</v>
          </cell>
        </row>
        <row r="63">
          <cell r="A63" t="str">
            <v>75</v>
          </cell>
          <cell r="B63">
            <v>28.4</v>
          </cell>
        </row>
        <row r="64">
          <cell r="A64" t="str">
            <v>76</v>
          </cell>
          <cell r="B64">
            <v>28.5</v>
          </cell>
        </row>
        <row r="65">
          <cell r="A65" t="str">
            <v>77</v>
          </cell>
          <cell r="B65">
            <v>28.7</v>
          </cell>
        </row>
        <row r="66">
          <cell r="A66" t="str">
            <v>78</v>
          </cell>
          <cell r="B66">
            <v>28.8</v>
          </cell>
        </row>
        <row r="67">
          <cell r="A67" t="str">
            <v>79</v>
          </cell>
          <cell r="B67">
            <v>28.9</v>
          </cell>
        </row>
        <row r="68">
          <cell r="A68" t="str">
            <v>80</v>
          </cell>
          <cell r="B68">
            <v>29</v>
          </cell>
        </row>
        <row r="69">
          <cell r="A69" t="str">
            <v>81</v>
          </cell>
          <cell r="B69">
            <v>29.1</v>
          </cell>
        </row>
        <row r="70">
          <cell r="A70" t="str">
            <v>82</v>
          </cell>
          <cell r="B70">
            <v>29.2</v>
          </cell>
        </row>
        <row r="71">
          <cell r="A71" t="str">
            <v>83</v>
          </cell>
          <cell r="B71">
            <v>29.3</v>
          </cell>
        </row>
        <row r="72">
          <cell r="A72" t="str">
            <v>84</v>
          </cell>
          <cell r="B72">
            <v>29.4</v>
          </cell>
        </row>
        <row r="73">
          <cell r="A73" t="str">
            <v>85</v>
          </cell>
          <cell r="B73">
            <v>29.5</v>
          </cell>
        </row>
        <row r="74">
          <cell r="A74" t="str">
            <v>86</v>
          </cell>
          <cell r="B74">
            <v>29.5</v>
          </cell>
        </row>
        <row r="75">
          <cell r="A75" t="str">
            <v>87</v>
          </cell>
          <cell r="B75">
            <v>29.6</v>
          </cell>
        </row>
        <row r="76">
          <cell r="A76" t="str">
            <v>88</v>
          </cell>
          <cell r="B76">
            <v>29.7</v>
          </cell>
        </row>
        <row r="77">
          <cell r="A77" t="str">
            <v>89</v>
          </cell>
          <cell r="B77">
            <v>29.8</v>
          </cell>
        </row>
        <row r="78">
          <cell r="A78" t="str">
            <v>90</v>
          </cell>
          <cell r="B78">
            <v>29.9</v>
          </cell>
        </row>
        <row r="79">
          <cell r="A79" t="str">
            <v>91</v>
          </cell>
          <cell r="B79">
            <v>30</v>
          </cell>
        </row>
        <row r="80">
          <cell r="A80" t="str">
            <v>92</v>
          </cell>
          <cell r="B80">
            <v>30.1</v>
          </cell>
        </row>
        <row r="81">
          <cell r="A81" t="str">
            <v>93</v>
          </cell>
          <cell r="B81">
            <v>30.2</v>
          </cell>
        </row>
        <row r="82">
          <cell r="A82" t="str">
            <v>94</v>
          </cell>
          <cell r="B82">
            <v>30.2</v>
          </cell>
        </row>
        <row r="83">
          <cell r="A83" t="str">
            <v>95</v>
          </cell>
          <cell r="B83">
            <v>30.3</v>
          </cell>
        </row>
        <row r="84">
          <cell r="A84" t="str">
            <v>96</v>
          </cell>
          <cell r="B84">
            <v>30.4</v>
          </cell>
        </row>
        <row r="85">
          <cell r="A85" t="str">
            <v>97</v>
          </cell>
          <cell r="B85">
            <v>30.5</v>
          </cell>
        </row>
        <row r="86">
          <cell r="A86" t="str">
            <v>98</v>
          </cell>
          <cell r="B86">
            <v>30.6</v>
          </cell>
        </row>
        <row r="87">
          <cell r="A87" t="str">
            <v>99</v>
          </cell>
          <cell r="B87">
            <v>30.7</v>
          </cell>
        </row>
        <row r="88">
          <cell r="A88" t="str">
            <v>100</v>
          </cell>
          <cell r="B88">
            <v>30.7</v>
          </cell>
        </row>
        <row r="89">
          <cell r="A89" t="str">
            <v>101</v>
          </cell>
          <cell r="B89">
            <v>30.8</v>
          </cell>
        </row>
        <row r="90">
          <cell r="A90" t="str">
            <v>102</v>
          </cell>
          <cell r="B90">
            <v>30.9</v>
          </cell>
        </row>
        <row r="91">
          <cell r="A91" t="str">
            <v>103</v>
          </cell>
          <cell r="B91">
            <v>31</v>
          </cell>
        </row>
        <row r="92">
          <cell r="A92" t="str">
            <v>104</v>
          </cell>
          <cell r="B92">
            <v>31</v>
          </cell>
        </row>
        <row r="93">
          <cell r="A93" t="str">
            <v>105</v>
          </cell>
          <cell r="B93">
            <v>31.1</v>
          </cell>
        </row>
        <row r="94">
          <cell r="A94" t="str">
            <v>106</v>
          </cell>
          <cell r="B94">
            <v>31.2</v>
          </cell>
        </row>
        <row r="95">
          <cell r="A95" t="str">
            <v>107</v>
          </cell>
          <cell r="B95">
            <v>31.2</v>
          </cell>
        </row>
        <row r="96">
          <cell r="A96" t="str">
            <v>108</v>
          </cell>
          <cell r="B96">
            <v>31.3</v>
          </cell>
        </row>
        <row r="97">
          <cell r="A97" t="str">
            <v>109</v>
          </cell>
          <cell r="B97">
            <v>31.4</v>
          </cell>
        </row>
        <row r="98">
          <cell r="A98" t="str">
            <v>110</v>
          </cell>
          <cell r="B98">
            <v>31.4</v>
          </cell>
        </row>
        <row r="99">
          <cell r="A99" t="str">
            <v>111</v>
          </cell>
          <cell r="B99">
            <v>31.5</v>
          </cell>
        </row>
        <row r="100">
          <cell r="A100" t="str">
            <v>112</v>
          </cell>
          <cell r="B100">
            <v>31.6</v>
          </cell>
        </row>
        <row r="101">
          <cell r="A101" t="str">
            <v>113</v>
          </cell>
          <cell r="B101">
            <v>31.6</v>
          </cell>
        </row>
        <row r="102">
          <cell r="A102" t="str">
            <v>114</v>
          </cell>
          <cell r="B102">
            <v>31.7</v>
          </cell>
        </row>
        <row r="103">
          <cell r="A103" t="str">
            <v>115</v>
          </cell>
          <cell r="B103">
            <v>31.7</v>
          </cell>
        </row>
        <row r="104">
          <cell r="A104" t="str">
            <v>116</v>
          </cell>
          <cell r="B104">
            <v>31.8</v>
          </cell>
        </row>
        <row r="105">
          <cell r="A105" t="str">
            <v>117</v>
          </cell>
          <cell r="B105">
            <v>31.9</v>
          </cell>
        </row>
        <row r="106">
          <cell r="A106" t="str">
            <v>118</v>
          </cell>
          <cell r="B106">
            <v>31.9</v>
          </cell>
        </row>
        <row r="107">
          <cell r="A107" t="str">
            <v>119</v>
          </cell>
          <cell r="B107">
            <v>31.9</v>
          </cell>
        </row>
        <row r="108">
          <cell r="A108" t="str">
            <v>120</v>
          </cell>
          <cell r="B108">
            <v>32</v>
          </cell>
        </row>
        <row r="109">
          <cell r="A109" t="str">
            <v>121</v>
          </cell>
          <cell r="B109">
            <v>32</v>
          </cell>
        </row>
        <row r="110">
          <cell r="A110" t="str">
            <v>122</v>
          </cell>
          <cell r="B110">
            <v>32</v>
          </cell>
        </row>
        <row r="111">
          <cell r="A111" t="str">
            <v>123</v>
          </cell>
          <cell r="B111">
            <v>32.1</v>
          </cell>
        </row>
        <row r="112">
          <cell r="A112" t="str">
            <v>124</v>
          </cell>
          <cell r="B112">
            <v>32.1</v>
          </cell>
        </row>
        <row r="113">
          <cell r="A113" t="str">
            <v>125</v>
          </cell>
          <cell r="B113">
            <v>32.1</v>
          </cell>
        </row>
        <row r="114">
          <cell r="A114" t="str">
            <v>126</v>
          </cell>
          <cell r="B114">
            <v>32.200000000000003</v>
          </cell>
        </row>
        <row r="115">
          <cell r="A115" t="str">
            <v>127</v>
          </cell>
          <cell r="B115">
            <v>32.200000000000003</v>
          </cell>
        </row>
        <row r="116">
          <cell r="A116" t="str">
            <v>128</v>
          </cell>
          <cell r="B116">
            <v>32.200000000000003</v>
          </cell>
        </row>
        <row r="117">
          <cell r="A117" t="str">
            <v>129</v>
          </cell>
          <cell r="B117">
            <v>32.299999999999997</v>
          </cell>
        </row>
        <row r="118">
          <cell r="A118" t="str">
            <v>130</v>
          </cell>
          <cell r="B118">
            <v>32.299999999999997</v>
          </cell>
        </row>
        <row r="119">
          <cell r="A119" t="str">
            <v>131</v>
          </cell>
          <cell r="B119">
            <v>32.299999999999997</v>
          </cell>
        </row>
        <row r="120">
          <cell r="A120" t="str">
            <v>132</v>
          </cell>
          <cell r="B120">
            <v>32.299999999999997</v>
          </cell>
        </row>
        <row r="121">
          <cell r="A121" t="str">
            <v>133</v>
          </cell>
          <cell r="B121">
            <v>32.4</v>
          </cell>
        </row>
        <row r="122">
          <cell r="A122" t="str">
            <v>134</v>
          </cell>
          <cell r="B122">
            <v>32.4</v>
          </cell>
        </row>
        <row r="123">
          <cell r="A123" t="str">
            <v>135</v>
          </cell>
          <cell r="B123">
            <v>32.4</v>
          </cell>
        </row>
        <row r="124">
          <cell r="A124" t="str">
            <v>136</v>
          </cell>
          <cell r="B124">
            <v>32.5</v>
          </cell>
        </row>
        <row r="125">
          <cell r="A125" t="str">
            <v>137</v>
          </cell>
          <cell r="B125">
            <v>32.5</v>
          </cell>
        </row>
        <row r="126">
          <cell r="A126" t="str">
            <v>138</v>
          </cell>
          <cell r="B126">
            <v>32.5</v>
          </cell>
        </row>
        <row r="127">
          <cell r="A127" t="str">
            <v>139</v>
          </cell>
          <cell r="B127">
            <v>32.5</v>
          </cell>
        </row>
        <row r="128">
          <cell r="A128" t="str">
            <v>140</v>
          </cell>
          <cell r="B128">
            <v>32.6</v>
          </cell>
        </row>
        <row r="129">
          <cell r="A129" t="str">
            <v>141</v>
          </cell>
          <cell r="B129">
            <v>32.6</v>
          </cell>
        </row>
        <row r="130">
          <cell r="A130" t="str">
            <v>142</v>
          </cell>
          <cell r="B130">
            <v>32.6</v>
          </cell>
        </row>
        <row r="131">
          <cell r="A131" t="str">
            <v>143</v>
          </cell>
          <cell r="B131">
            <v>32.6</v>
          </cell>
        </row>
        <row r="132">
          <cell r="A132" t="str">
            <v>144</v>
          </cell>
          <cell r="B132">
            <v>32.6</v>
          </cell>
        </row>
        <row r="133">
          <cell r="A133" t="str">
            <v>145</v>
          </cell>
          <cell r="B133">
            <v>32.700000000000003</v>
          </cell>
        </row>
        <row r="134">
          <cell r="A134" t="str">
            <v>146</v>
          </cell>
          <cell r="B134">
            <v>32.700000000000003</v>
          </cell>
        </row>
        <row r="135">
          <cell r="A135" t="str">
            <v>147</v>
          </cell>
          <cell r="B135">
            <v>32.700000000000003</v>
          </cell>
        </row>
        <row r="136">
          <cell r="A136" t="str">
            <v>148</v>
          </cell>
          <cell r="B136">
            <v>32.700000000000003</v>
          </cell>
        </row>
        <row r="137">
          <cell r="A137" t="str">
            <v>149</v>
          </cell>
          <cell r="B137">
            <v>32.700000000000003</v>
          </cell>
        </row>
        <row r="138">
          <cell r="A138" t="str">
            <v>150</v>
          </cell>
          <cell r="B138">
            <v>32.700000000000003</v>
          </cell>
        </row>
        <row r="139">
          <cell r="A139" t="str">
            <v>151</v>
          </cell>
          <cell r="B139">
            <v>32.799999999999997</v>
          </cell>
        </row>
        <row r="140">
          <cell r="A140" t="str">
            <v>152</v>
          </cell>
          <cell r="B140">
            <v>32.799999999999997</v>
          </cell>
        </row>
        <row r="141">
          <cell r="A141" t="str">
            <v>153</v>
          </cell>
          <cell r="B141">
            <v>32.799999999999997</v>
          </cell>
        </row>
        <row r="142">
          <cell r="A142" t="str">
            <v>154</v>
          </cell>
          <cell r="B142">
            <v>32.799999999999997</v>
          </cell>
        </row>
        <row r="143">
          <cell r="A143" t="str">
            <v>155</v>
          </cell>
          <cell r="B143">
            <v>32.799999999999997</v>
          </cell>
        </row>
        <row r="144">
          <cell r="A144" t="str">
            <v>156</v>
          </cell>
          <cell r="B144">
            <v>32.799999999999997</v>
          </cell>
        </row>
        <row r="145">
          <cell r="A145" t="str">
            <v>157</v>
          </cell>
          <cell r="B145">
            <v>32.799999999999997</v>
          </cell>
        </row>
        <row r="146">
          <cell r="A146" t="str">
            <v>158</v>
          </cell>
          <cell r="B146">
            <v>32.799999999999997</v>
          </cell>
        </row>
        <row r="147">
          <cell r="A147" t="str">
            <v>159</v>
          </cell>
          <cell r="B147">
            <v>32.799999999999997</v>
          </cell>
        </row>
        <row r="148">
          <cell r="A148" t="str">
            <v>160</v>
          </cell>
          <cell r="B148">
            <v>32.799999999999997</v>
          </cell>
        </row>
        <row r="149">
          <cell r="A149" t="str">
            <v>161</v>
          </cell>
          <cell r="B149">
            <v>32.9</v>
          </cell>
        </row>
        <row r="150">
          <cell r="A150" t="str">
            <v>162</v>
          </cell>
          <cell r="B150">
            <v>32.9</v>
          </cell>
        </row>
        <row r="151">
          <cell r="A151" t="str">
            <v>163</v>
          </cell>
          <cell r="B151">
            <v>32.9</v>
          </cell>
        </row>
        <row r="152">
          <cell r="A152" t="str">
            <v>164</v>
          </cell>
          <cell r="B152">
            <v>32.9</v>
          </cell>
        </row>
        <row r="153">
          <cell r="A153" t="str">
            <v>165</v>
          </cell>
          <cell r="B153">
            <v>32.9</v>
          </cell>
        </row>
        <row r="154">
          <cell r="A154" t="str">
            <v>166</v>
          </cell>
          <cell r="B154">
            <v>32.9</v>
          </cell>
        </row>
        <row r="155">
          <cell r="A155" t="str">
            <v>167</v>
          </cell>
          <cell r="B155">
            <v>32.9</v>
          </cell>
        </row>
        <row r="156">
          <cell r="A156" t="str">
            <v>168</v>
          </cell>
          <cell r="B156">
            <v>32.9</v>
          </cell>
        </row>
        <row r="157">
          <cell r="A157" t="str">
            <v>169</v>
          </cell>
          <cell r="B157">
            <v>32.9</v>
          </cell>
        </row>
        <row r="158">
          <cell r="A158" t="str">
            <v>170</v>
          </cell>
          <cell r="B158">
            <v>32.9</v>
          </cell>
        </row>
        <row r="159">
          <cell r="A159" t="str">
            <v>171</v>
          </cell>
          <cell r="B159">
            <v>32.9</v>
          </cell>
        </row>
        <row r="160">
          <cell r="A160" t="str">
            <v>172</v>
          </cell>
          <cell r="B160">
            <v>32.9</v>
          </cell>
        </row>
        <row r="161">
          <cell r="A161" t="str">
            <v>173</v>
          </cell>
          <cell r="B161">
            <v>32.9</v>
          </cell>
        </row>
        <row r="162">
          <cell r="A162" t="str">
            <v>174</v>
          </cell>
          <cell r="B162">
            <v>32.9</v>
          </cell>
        </row>
        <row r="163">
          <cell r="A163" t="str">
            <v>175</v>
          </cell>
          <cell r="B163">
            <v>32.9</v>
          </cell>
        </row>
        <row r="164">
          <cell r="A164" t="str">
            <v>176</v>
          </cell>
          <cell r="B164">
            <v>32.9</v>
          </cell>
        </row>
        <row r="165">
          <cell r="A165" t="str">
            <v>177</v>
          </cell>
          <cell r="B165">
            <v>32.9</v>
          </cell>
        </row>
        <row r="166">
          <cell r="A166" t="str">
            <v>178</v>
          </cell>
          <cell r="B166">
            <v>32.9</v>
          </cell>
        </row>
        <row r="167">
          <cell r="A167" t="str">
            <v>179</v>
          </cell>
          <cell r="B167">
            <v>32.9</v>
          </cell>
        </row>
        <row r="168">
          <cell r="A168" t="str">
            <v>180</v>
          </cell>
          <cell r="B168">
            <v>32.9</v>
          </cell>
        </row>
        <row r="169">
          <cell r="A169" t="str">
            <v>181</v>
          </cell>
          <cell r="B169">
            <v>32.9</v>
          </cell>
        </row>
        <row r="170">
          <cell r="A170" t="str">
            <v>182</v>
          </cell>
          <cell r="B170">
            <v>32.9</v>
          </cell>
        </row>
        <row r="171">
          <cell r="A171" t="str">
            <v>183</v>
          </cell>
          <cell r="B171">
            <v>32.9</v>
          </cell>
        </row>
        <row r="172">
          <cell r="A172" t="str">
            <v>184</v>
          </cell>
          <cell r="B172">
            <v>32.9</v>
          </cell>
        </row>
        <row r="173">
          <cell r="A173" t="str">
            <v>185</v>
          </cell>
          <cell r="B173">
            <v>32.9</v>
          </cell>
        </row>
        <row r="174">
          <cell r="A174" t="str">
            <v>186</v>
          </cell>
          <cell r="B174">
            <v>32.9</v>
          </cell>
        </row>
        <row r="175">
          <cell r="A175" t="str">
            <v>187</v>
          </cell>
          <cell r="B175">
            <v>32.9</v>
          </cell>
        </row>
        <row r="176">
          <cell r="A176" t="str">
            <v>188</v>
          </cell>
          <cell r="B176">
            <v>32.9</v>
          </cell>
        </row>
        <row r="177">
          <cell r="A177" t="str">
            <v>189</v>
          </cell>
          <cell r="B177">
            <v>32.9</v>
          </cell>
        </row>
        <row r="178">
          <cell r="A178" t="str">
            <v>190</v>
          </cell>
          <cell r="B178">
            <v>32.9</v>
          </cell>
        </row>
        <row r="179">
          <cell r="A179" t="str">
            <v>191</v>
          </cell>
          <cell r="B179">
            <v>32.9</v>
          </cell>
        </row>
        <row r="180">
          <cell r="A180" t="str">
            <v>192</v>
          </cell>
          <cell r="B180">
            <v>32.799999999999997</v>
          </cell>
        </row>
        <row r="181">
          <cell r="A181" t="str">
            <v>193</v>
          </cell>
          <cell r="B181">
            <v>32.799999999999997</v>
          </cell>
        </row>
        <row r="182">
          <cell r="A182" t="str">
            <v>194</v>
          </cell>
          <cell r="B182">
            <v>32.799999999999997</v>
          </cell>
        </row>
        <row r="183">
          <cell r="A183" t="str">
            <v>195</v>
          </cell>
          <cell r="B183">
            <v>32.799999999999997</v>
          </cell>
        </row>
        <row r="184">
          <cell r="A184" t="str">
            <v>196</v>
          </cell>
          <cell r="B184">
            <v>32.799999999999997</v>
          </cell>
        </row>
        <row r="185">
          <cell r="A185" t="str">
            <v>197</v>
          </cell>
          <cell r="B185">
            <v>32.799999999999997</v>
          </cell>
        </row>
        <row r="186">
          <cell r="A186" t="str">
            <v>198</v>
          </cell>
          <cell r="B186">
            <v>32.799999999999997</v>
          </cell>
        </row>
        <row r="187">
          <cell r="A187" t="str">
            <v>199</v>
          </cell>
          <cell r="B187">
            <v>32.799999999999997</v>
          </cell>
        </row>
        <row r="188">
          <cell r="A188" t="str">
            <v>200</v>
          </cell>
          <cell r="B188">
            <v>32.799999999999997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8"/>
  <sheetViews>
    <sheetView tabSelected="1" workbookViewId="0">
      <selection activeCell="K3" sqref="K3"/>
    </sheetView>
  </sheetViews>
  <sheetFormatPr defaultRowHeight="12.75" outlineLevelCol="1"/>
  <cols>
    <col min="1" max="1" width="12.5703125" style="4" customWidth="1"/>
    <col min="2" max="3" width="11.85546875" style="10" customWidth="1"/>
    <col min="4" max="4" width="11.140625" style="4" hidden="1" customWidth="1" outlineLevel="1"/>
    <col min="5" max="5" width="11.140625" style="4" customWidth="1" collapsed="1"/>
    <col min="6" max="6" width="11.140625" style="4" customWidth="1" outlineLevel="1" collapsed="1"/>
    <col min="7" max="8" width="11.5703125" style="10" customWidth="1"/>
    <col min="9" max="9" width="14.5703125" style="4" hidden="1" customWidth="1" outlineLevel="1"/>
    <col min="10" max="10" width="20" style="4" hidden="1" customWidth="1" outlineLevel="1" collapsed="1"/>
    <col min="11" max="11" width="9.140625" style="4" collapsed="1"/>
    <col min="12" max="256" width="9.140625" style="4"/>
    <col min="257" max="257" width="12.5703125" style="4" customWidth="1"/>
    <col min="258" max="259" width="11.85546875" style="4" customWidth="1"/>
    <col min="260" max="260" width="0" style="4" hidden="1" customWidth="1"/>
    <col min="261" max="261" width="11.140625" style="4" customWidth="1"/>
    <col min="262" max="262" width="0" style="4" hidden="1" customWidth="1"/>
    <col min="263" max="264" width="11.5703125" style="4" customWidth="1"/>
    <col min="265" max="266" width="0" style="4" hidden="1" customWidth="1"/>
    <col min="267" max="512" width="9.140625" style="4"/>
    <col min="513" max="513" width="12.5703125" style="4" customWidth="1"/>
    <col min="514" max="515" width="11.85546875" style="4" customWidth="1"/>
    <col min="516" max="516" width="0" style="4" hidden="1" customWidth="1"/>
    <col min="517" max="517" width="11.140625" style="4" customWidth="1"/>
    <col min="518" max="518" width="0" style="4" hidden="1" customWidth="1"/>
    <col min="519" max="520" width="11.5703125" style="4" customWidth="1"/>
    <col min="521" max="522" width="0" style="4" hidden="1" customWidth="1"/>
    <col min="523" max="768" width="9.140625" style="4"/>
    <col min="769" max="769" width="12.5703125" style="4" customWidth="1"/>
    <col min="770" max="771" width="11.85546875" style="4" customWidth="1"/>
    <col min="772" max="772" width="0" style="4" hidden="1" customWidth="1"/>
    <col min="773" max="773" width="11.140625" style="4" customWidth="1"/>
    <col min="774" max="774" width="0" style="4" hidden="1" customWidth="1"/>
    <col min="775" max="776" width="11.5703125" style="4" customWidth="1"/>
    <col min="777" max="778" width="0" style="4" hidden="1" customWidth="1"/>
    <col min="779" max="1024" width="9.140625" style="4"/>
    <col min="1025" max="1025" width="12.5703125" style="4" customWidth="1"/>
    <col min="1026" max="1027" width="11.85546875" style="4" customWidth="1"/>
    <col min="1028" max="1028" width="0" style="4" hidden="1" customWidth="1"/>
    <col min="1029" max="1029" width="11.140625" style="4" customWidth="1"/>
    <col min="1030" max="1030" width="0" style="4" hidden="1" customWidth="1"/>
    <col min="1031" max="1032" width="11.5703125" style="4" customWidth="1"/>
    <col min="1033" max="1034" width="0" style="4" hidden="1" customWidth="1"/>
    <col min="1035" max="1280" width="9.140625" style="4"/>
    <col min="1281" max="1281" width="12.5703125" style="4" customWidth="1"/>
    <col min="1282" max="1283" width="11.85546875" style="4" customWidth="1"/>
    <col min="1284" max="1284" width="0" style="4" hidden="1" customWidth="1"/>
    <col min="1285" max="1285" width="11.140625" style="4" customWidth="1"/>
    <col min="1286" max="1286" width="0" style="4" hidden="1" customWidth="1"/>
    <col min="1287" max="1288" width="11.5703125" style="4" customWidth="1"/>
    <col min="1289" max="1290" width="0" style="4" hidden="1" customWidth="1"/>
    <col min="1291" max="1536" width="9.140625" style="4"/>
    <col min="1537" max="1537" width="12.5703125" style="4" customWidth="1"/>
    <col min="1538" max="1539" width="11.85546875" style="4" customWidth="1"/>
    <col min="1540" max="1540" width="0" style="4" hidden="1" customWidth="1"/>
    <col min="1541" max="1541" width="11.140625" style="4" customWidth="1"/>
    <col min="1542" max="1542" width="0" style="4" hidden="1" customWidth="1"/>
    <col min="1543" max="1544" width="11.5703125" style="4" customWidth="1"/>
    <col min="1545" max="1546" width="0" style="4" hidden="1" customWidth="1"/>
    <col min="1547" max="1792" width="9.140625" style="4"/>
    <col min="1793" max="1793" width="12.5703125" style="4" customWidth="1"/>
    <col min="1794" max="1795" width="11.85546875" style="4" customWidth="1"/>
    <col min="1796" max="1796" width="0" style="4" hidden="1" customWidth="1"/>
    <col min="1797" max="1797" width="11.140625" style="4" customWidth="1"/>
    <col min="1798" max="1798" width="0" style="4" hidden="1" customWidth="1"/>
    <col min="1799" max="1800" width="11.5703125" style="4" customWidth="1"/>
    <col min="1801" max="1802" width="0" style="4" hidden="1" customWidth="1"/>
    <col min="1803" max="2048" width="9.140625" style="4"/>
    <col min="2049" max="2049" width="12.5703125" style="4" customWidth="1"/>
    <col min="2050" max="2051" width="11.85546875" style="4" customWidth="1"/>
    <col min="2052" max="2052" width="0" style="4" hidden="1" customWidth="1"/>
    <col min="2053" max="2053" width="11.140625" style="4" customWidth="1"/>
    <col min="2054" max="2054" width="0" style="4" hidden="1" customWidth="1"/>
    <col min="2055" max="2056" width="11.5703125" style="4" customWidth="1"/>
    <col min="2057" max="2058" width="0" style="4" hidden="1" customWidth="1"/>
    <col min="2059" max="2304" width="9.140625" style="4"/>
    <col min="2305" max="2305" width="12.5703125" style="4" customWidth="1"/>
    <col min="2306" max="2307" width="11.85546875" style="4" customWidth="1"/>
    <col min="2308" max="2308" width="0" style="4" hidden="1" customWidth="1"/>
    <col min="2309" max="2309" width="11.140625" style="4" customWidth="1"/>
    <col min="2310" max="2310" width="0" style="4" hidden="1" customWidth="1"/>
    <col min="2311" max="2312" width="11.5703125" style="4" customWidth="1"/>
    <col min="2313" max="2314" width="0" style="4" hidden="1" customWidth="1"/>
    <col min="2315" max="2560" width="9.140625" style="4"/>
    <col min="2561" max="2561" width="12.5703125" style="4" customWidth="1"/>
    <col min="2562" max="2563" width="11.85546875" style="4" customWidth="1"/>
    <col min="2564" max="2564" width="0" style="4" hidden="1" customWidth="1"/>
    <col min="2565" max="2565" width="11.140625" style="4" customWidth="1"/>
    <col min="2566" max="2566" width="0" style="4" hidden="1" customWidth="1"/>
    <col min="2567" max="2568" width="11.5703125" style="4" customWidth="1"/>
    <col min="2569" max="2570" width="0" style="4" hidden="1" customWidth="1"/>
    <col min="2571" max="2816" width="9.140625" style="4"/>
    <col min="2817" max="2817" width="12.5703125" style="4" customWidth="1"/>
    <col min="2818" max="2819" width="11.85546875" style="4" customWidth="1"/>
    <col min="2820" max="2820" width="0" style="4" hidden="1" customWidth="1"/>
    <col min="2821" max="2821" width="11.140625" style="4" customWidth="1"/>
    <col min="2822" max="2822" width="0" style="4" hidden="1" customWidth="1"/>
    <col min="2823" max="2824" width="11.5703125" style="4" customWidth="1"/>
    <col min="2825" max="2826" width="0" style="4" hidden="1" customWidth="1"/>
    <col min="2827" max="3072" width="9.140625" style="4"/>
    <col min="3073" max="3073" width="12.5703125" style="4" customWidth="1"/>
    <col min="3074" max="3075" width="11.85546875" style="4" customWidth="1"/>
    <col min="3076" max="3076" width="0" style="4" hidden="1" customWidth="1"/>
    <col min="3077" max="3077" width="11.140625" style="4" customWidth="1"/>
    <col min="3078" max="3078" width="0" style="4" hidden="1" customWidth="1"/>
    <col min="3079" max="3080" width="11.5703125" style="4" customWidth="1"/>
    <col min="3081" max="3082" width="0" style="4" hidden="1" customWidth="1"/>
    <col min="3083" max="3328" width="9.140625" style="4"/>
    <col min="3329" max="3329" width="12.5703125" style="4" customWidth="1"/>
    <col min="3330" max="3331" width="11.85546875" style="4" customWidth="1"/>
    <col min="3332" max="3332" width="0" style="4" hidden="1" customWidth="1"/>
    <col min="3333" max="3333" width="11.140625" style="4" customWidth="1"/>
    <col min="3334" max="3334" width="0" style="4" hidden="1" customWidth="1"/>
    <col min="3335" max="3336" width="11.5703125" style="4" customWidth="1"/>
    <col min="3337" max="3338" width="0" style="4" hidden="1" customWidth="1"/>
    <col min="3339" max="3584" width="9.140625" style="4"/>
    <col min="3585" max="3585" width="12.5703125" style="4" customWidth="1"/>
    <col min="3586" max="3587" width="11.85546875" style="4" customWidth="1"/>
    <col min="3588" max="3588" width="0" style="4" hidden="1" customWidth="1"/>
    <col min="3589" max="3589" width="11.140625" style="4" customWidth="1"/>
    <col min="3590" max="3590" width="0" style="4" hidden="1" customWidth="1"/>
    <col min="3591" max="3592" width="11.5703125" style="4" customWidth="1"/>
    <col min="3593" max="3594" width="0" style="4" hidden="1" customWidth="1"/>
    <col min="3595" max="3840" width="9.140625" style="4"/>
    <col min="3841" max="3841" width="12.5703125" style="4" customWidth="1"/>
    <col min="3842" max="3843" width="11.85546875" style="4" customWidth="1"/>
    <col min="3844" max="3844" width="0" style="4" hidden="1" customWidth="1"/>
    <col min="3845" max="3845" width="11.140625" style="4" customWidth="1"/>
    <col min="3846" max="3846" width="0" style="4" hidden="1" customWidth="1"/>
    <col min="3847" max="3848" width="11.5703125" style="4" customWidth="1"/>
    <col min="3849" max="3850" width="0" style="4" hidden="1" customWidth="1"/>
    <col min="3851" max="4096" width="9.140625" style="4"/>
    <col min="4097" max="4097" width="12.5703125" style="4" customWidth="1"/>
    <col min="4098" max="4099" width="11.85546875" style="4" customWidth="1"/>
    <col min="4100" max="4100" width="0" style="4" hidden="1" customWidth="1"/>
    <col min="4101" max="4101" width="11.140625" style="4" customWidth="1"/>
    <col min="4102" max="4102" width="0" style="4" hidden="1" customWidth="1"/>
    <col min="4103" max="4104" width="11.5703125" style="4" customWidth="1"/>
    <col min="4105" max="4106" width="0" style="4" hidden="1" customWidth="1"/>
    <col min="4107" max="4352" width="9.140625" style="4"/>
    <col min="4353" max="4353" width="12.5703125" style="4" customWidth="1"/>
    <col min="4354" max="4355" width="11.85546875" style="4" customWidth="1"/>
    <col min="4356" max="4356" width="0" style="4" hidden="1" customWidth="1"/>
    <col min="4357" max="4357" width="11.140625" style="4" customWidth="1"/>
    <col min="4358" max="4358" width="0" style="4" hidden="1" customWidth="1"/>
    <col min="4359" max="4360" width="11.5703125" style="4" customWidth="1"/>
    <col min="4361" max="4362" width="0" style="4" hidden="1" customWidth="1"/>
    <col min="4363" max="4608" width="9.140625" style="4"/>
    <col min="4609" max="4609" width="12.5703125" style="4" customWidth="1"/>
    <col min="4610" max="4611" width="11.85546875" style="4" customWidth="1"/>
    <col min="4612" max="4612" width="0" style="4" hidden="1" customWidth="1"/>
    <col min="4613" max="4613" width="11.140625" style="4" customWidth="1"/>
    <col min="4614" max="4614" width="0" style="4" hidden="1" customWidth="1"/>
    <col min="4615" max="4616" width="11.5703125" style="4" customWidth="1"/>
    <col min="4617" max="4618" width="0" style="4" hidden="1" customWidth="1"/>
    <col min="4619" max="4864" width="9.140625" style="4"/>
    <col min="4865" max="4865" width="12.5703125" style="4" customWidth="1"/>
    <col min="4866" max="4867" width="11.85546875" style="4" customWidth="1"/>
    <col min="4868" max="4868" width="0" style="4" hidden="1" customWidth="1"/>
    <col min="4869" max="4869" width="11.140625" style="4" customWidth="1"/>
    <col min="4870" max="4870" width="0" style="4" hidden="1" customWidth="1"/>
    <col min="4871" max="4872" width="11.5703125" style="4" customWidth="1"/>
    <col min="4873" max="4874" width="0" style="4" hidden="1" customWidth="1"/>
    <col min="4875" max="5120" width="9.140625" style="4"/>
    <col min="5121" max="5121" width="12.5703125" style="4" customWidth="1"/>
    <col min="5122" max="5123" width="11.85546875" style="4" customWidth="1"/>
    <col min="5124" max="5124" width="0" style="4" hidden="1" customWidth="1"/>
    <col min="5125" max="5125" width="11.140625" style="4" customWidth="1"/>
    <col min="5126" max="5126" width="0" style="4" hidden="1" customWidth="1"/>
    <col min="5127" max="5128" width="11.5703125" style="4" customWidth="1"/>
    <col min="5129" max="5130" width="0" style="4" hidden="1" customWidth="1"/>
    <col min="5131" max="5376" width="9.140625" style="4"/>
    <col min="5377" max="5377" width="12.5703125" style="4" customWidth="1"/>
    <col min="5378" max="5379" width="11.85546875" style="4" customWidth="1"/>
    <col min="5380" max="5380" width="0" style="4" hidden="1" customWidth="1"/>
    <col min="5381" max="5381" width="11.140625" style="4" customWidth="1"/>
    <col min="5382" max="5382" width="0" style="4" hidden="1" customWidth="1"/>
    <col min="5383" max="5384" width="11.5703125" style="4" customWidth="1"/>
    <col min="5385" max="5386" width="0" style="4" hidden="1" customWidth="1"/>
    <col min="5387" max="5632" width="9.140625" style="4"/>
    <col min="5633" max="5633" width="12.5703125" style="4" customWidth="1"/>
    <col min="5634" max="5635" width="11.85546875" style="4" customWidth="1"/>
    <col min="5636" max="5636" width="0" style="4" hidden="1" customWidth="1"/>
    <col min="5637" max="5637" width="11.140625" style="4" customWidth="1"/>
    <col min="5638" max="5638" width="0" style="4" hidden="1" customWidth="1"/>
    <col min="5639" max="5640" width="11.5703125" style="4" customWidth="1"/>
    <col min="5641" max="5642" width="0" style="4" hidden="1" customWidth="1"/>
    <col min="5643" max="5888" width="9.140625" style="4"/>
    <col min="5889" max="5889" width="12.5703125" style="4" customWidth="1"/>
    <col min="5890" max="5891" width="11.85546875" style="4" customWidth="1"/>
    <col min="5892" max="5892" width="0" style="4" hidden="1" customWidth="1"/>
    <col min="5893" max="5893" width="11.140625" style="4" customWidth="1"/>
    <col min="5894" max="5894" width="0" style="4" hidden="1" customWidth="1"/>
    <col min="5895" max="5896" width="11.5703125" style="4" customWidth="1"/>
    <col min="5897" max="5898" width="0" style="4" hidden="1" customWidth="1"/>
    <col min="5899" max="6144" width="9.140625" style="4"/>
    <col min="6145" max="6145" width="12.5703125" style="4" customWidth="1"/>
    <col min="6146" max="6147" width="11.85546875" style="4" customWidth="1"/>
    <col min="6148" max="6148" width="0" style="4" hidden="1" customWidth="1"/>
    <col min="6149" max="6149" width="11.140625" style="4" customWidth="1"/>
    <col min="6150" max="6150" width="0" style="4" hidden="1" customWidth="1"/>
    <col min="6151" max="6152" width="11.5703125" style="4" customWidth="1"/>
    <col min="6153" max="6154" width="0" style="4" hidden="1" customWidth="1"/>
    <col min="6155" max="6400" width="9.140625" style="4"/>
    <col min="6401" max="6401" width="12.5703125" style="4" customWidth="1"/>
    <col min="6402" max="6403" width="11.85546875" style="4" customWidth="1"/>
    <col min="6404" max="6404" width="0" style="4" hidden="1" customWidth="1"/>
    <col min="6405" max="6405" width="11.140625" style="4" customWidth="1"/>
    <col min="6406" max="6406" width="0" style="4" hidden="1" customWidth="1"/>
    <col min="6407" max="6408" width="11.5703125" style="4" customWidth="1"/>
    <col min="6409" max="6410" width="0" style="4" hidden="1" customWidth="1"/>
    <col min="6411" max="6656" width="9.140625" style="4"/>
    <col min="6657" max="6657" width="12.5703125" style="4" customWidth="1"/>
    <col min="6658" max="6659" width="11.85546875" style="4" customWidth="1"/>
    <col min="6660" max="6660" width="0" style="4" hidden="1" customWidth="1"/>
    <col min="6661" max="6661" width="11.140625" style="4" customWidth="1"/>
    <col min="6662" max="6662" width="0" style="4" hidden="1" customWidth="1"/>
    <col min="6663" max="6664" width="11.5703125" style="4" customWidth="1"/>
    <col min="6665" max="6666" width="0" style="4" hidden="1" customWidth="1"/>
    <col min="6667" max="6912" width="9.140625" style="4"/>
    <col min="6913" max="6913" width="12.5703125" style="4" customWidth="1"/>
    <col min="6914" max="6915" width="11.85546875" style="4" customWidth="1"/>
    <col min="6916" max="6916" width="0" style="4" hidden="1" customWidth="1"/>
    <col min="6917" max="6917" width="11.140625" style="4" customWidth="1"/>
    <col min="6918" max="6918" width="0" style="4" hidden="1" customWidth="1"/>
    <col min="6919" max="6920" width="11.5703125" style="4" customWidth="1"/>
    <col min="6921" max="6922" width="0" style="4" hidden="1" customWidth="1"/>
    <col min="6923" max="7168" width="9.140625" style="4"/>
    <col min="7169" max="7169" width="12.5703125" style="4" customWidth="1"/>
    <col min="7170" max="7171" width="11.85546875" style="4" customWidth="1"/>
    <col min="7172" max="7172" width="0" style="4" hidden="1" customWidth="1"/>
    <col min="7173" max="7173" width="11.140625" style="4" customWidth="1"/>
    <col min="7174" max="7174" width="0" style="4" hidden="1" customWidth="1"/>
    <col min="7175" max="7176" width="11.5703125" style="4" customWidth="1"/>
    <col min="7177" max="7178" width="0" style="4" hidden="1" customWidth="1"/>
    <col min="7179" max="7424" width="9.140625" style="4"/>
    <col min="7425" max="7425" width="12.5703125" style="4" customWidth="1"/>
    <col min="7426" max="7427" width="11.85546875" style="4" customWidth="1"/>
    <col min="7428" max="7428" width="0" style="4" hidden="1" customWidth="1"/>
    <col min="7429" max="7429" width="11.140625" style="4" customWidth="1"/>
    <col min="7430" max="7430" width="0" style="4" hidden="1" customWidth="1"/>
    <col min="7431" max="7432" width="11.5703125" style="4" customWidth="1"/>
    <col min="7433" max="7434" width="0" style="4" hidden="1" customWidth="1"/>
    <col min="7435" max="7680" width="9.140625" style="4"/>
    <col min="7681" max="7681" width="12.5703125" style="4" customWidth="1"/>
    <col min="7682" max="7683" width="11.85546875" style="4" customWidth="1"/>
    <col min="7684" max="7684" width="0" style="4" hidden="1" customWidth="1"/>
    <col min="7685" max="7685" width="11.140625" style="4" customWidth="1"/>
    <col min="7686" max="7686" width="0" style="4" hidden="1" customWidth="1"/>
    <col min="7687" max="7688" width="11.5703125" style="4" customWidth="1"/>
    <col min="7689" max="7690" width="0" style="4" hidden="1" customWidth="1"/>
    <col min="7691" max="7936" width="9.140625" style="4"/>
    <col min="7937" max="7937" width="12.5703125" style="4" customWidth="1"/>
    <col min="7938" max="7939" width="11.85546875" style="4" customWidth="1"/>
    <col min="7940" max="7940" width="0" style="4" hidden="1" customWidth="1"/>
    <col min="7941" max="7941" width="11.140625" style="4" customWidth="1"/>
    <col min="7942" max="7942" width="0" style="4" hidden="1" customWidth="1"/>
    <col min="7943" max="7944" width="11.5703125" style="4" customWidth="1"/>
    <col min="7945" max="7946" width="0" style="4" hidden="1" customWidth="1"/>
    <col min="7947" max="8192" width="9.140625" style="4"/>
    <col min="8193" max="8193" width="12.5703125" style="4" customWidth="1"/>
    <col min="8194" max="8195" width="11.85546875" style="4" customWidth="1"/>
    <col min="8196" max="8196" width="0" style="4" hidden="1" customWidth="1"/>
    <col min="8197" max="8197" width="11.140625" style="4" customWidth="1"/>
    <col min="8198" max="8198" width="0" style="4" hidden="1" customWidth="1"/>
    <col min="8199" max="8200" width="11.5703125" style="4" customWidth="1"/>
    <col min="8201" max="8202" width="0" style="4" hidden="1" customWidth="1"/>
    <col min="8203" max="8448" width="9.140625" style="4"/>
    <col min="8449" max="8449" width="12.5703125" style="4" customWidth="1"/>
    <col min="8450" max="8451" width="11.85546875" style="4" customWidth="1"/>
    <col min="8452" max="8452" width="0" style="4" hidden="1" customWidth="1"/>
    <col min="8453" max="8453" width="11.140625" style="4" customWidth="1"/>
    <col min="8454" max="8454" width="0" style="4" hidden="1" customWidth="1"/>
    <col min="8455" max="8456" width="11.5703125" style="4" customWidth="1"/>
    <col min="8457" max="8458" width="0" style="4" hidden="1" customWidth="1"/>
    <col min="8459" max="8704" width="9.140625" style="4"/>
    <col min="8705" max="8705" width="12.5703125" style="4" customWidth="1"/>
    <col min="8706" max="8707" width="11.85546875" style="4" customWidth="1"/>
    <col min="8708" max="8708" width="0" style="4" hidden="1" customWidth="1"/>
    <col min="8709" max="8709" width="11.140625" style="4" customWidth="1"/>
    <col min="8710" max="8710" width="0" style="4" hidden="1" customWidth="1"/>
    <col min="8711" max="8712" width="11.5703125" style="4" customWidth="1"/>
    <col min="8713" max="8714" width="0" style="4" hidden="1" customWidth="1"/>
    <col min="8715" max="8960" width="9.140625" style="4"/>
    <col min="8961" max="8961" width="12.5703125" style="4" customWidth="1"/>
    <col min="8962" max="8963" width="11.85546875" style="4" customWidth="1"/>
    <col min="8964" max="8964" width="0" style="4" hidden="1" customWidth="1"/>
    <col min="8965" max="8965" width="11.140625" style="4" customWidth="1"/>
    <col min="8966" max="8966" width="0" style="4" hidden="1" customWidth="1"/>
    <col min="8967" max="8968" width="11.5703125" style="4" customWidth="1"/>
    <col min="8969" max="8970" width="0" style="4" hidden="1" customWidth="1"/>
    <col min="8971" max="9216" width="9.140625" style="4"/>
    <col min="9217" max="9217" width="12.5703125" style="4" customWidth="1"/>
    <col min="9218" max="9219" width="11.85546875" style="4" customWidth="1"/>
    <col min="9220" max="9220" width="0" style="4" hidden="1" customWidth="1"/>
    <col min="9221" max="9221" width="11.140625" style="4" customWidth="1"/>
    <col min="9222" max="9222" width="0" style="4" hidden="1" customWidth="1"/>
    <col min="9223" max="9224" width="11.5703125" style="4" customWidth="1"/>
    <col min="9225" max="9226" width="0" style="4" hidden="1" customWidth="1"/>
    <col min="9227" max="9472" width="9.140625" style="4"/>
    <col min="9473" max="9473" width="12.5703125" style="4" customWidth="1"/>
    <col min="9474" max="9475" width="11.85546875" style="4" customWidth="1"/>
    <col min="9476" max="9476" width="0" style="4" hidden="1" customWidth="1"/>
    <col min="9477" max="9477" width="11.140625" style="4" customWidth="1"/>
    <col min="9478" max="9478" width="0" style="4" hidden="1" customWidth="1"/>
    <col min="9479" max="9480" width="11.5703125" style="4" customWidth="1"/>
    <col min="9481" max="9482" width="0" style="4" hidden="1" customWidth="1"/>
    <col min="9483" max="9728" width="9.140625" style="4"/>
    <col min="9729" max="9729" width="12.5703125" style="4" customWidth="1"/>
    <col min="9730" max="9731" width="11.85546875" style="4" customWidth="1"/>
    <col min="9732" max="9732" width="0" style="4" hidden="1" customWidth="1"/>
    <col min="9733" max="9733" width="11.140625" style="4" customWidth="1"/>
    <col min="9734" max="9734" width="0" style="4" hidden="1" customWidth="1"/>
    <col min="9735" max="9736" width="11.5703125" style="4" customWidth="1"/>
    <col min="9737" max="9738" width="0" style="4" hidden="1" customWidth="1"/>
    <col min="9739" max="9984" width="9.140625" style="4"/>
    <col min="9985" max="9985" width="12.5703125" style="4" customWidth="1"/>
    <col min="9986" max="9987" width="11.85546875" style="4" customWidth="1"/>
    <col min="9988" max="9988" width="0" style="4" hidden="1" customWidth="1"/>
    <col min="9989" max="9989" width="11.140625" style="4" customWidth="1"/>
    <col min="9990" max="9990" width="0" style="4" hidden="1" customWidth="1"/>
    <col min="9991" max="9992" width="11.5703125" style="4" customWidth="1"/>
    <col min="9993" max="9994" width="0" style="4" hidden="1" customWidth="1"/>
    <col min="9995" max="10240" width="9.140625" style="4"/>
    <col min="10241" max="10241" width="12.5703125" style="4" customWidth="1"/>
    <col min="10242" max="10243" width="11.85546875" style="4" customWidth="1"/>
    <col min="10244" max="10244" width="0" style="4" hidden="1" customWidth="1"/>
    <col min="10245" max="10245" width="11.140625" style="4" customWidth="1"/>
    <col min="10246" max="10246" width="0" style="4" hidden="1" customWidth="1"/>
    <col min="10247" max="10248" width="11.5703125" style="4" customWidth="1"/>
    <col min="10249" max="10250" width="0" style="4" hidden="1" customWidth="1"/>
    <col min="10251" max="10496" width="9.140625" style="4"/>
    <col min="10497" max="10497" width="12.5703125" style="4" customWidth="1"/>
    <col min="10498" max="10499" width="11.85546875" style="4" customWidth="1"/>
    <col min="10500" max="10500" width="0" style="4" hidden="1" customWidth="1"/>
    <col min="10501" max="10501" width="11.140625" style="4" customWidth="1"/>
    <col min="10502" max="10502" width="0" style="4" hidden="1" customWidth="1"/>
    <col min="10503" max="10504" width="11.5703125" style="4" customWidth="1"/>
    <col min="10505" max="10506" width="0" style="4" hidden="1" customWidth="1"/>
    <col min="10507" max="10752" width="9.140625" style="4"/>
    <col min="10753" max="10753" width="12.5703125" style="4" customWidth="1"/>
    <col min="10754" max="10755" width="11.85546875" style="4" customWidth="1"/>
    <col min="10756" max="10756" width="0" style="4" hidden="1" customWidth="1"/>
    <col min="10757" max="10757" width="11.140625" style="4" customWidth="1"/>
    <col min="10758" max="10758" width="0" style="4" hidden="1" customWidth="1"/>
    <col min="10759" max="10760" width="11.5703125" style="4" customWidth="1"/>
    <col min="10761" max="10762" width="0" style="4" hidden="1" customWidth="1"/>
    <col min="10763" max="11008" width="9.140625" style="4"/>
    <col min="11009" max="11009" width="12.5703125" style="4" customWidth="1"/>
    <col min="11010" max="11011" width="11.85546875" style="4" customWidth="1"/>
    <col min="11012" max="11012" width="0" style="4" hidden="1" customWidth="1"/>
    <col min="11013" max="11013" width="11.140625" style="4" customWidth="1"/>
    <col min="11014" max="11014" width="0" style="4" hidden="1" customWidth="1"/>
    <col min="11015" max="11016" width="11.5703125" style="4" customWidth="1"/>
    <col min="11017" max="11018" width="0" style="4" hidden="1" customWidth="1"/>
    <col min="11019" max="11264" width="9.140625" style="4"/>
    <col min="11265" max="11265" width="12.5703125" style="4" customWidth="1"/>
    <col min="11266" max="11267" width="11.85546875" style="4" customWidth="1"/>
    <col min="11268" max="11268" width="0" style="4" hidden="1" customWidth="1"/>
    <col min="11269" max="11269" width="11.140625" style="4" customWidth="1"/>
    <col min="11270" max="11270" width="0" style="4" hidden="1" customWidth="1"/>
    <col min="11271" max="11272" width="11.5703125" style="4" customWidth="1"/>
    <col min="11273" max="11274" width="0" style="4" hidden="1" customWidth="1"/>
    <col min="11275" max="11520" width="9.140625" style="4"/>
    <col min="11521" max="11521" width="12.5703125" style="4" customWidth="1"/>
    <col min="11522" max="11523" width="11.85546875" style="4" customWidth="1"/>
    <col min="11524" max="11524" width="0" style="4" hidden="1" customWidth="1"/>
    <col min="11525" max="11525" width="11.140625" style="4" customWidth="1"/>
    <col min="11526" max="11526" width="0" style="4" hidden="1" customWidth="1"/>
    <col min="11527" max="11528" width="11.5703125" style="4" customWidth="1"/>
    <col min="11529" max="11530" width="0" style="4" hidden="1" customWidth="1"/>
    <col min="11531" max="11776" width="9.140625" style="4"/>
    <col min="11777" max="11777" width="12.5703125" style="4" customWidth="1"/>
    <col min="11778" max="11779" width="11.85546875" style="4" customWidth="1"/>
    <col min="11780" max="11780" width="0" style="4" hidden="1" customWidth="1"/>
    <col min="11781" max="11781" width="11.140625" style="4" customWidth="1"/>
    <col min="11782" max="11782" width="0" style="4" hidden="1" customWidth="1"/>
    <col min="11783" max="11784" width="11.5703125" style="4" customWidth="1"/>
    <col min="11785" max="11786" width="0" style="4" hidden="1" customWidth="1"/>
    <col min="11787" max="12032" width="9.140625" style="4"/>
    <col min="12033" max="12033" width="12.5703125" style="4" customWidth="1"/>
    <col min="12034" max="12035" width="11.85546875" style="4" customWidth="1"/>
    <col min="12036" max="12036" width="0" style="4" hidden="1" customWidth="1"/>
    <col min="12037" max="12037" width="11.140625" style="4" customWidth="1"/>
    <col min="12038" max="12038" width="0" style="4" hidden="1" customWidth="1"/>
    <col min="12039" max="12040" width="11.5703125" style="4" customWidth="1"/>
    <col min="12041" max="12042" width="0" style="4" hidden="1" customWidth="1"/>
    <col min="12043" max="12288" width="9.140625" style="4"/>
    <col min="12289" max="12289" width="12.5703125" style="4" customWidth="1"/>
    <col min="12290" max="12291" width="11.85546875" style="4" customWidth="1"/>
    <col min="12292" max="12292" width="0" style="4" hidden="1" customWidth="1"/>
    <col min="12293" max="12293" width="11.140625" style="4" customWidth="1"/>
    <col min="12294" max="12294" width="0" style="4" hidden="1" customWidth="1"/>
    <col min="12295" max="12296" width="11.5703125" style="4" customWidth="1"/>
    <col min="12297" max="12298" width="0" style="4" hidden="1" customWidth="1"/>
    <col min="12299" max="12544" width="9.140625" style="4"/>
    <col min="12545" max="12545" width="12.5703125" style="4" customWidth="1"/>
    <col min="12546" max="12547" width="11.85546875" style="4" customWidth="1"/>
    <col min="12548" max="12548" width="0" style="4" hidden="1" customWidth="1"/>
    <col min="12549" max="12549" width="11.140625" style="4" customWidth="1"/>
    <col min="12550" max="12550" width="0" style="4" hidden="1" customWidth="1"/>
    <col min="12551" max="12552" width="11.5703125" style="4" customWidth="1"/>
    <col min="12553" max="12554" width="0" style="4" hidden="1" customWidth="1"/>
    <col min="12555" max="12800" width="9.140625" style="4"/>
    <col min="12801" max="12801" width="12.5703125" style="4" customWidth="1"/>
    <col min="12802" max="12803" width="11.85546875" style="4" customWidth="1"/>
    <col min="12804" max="12804" width="0" style="4" hidden="1" customWidth="1"/>
    <col min="12805" max="12805" width="11.140625" style="4" customWidth="1"/>
    <col min="12806" max="12806" width="0" style="4" hidden="1" customWidth="1"/>
    <col min="12807" max="12808" width="11.5703125" style="4" customWidth="1"/>
    <col min="12809" max="12810" width="0" style="4" hidden="1" customWidth="1"/>
    <col min="12811" max="13056" width="9.140625" style="4"/>
    <col min="13057" max="13057" width="12.5703125" style="4" customWidth="1"/>
    <col min="13058" max="13059" width="11.85546875" style="4" customWidth="1"/>
    <col min="13060" max="13060" width="0" style="4" hidden="1" customWidth="1"/>
    <col min="13061" max="13061" width="11.140625" style="4" customWidth="1"/>
    <col min="13062" max="13062" width="0" style="4" hidden="1" customWidth="1"/>
    <col min="13063" max="13064" width="11.5703125" style="4" customWidth="1"/>
    <col min="13065" max="13066" width="0" style="4" hidden="1" customWidth="1"/>
    <col min="13067" max="13312" width="9.140625" style="4"/>
    <col min="13313" max="13313" width="12.5703125" style="4" customWidth="1"/>
    <col min="13314" max="13315" width="11.85546875" style="4" customWidth="1"/>
    <col min="13316" max="13316" width="0" style="4" hidden="1" customWidth="1"/>
    <col min="13317" max="13317" width="11.140625" style="4" customWidth="1"/>
    <col min="13318" max="13318" width="0" style="4" hidden="1" customWidth="1"/>
    <col min="13319" max="13320" width="11.5703125" style="4" customWidth="1"/>
    <col min="13321" max="13322" width="0" style="4" hidden="1" customWidth="1"/>
    <col min="13323" max="13568" width="9.140625" style="4"/>
    <col min="13569" max="13569" width="12.5703125" style="4" customWidth="1"/>
    <col min="13570" max="13571" width="11.85546875" style="4" customWidth="1"/>
    <col min="13572" max="13572" width="0" style="4" hidden="1" customWidth="1"/>
    <col min="13573" max="13573" width="11.140625" style="4" customWidth="1"/>
    <col min="13574" max="13574" width="0" style="4" hidden="1" customWidth="1"/>
    <col min="13575" max="13576" width="11.5703125" style="4" customWidth="1"/>
    <col min="13577" max="13578" width="0" style="4" hidden="1" customWidth="1"/>
    <col min="13579" max="13824" width="9.140625" style="4"/>
    <col min="13825" max="13825" width="12.5703125" style="4" customWidth="1"/>
    <col min="13826" max="13827" width="11.85546875" style="4" customWidth="1"/>
    <col min="13828" max="13828" width="0" style="4" hidden="1" customWidth="1"/>
    <col min="13829" max="13829" width="11.140625" style="4" customWidth="1"/>
    <col min="13830" max="13830" width="0" style="4" hidden="1" customWidth="1"/>
    <col min="13831" max="13832" width="11.5703125" style="4" customWidth="1"/>
    <col min="13833" max="13834" width="0" style="4" hidden="1" customWidth="1"/>
    <col min="13835" max="14080" width="9.140625" style="4"/>
    <col min="14081" max="14081" width="12.5703125" style="4" customWidth="1"/>
    <col min="14082" max="14083" width="11.85546875" style="4" customWidth="1"/>
    <col min="14084" max="14084" width="0" style="4" hidden="1" customWidth="1"/>
    <col min="14085" max="14085" width="11.140625" style="4" customWidth="1"/>
    <col min="14086" max="14086" width="0" style="4" hidden="1" customWidth="1"/>
    <col min="14087" max="14088" width="11.5703125" style="4" customWidth="1"/>
    <col min="14089" max="14090" width="0" style="4" hidden="1" customWidth="1"/>
    <col min="14091" max="14336" width="9.140625" style="4"/>
    <col min="14337" max="14337" width="12.5703125" style="4" customWidth="1"/>
    <col min="14338" max="14339" width="11.85546875" style="4" customWidth="1"/>
    <col min="14340" max="14340" width="0" style="4" hidden="1" customWidth="1"/>
    <col min="14341" max="14341" width="11.140625" style="4" customWidth="1"/>
    <col min="14342" max="14342" width="0" style="4" hidden="1" customWidth="1"/>
    <col min="14343" max="14344" width="11.5703125" style="4" customWidth="1"/>
    <col min="14345" max="14346" width="0" style="4" hidden="1" customWidth="1"/>
    <col min="14347" max="14592" width="9.140625" style="4"/>
    <col min="14593" max="14593" width="12.5703125" style="4" customWidth="1"/>
    <col min="14594" max="14595" width="11.85546875" style="4" customWidth="1"/>
    <col min="14596" max="14596" width="0" style="4" hidden="1" customWidth="1"/>
    <col min="14597" max="14597" width="11.140625" style="4" customWidth="1"/>
    <col min="14598" max="14598" width="0" style="4" hidden="1" customWidth="1"/>
    <col min="14599" max="14600" width="11.5703125" style="4" customWidth="1"/>
    <col min="14601" max="14602" width="0" style="4" hidden="1" customWidth="1"/>
    <col min="14603" max="14848" width="9.140625" style="4"/>
    <col min="14849" max="14849" width="12.5703125" style="4" customWidth="1"/>
    <col min="14850" max="14851" width="11.85546875" style="4" customWidth="1"/>
    <col min="14852" max="14852" width="0" style="4" hidden="1" customWidth="1"/>
    <col min="14853" max="14853" width="11.140625" style="4" customWidth="1"/>
    <col min="14854" max="14854" width="0" style="4" hidden="1" customWidth="1"/>
    <col min="14855" max="14856" width="11.5703125" style="4" customWidth="1"/>
    <col min="14857" max="14858" width="0" style="4" hidden="1" customWidth="1"/>
    <col min="14859" max="15104" width="9.140625" style="4"/>
    <col min="15105" max="15105" width="12.5703125" style="4" customWidth="1"/>
    <col min="15106" max="15107" width="11.85546875" style="4" customWidth="1"/>
    <col min="15108" max="15108" width="0" style="4" hidden="1" customWidth="1"/>
    <col min="15109" max="15109" width="11.140625" style="4" customWidth="1"/>
    <col min="15110" max="15110" width="0" style="4" hidden="1" customWidth="1"/>
    <col min="15111" max="15112" width="11.5703125" style="4" customWidth="1"/>
    <col min="15113" max="15114" width="0" style="4" hidden="1" customWidth="1"/>
    <col min="15115" max="15360" width="9.140625" style="4"/>
    <col min="15361" max="15361" width="12.5703125" style="4" customWidth="1"/>
    <col min="15362" max="15363" width="11.85546875" style="4" customWidth="1"/>
    <col min="15364" max="15364" width="0" style="4" hidden="1" customWidth="1"/>
    <col min="15365" max="15365" width="11.140625" style="4" customWidth="1"/>
    <col min="15366" max="15366" width="0" style="4" hidden="1" customWidth="1"/>
    <col min="15367" max="15368" width="11.5703125" style="4" customWidth="1"/>
    <col min="15369" max="15370" width="0" style="4" hidden="1" customWidth="1"/>
    <col min="15371" max="15616" width="9.140625" style="4"/>
    <col min="15617" max="15617" width="12.5703125" style="4" customWidth="1"/>
    <col min="15618" max="15619" width="11.85546875" style="4" customWidth="1"/>
    <col min="15620" max="15620" width="0" style="4" hidden="1" customWidth="1"/>
    <col min="15621" max="15621" width="11.140625" style="4" customWidth="1"/>
    <col min="15622" max="15622" width="0" style="4" hidden="1" customWidth="1"/>
    <col min="15623" max="15624" width="11.5703125" style="4" customWidth="1"/>
    <col min="15625" max="15626" width="0" style="4" hidden="1" customWidth="1"/>
    <col min="15627" max="15872" width="9.140625" style="4"/>
    <col min="15873" max="15873" width="12.5703125" style="4" customWidth="1"/>
    <col min="15874" max="15875" width="11.85546875" style="4" customWidth="1"/>
    <col min="15876" max="15876" width="0" style="4" hidden="1" customWidth="1"/>
    <col min="15877" max="15877" width="11.140625" style="4" customWidth="1"/>
    <col min="15878" max="15878" width="0" style="4" hidden="1" customWidth="1"/>
    <col min="15879" max="15880" width="11.5703125" style="4" customWidth="1"/>
    <col min="15881" max="15882" width="0" style="4" hidden="1" customWidth="1"/>
    <col min="15883" max="16128" width="9.140625" style="4"/>
    <col min="16129" max="16129" width="12.5703125" style="4" customWidth="1"/>
    <col min="16130" max="16131" width="11.85546875" style="4" customWidth="1"/>
    <col min="16132" max="16132" width="0" style="4" hidden="1" customWidth="1"/>
    <col min="16133" max="16133" width="11.140625" style="4" customWidth="1"/>
    <col min="16134" max="16134" width="0" style="4" hidden="1" customWidth="1"/>
    <col min="16135" max="16136" width="11.5703125" style="4" customWidth="1"/>
    <col min="16137" max="16138" width="0" style="4" hidden="1" customWidth="1"/>
    <col min="16139" max="16384" width="9.140625" style="4"/>
  </cols>
  <sheetData>
    <row r="1" spans="1:11" ht="36">
      <c r="A1" s="1" t="s">
        <v>0</v>
      </c>
      <c r="B1" s="2" t="s">
        <v>1</v>
      </c>
      <c r="C1" s="3">
        <v>15</v>
      </c>
      <c r="D1" s="1" t="s">
        <v>2</v>
      </c>
      <c r="E1" t="e">
        <f ca="1">FORECAST(C1,OFFSET(A$2:A$3,MATCH(C1,B$3:B$188),),OFFSET(B$2:B$3,MATCH(C1,B$3:B$188),))</f>
        <v>#DIV/0!</v>
      </c>
      <c r="F1" s="1" t="s">
        <v>3</v>
      </c>
      <c r="G1" s="2" t="s">
        <v>4</v>
      </c>
      <c r="H1" s="2"/>
      <c r="I1" s="1" t="s">
        <v>5</v>
      </c>
      <c r="J1" s="1" t="s">
        <v>6</v>
      </c>
    </row>
    <row r="2" spans="1:11" ht="36">
      <c r="A2" s="1" t="s">
        <v>7</v>
      </c>
      <c r="B2" s="2" t="s">
        <v>8</v>
      </c>
      <c r="C2" s="2" t="s">
        <v>9</v>
      </c>
      <c r="D2" s="1" t="s">
        <v>10</v>
      </c>
      <c r="E2" s="1" t="s">
        <v>11</v>
      </c>
      <c r="F2" s="1"/>
      <c r="G2" s="2" t="s">
        <v>12</v>
      </c>
      <c r="H2" s="2" t="s">
        <v>13</v>
      </c>
      <c r="I2" s="1"/>
      <c r="J2" s="1" t="s">
        <v>14</v>
      </c>
    </row>
    <row r="3" spans="1:11" ht="15">
      <c r="A3" s="5" t="s">
        <v>15</v>
      </c>
      <c r="B3" s="6">
        <v>13.6</v>
      </c>
      <c r="C3" s="6">
        <f>5/9*(D3-32)</f>
        <v>163.72222222222223</v>
      </c>
      <c r="D3" s="5">
        <v>326.7</v>
      </c>
      <c r="E3" s="5">
        <f>F3*0.45359237</f>
        <v>0.43998459890000002</v>
      </c>
      <c r="F3" s="5">
        <v>0.97</v>
      </c>
      <c r="G3" s="6">
        <v>69.8</v>
      </c>
      <c r="H3" s="6">
        <f>I3/3412</f>
        <v>110.03956623681125</v>
      </c>
      <c r="I3" s="5">
        <v>375455</v>
      </c>
      <c r="J3" s="5">
        <v>25030</v>
      </c>
      <c r="K3" s="7" t="e">
        <f>FORECAST(C1,A5:A6,B5:B6)</f>
        <v>#DIV/0!</v>
      </c>
    </row>
    <row r="4" spans="1:11">
      <c r="A4" s="5" t="s">
        <v>16</v>
      </c>
      <c r="B4" s="6">
        <v>14.2</v>
      </c>
      <c r="C4" s="6">
        <f t="shared" ref="C4:C67" si="0">5/9*(D4-32)</f>
        <v>164.66666666666666</v>
      </c>
      <c r="D4" s="5">
        <v>328.4</v>
      </c>
      <c r="E4" s="5">
        <f t="shared" ref="E4:E67" si="1">F4*0.45359237</f>
        <v>0.44905644630000002</v>
      </c>
      <c r="F4" s="5">
        <v>0.99</v>
      </c>
      <c r="G4" s="6">
        <v>71.400000000000006</v>
      </c>
      <c r="H4" s="6">
        <f t="shared" ref="H4:H67" si="2">I4/3412</f>
        <v>112.6468347010551</v>
      </c>
      <c r="I4" s="5">
        <v>384351</v>
      </c>
      <c r="J4" s="5">
        <v>24022</v>
      </c>
    </row>
    <row r="5" spans="1:11">
      <c r="A5" s="5" t="s">
        <v>17</v>
      </c>
      <c r="B5" s="6">
        <v>14.8</v>
      </c>
      <c r="C5" s="6">
        <f t="shared" si="0"/>
        <v>165.61111111111114</v>
      </c>
      <c r="D5" s="5">
        <v>330.1</v>
      </c>
      <c r="E5" s="5">
        <f t="shared" si="1"/>
        <v>0.45359237000000002</v>
      </c>
      <c r="F5" s="5">
        <v>1</v>
      </c>
      <c r="G5" s="6">
        <v>73</v>
      </c>
      <c r="H5" s="6">
        <f t="shared" si="2"/>
        <v>115.14419695193435</v>
      </c>
      <c r="I5" s="5">
        <v>392872</v>
      </c>
      <c r="J5" s="5">
        <v>23110</v>
      </c>
    </row>
    <row r="6" spans="1:11">
      <c r="A6" s="5" t="s">
        <v>18</v>
      </c>
      <c r="B6" s="6">
        <v>15.3</v>
      </c>
      <c r="C6" s="6">
        <f t="shared" si="0"/>
        <v>166.61111111111111</v>
      </c>
      <c r="D6" s="5">
        <v>331.9</v>
      </c>
      <c r="E6" s="5">
        <f t="shared" si="1"/>
        <v>0.46266421740000002</v>
      </c>
      <c r="F6" s="5">
        <v>1.02</v>
      </c>
      <c r="G6" s="6">
        <v>74.7</v>
      </c>
      <c r="H6" s="6">
        <f t="shared" si="2"/>
        <v>117.96043376318875</v>
      </c>
      <c r="I6" s="5">
        <v>402481</v>
      </c>
      <c r="J6" s="5">
        <v>22360</v>
      </c>
    </row>
    <row r="7" spans="1:11">
      <c r="A7" s="5" t="s">
        <v>19</v>
      </c>
      <c r="B7" s="6">
        <v>15.8</v>
      </c>
      <c r="C7" s="6">
        <f t="shared" si="0"/>
        <v>167.55555555555557</v>
      </c>
      <c r="D7" s="5">
        <v>333.6</v>
      </c>
      <c r="E7" s="5">
        <f t="shared" si="1"/>
        <v>0.46720014110000002</v>
      </c>
      <c r="F7" s="5">
        <v>1.03</v>
      </c>
      <c r="G7" s="6">
        <v>76.5</v>
      </c>
      <c r="H7" s="6">
        <f t="shared" si="2"/>
        <v>120.75293083235638</v>
      </c>
      <c r="I7" s="5">
        <v>412009</v>
      </c>
      <c r="J7" s="5">
        <v>21685</v>
      </c>
    </row>
    <row r="8" spans="1:11">
      <c r="A8" s="5" t="s">
        <v>20</v>
      </c>
      <c r="B8" s="6">
        <v>16.2</v>
      </c>
      <c r="C8" s="6">
        <f t="shared" si="0"/>
        <v>168.5</v>
      </c>
      <c r="D8" s="5">
        <v>335.3</v>
      </c>
      <c r="E8" s="5">
        <f t="shared" si="1"/>
        <v>0.47627198850000002</v>
      </c>
      <c r="F8" s="5">
        <v>1.05</v>
      </c>
      <c r="G8" s="6">
        <v>78.2</v>
      </c>
      <c r="H8" s="6">
        <f t="shared" si="2"/>
        <v>123.52286049237983</v>
      </c>
      <c r="I8" s="5">
        <v>421460</v>
      </c>
      <c r="J8" s="5">
        <v>21073</v>
      </c>
    </row>
    <row r="9" spans="1:11">
      <c r="A9" s="5" t="s">
        <v>21</v>
      </c>
      <c r="B9" s="6">
        <v>16.7</v>
      </c>
      <c r="C9" s="6">
        <f t="shared" si="0"/>
        <v>169.44444444444446</v>
      </c>
      <c r="D9" s="5">
        <v>337</v>
      </c>
      <c r="E9" s="5">
        <f t="shared" si="1"/>
        <v>0.48534383590000008</v>
      </c>
      <c r="F9" s="5">
        <v>1.07</v>
      </c>
      <c r="G9" s="6">
        <v>79.900000000000006</v>
      </c>
      <c r="H9" s="6">
        <f t="shared" si="2"/>
        <v>126.27080890973036</v>
      </c>
      <c r="I9" s="5">
        <v>430836</v>
      </c>
      <c r="J9" s="5">
        <v>20516</v>
      </c>
    </row>
    <row r="10" spans="1:11">
      <c r="A10" s="5" t="s">
        <v>22</v>
      </c>
      <c r="B10" s="6">
        <v>17.100000000000001</v>
      </c>
      <c r="C10" s="6">
        <f t="shared" si="0"/>
        <v>170.33333333333334</v>
      </c>
      <c r="D10" s="5">
        <v>338.6</v>
      </c>
      <c r="E10" s="5">
        <f t="shared" si="1"/>
        <v>0.48987975960000008</v>
      </c>
      <c r="F10" s="5">
        <v>1.08</v>
      </c>
      <c r="G10" s="6">
        <v>81.599999999999994</v>
      </c>
      <c r="H10" s="6">
        <f t="shared" si="2"/>
        <v>128.99794841735053</v>
      </c>
      <c r="I10" s="5">
        <v>440141</v>
      </c>
      <c r="J10" s="5">
        <v>20006</v>
      </c>
    </row>
    <row r="11" spans="1:11">
      <c r="A11" s="5" t="s">
        <v>23</v>
      </c>
      <c r="B11" s="6">
        <v>17.5</v>
      </c>
      <c r="C11" s="6">
        <f t="shared" si="0"/>
        <v>171.22222222222223</v>
      </c>
      <c r="D11" s="5">
        <v>340.2</v>
      </c>
      <c r="E11" s="5">
        <f t="shared" si="1"/>
        <v>0.49895160700000007</v>
      </c>
      <c r="F11" s="5">
        <v>1.1000000000000001</v>
      </c>
      <c r="G11" s="6">
        <v>83.3</v>
      </c>
      <c r="H11" s="6">
        <f t="shared" si="2"/>
        <v>131.70515826494724</v>
      </c>
      <c r="I11" s="5">
        <v>449378</v>
      </c>
      <c r="J11" s="5">
        <v>19538</v>
      </c>
    </row>
    <row r="12" spans="1:11">
      <c r="A12" s="5" t="s">
        <v>24</v>
      </c>
      <c r="B12" s="6">
        <v>17.899999999999999</v>
      </c>
      <c r="C12" s="6">
        <f t="shared" si="0"/>
        <v>172.11111111111111</v>
      </c>
      <c r="D12" s="5">
        <v>341.8</v>
      </c>
      <c r="E12" s="5">
        <f t="shared" si="1"/>
        <v>0.50348753070000007</v>
      </c>
      <c r="F12" s="5">
        <v>1.1100000000000001</v>
      </c>
      <c r="G12" s="6">
        <v>84.9</v>
      </c>
      <c r="H12" s="6">
        <f t="shared" si="2"/>
        <v>134.39331770222742</v>
      </c>
      <c r="I12" s="5">
        <v>458550</v>
      </c>
      <c r="J12" s="5">
        <v>19106</v>
      </c>
    </row>
    <row r="13" spans="1:11">
      <c r="A13" s="5" t="s">
        <v>25</v>
      </c>
      <c r="B13" s="6">
        <v>18.3</v>
      </c>
      <c r="C13" s="6">
        <f t="shared" si="0"/>
        <v>172.94444444444446</v>
      </c>
      <c r="D13" s="5">
        <v>343.3</v>
      </c>
      <c r="E13" s="5">
        <f t="shared" si="1"/>
        <v>0.51255937809999996</v>
      </c>
      <c r="F13" s="5">
        <v>1.1299999999999999</v>
      </c>
      <c r="G13" s="6">
        <v>86.6</v>
      </c>
      <c r="H13" s="6">
        <f t="shared" si="2"/>
        <v>137.06271981242674</v>
      </c>
      <c r="I13" s="5">
        <v>467658</v>
      </c>
      <c r="J13" s="5">
        <v>18706</v>
      </c>
    </row>
    <row r="14" spans="1:11">
      <c r="A14" s="5" t="s">
        <v>26</v>
      </c>
      <c r="B14" s="6">
        <v>18.600000000000001</v>
      </c>
      <c r="C14" s="6">
        <f t="shared" si="0"/>
        <v>173.7777777777778</v>
      </c>
      <c r="D14" s="5">
        <v>344.8</v>
      </c>
      <c r="E14" s="5">
        <f t="shared" si="1"/>
        <v>0.51709530179999996</v>
      </c>
      <c r="F14" s="5">
        <v>1.1399999999999999</v>
      </c>
      <c r="G14" s="6">
        <v>88.2</v>
      </c>
      <c r="H14" s="6">
        <f t="shared" si="2"/>
        <v>139.71453692848769</v>
      </c>
      <c r="I14" s="5">
        <v>476706</v>
      </c>
      <c r="J14" s="5">
        <v>18335</v>
      </c>
    </row>
    <row r="15" spans="1:11">
      <c r="A15" s="5" t="s">
        <v>27</v>
      </c>
      <c r="B15" s="6">
        <v>19.100000000000001</v>
      </c>
      <c r="C15" s="6">
        <f t="shared" si="0"/>
        <v>174.50000000000003</v>
      </c>
      <c r="D15" s="5">
        <v>346.1</v>
      </c>
      <c r="E15" s="5">
        <f t="shared" si="1"/>
        <v>0.52163122549999996</v>
      </c>
      <c r="F15" s="5">
        <v>1.1499999999999999</v>
      </c>
      <c r="G15" s="6">
        <v>89.6</v>
      </c>
      <c r="H15" s="6">
        <f t="shared" si="2"/>
        <v>141.91998827667058</v>
      </c>
      <c r="I15" s="5">
        <v>484231</v>
      </c>
      <c r="J15" s="5">
        <v>17934</v>
      </c>
    </row>
    <row r="16" spans="1:11">
      <c r="A16" s="5" t="s">
        <v>28</v>
      </c>
      <c r="B16" s="6">
        <v>19.399999999999999</v>
      </c>
      <c r="C16" s="6">
        <f t="shared" si="0"/>
        <v>175.33333333333334</v>
      </c>
      <c r="D16" s="5">
        <v>347.6</v>
      </c>
      <c r="E16" s="5">
        <f t="shared" si="1"/>
        <v>0.53070307289999996</v>
      </c>
      <c r="F16" s="5">
        <v>1.17</v>
      </c>
      <c r="G16" s="6">
        <v>91.2</v>
      </c>
      <c r="H16" s="6">
        <f t="shared" si="2"/>
        <v>144.62221570926144</v>
      </c>
      <c r="I16" s="5">
        <v>493451</v>
      </c>
      <c r="J16" s="5">
        <v>17623</v>
      </c>
    </row>
    <row r="17" spans="1:10">
      <c r="A17" s="5" t="s">
        <v>29</v>
      </c>
      <c r="B17" s="6">
        <v>19.7</v>
      </c>
      <c r="C17" s="6">
        <f t="shared" si="0"/>
        <v>176.11111111111111</v>
      </c>
      <c r="D17" s="5">
        <v>349</v>
      </c>
      <c r="E17" s="5">
        <f t="shared" si="1"/>
        <v>0.53523899659999996</v>
      </c>
      <c r="F17" s="5">
        <v>1.18</v>
      </c>
      <c r="G17" s="6">
        <v>92.9</v>
      </c>
      <c r="H17" s="6">
        <f t="shared" si="2"/>
        <v>147.31125439624853</v>
      </c>
      <c r="I17" s="5">
        <v>502626</v>
      </c>
      <c r="J17" s="5">
        <v>17332</v>
      </c>
    </row>
    <row r="18" spans="1:10">
      <c r="A18" s="5" t="s">
        <v>30</v>
      </c>
      <c r="B18" s="6">
        <v>20</v>
      </c>
      <c r="C18" s="6">
        <f t="shared" si="0"/>
        <v>176.94444444444446</v>
      </c>
      <c r="D18" s="5">
        <v>350.5</v>
      </c>
      <c r="E18" s="5">
        <f t="shared" si="1"/>
        <v>0.54431084399999996</v>
      </c>
      <c r="F18" s="5">
        <v>1.2</v>
      </c>
      <c r="G18" s="6">
        <v>94.5</v>
      </c>
      <c r="H18" s="6">
        <f t="shared" si="2"/>
        <v>149.98769050410317</v>
      </c>
      <c r="I18" s="5">
        <v>511758</v>
      </c>
      <c r="J18" s="5">
        <v>17059</v>
      </c>
    </row>
    <row r="19" spans="1:10">
      <c r="A19" s="5" t="s">
        <v>31</v>
      </c>
      <c r="B19" s="6">
        <v>20.3</v>
      </c>
      <c r="C19" s="6">
        <f t="shared" si="0"/>
        <v>177.72222222222223</v>
      </c>
      <c r="D19" s="5">
        <v>351.9</v>
      </c>
      <c r="E19" s="5">
        <f t="shared" si="1"/>
        <v>0.54884676769999996</v>
      </c>
      <c r="F19" s="5">
        <v>1.21</v>
      </c>
      <c r="G19" s="6">
        <v>96.2</v>
      </c>
      <c r="H19" s="6">
        <f t="shared" si="2"/>
        <v>152.65709261430246</v>
      </c>
      <c r="I19" s="5">
        <v>520866</v>
      </c>
      <c r="J19" s="5">
        <v>16802</v>
      </c>
    </row>
    <row r="20" spans="1:10">
      <c r="A20" s="5" t="s">
        <v>32</v>
      </c>
      <c r="B20" s="6">
        <v>20.6</v>
      </c>
      <c r="C20" s="6">
        <f t="shared" si="0"/>
        <v>178.50000000000003</v>
      </c>
      <c r="D20" s="5">
        <v>353.3</v>
      </c>
      <c r="E20" s="5">
        <f t="shared" si="1"/>
        <v>0.55791861510000007</v>
      </c>
      <c r="F20" s="5">
        <v>1.23</v>
      </c>
      <c r="G20" s="6">
        <v>97.8</v>
      </c>
      <c r="H20" s="6">
        <f t="shared" si="2"/>
        <v>155.31418522860491</v>
      </c>
      <c r="I20" s="5">
        <v>529932</v>
      </c>
      <c r="J20" s="5">
        <v>16560</v>
      </c>
    </row>
    <row r="21" spans="1:10">
      <c r="A21" s="5" t="s">
        <v>33</v>
      </c>
      <c r="B21" s="6">
        <v>20.9</v>
      </c>
      <c r="C21" s="6">
        <f t="shared" si="0"/>
        <v>179.22222222222226</v>
      </c>
      <c r="D21" s="5">
        <v>354.6</v>
      </c>
      <c r="E21" s="5">
        <f t="shared" si="1"/>
        <v>0.56245453880000007</v>
      </c>
      <c r="F21" s="5">
        <v>1.24</v>
      </c>
      <c r="G21" s="6">
        <v>99.4</v>
      </c>
      <c r="H21" s="6">
        <f t="shared" si="2"/>
        <v>157.95984759671748</v>
      </c>
      <c r="I21" s="5">
        <v>538959</v>
      </c>
      <c r="J21" s="5">
        <v>16332</v>
      </c>
    </row>
    <row r="22" spans="1:10">
      <c r="A22" s="5" t="s">
        <v>34</v>
      </c>
      <c r="B22" s="6">
        <v>21.2</v>
      </c>
      <c r="C22" s="6">
        <f t="shared" si="0"/>
        <v>180</v>
      </c>
      <c r="D22" s="5">
        <v>356</v>
      </c>
      <c r="E22" s="5">
        <f t="shared" si="1"/>
        <v>0.57152638620000007</v>
      </c>
      <c r="F22" s="5">
        <v>1.26</v>
      </c>
      <c r="G22" s="6">
        <v>101.1</v>
      </c>
      <c r="H22" s="6">
        <f t="shared" si="2"/>
        <v>160.59378663540446</v>
      </c>
      <c r="I22" s="5">
        <v>547946</v>
      </c>
      <c r="J22" s="5">
        <v>16116</v>
      </c>
    </row>
    <row r="23" spans="1:10">
      <c r="A23" s="5" t="s">
        <v>35</v>
      </c>
      <c r="B23" s="6">
        <v>21.5</v>
      </c>
      <c r="C23" s="6">
        <f t="shared" si="0"/>
        <v>180.72222222222223</v>
      </c>
      <c r="D23" s="5">
        <v>357.3</v>
      </c>
      <c r="E23" s="5">
        <f t="shared" si="1"/>
        <v>0.57606230990000007</v>
      </c>
      <c r="F23" s="5">
        <v>1.27</v>
      </c>
      <c r="G23" s="6">
        <v>102.7</v>
      </c>
      <c r="H23" s="6">
        <f t="shared" si="2"/>
        <v>163.21424384525204</v>
      </c>
      <c r="I23" s="5">
        <v>556887</v>
      </c>
      <c r="J23" s="5">
        <v>15911</v>
      </c>
    </row>
    <row r="24" spans="1:10">
      <c r="A24" s="5" t="s">
        <v>36</v>
      </c>
      <c r="B24" s="6">
        <v>21.8</v>
      </c>
      <c r="C24" s="6">
        <f t="shared" si="0"/>
        <v>181.44444444444446</v>
      </c>
      <c r="D24" s="5">
        <v>358.6</v>
      </c>
      <c r="E24" s="5">
        <f t="shared" si="1"/>
        <v>0.58059823360000007</v>
      </c>
      <c r="F24" s="5">
        <v>1.28</v>
      </c>
      <c r="G24" s="6">
        <v>104.3</v>
      </c>
      <c r="H24" s="6">
        <f t="shared" si="2"/>
        <v>165.81799531066824</v>
      </c>
      <c r="I24" s="5">
        <v>565771</v>
      </c>
      <c r="J24" s="5">
        <v>15716</v>
      </c>
    </row>
    <row r="25" spans="1:10">
      <c r="A25" s="5" t="s">
        <v>37</v>
      </c>
      <c r="B25" s="6">
        <v>22</v>
      </c>
      <c r="C25" s="6">
        <f t="shared" si="0"/>
        <v>182.11111111111111</v>
      </c>
      <c r="D25" s="5">
        <v>359.8</v>
      </c>
      <c r="E25" s="5">
        <f t="shared" si="1"/>
        <v>0.58967008100000007</v>
      </c>
      <c r="F25" s="5">
        <v>1.3</v>
      </c>
      <c r="G25" s="6">
        <v>105.9</v>
      </c>
      <c r="H25" s="6">
        <f t="shared" si="2"/>
        <v>168.41060961313013</v>
      </c>
      <c r="I25" s="5">
        <v>574617</v>
      </c>
      <c r="J25" s="5">
        <v>15530</v>
      </c>
    </row>
    <row r="26" spans="1:10">
      <c r="A26" s="5" t="s">
        <v>38</v>
      </c>
      <c r="B26" s="6">
        <v>22.3</v>
      </c>
      <c r="C26" s="6">
        <f t="shared" si="0"/>
        <v>182.83333333333334</v>
      </c>
      <c r="D26" s="5">
        <v>361.1</v>
      </c>
      <c r="E26" s="5">
        <f t="shared" si="1"/>
        <v>0.59420600470000007</v>
      </c>
      <c r="F26" s="5">
        <v>1.31</v>
      </c>
      <c r="G26" s="6">
        <v>107.4</v>
      </c>
      <c r="H26" s="6">
        <f t="shared" si="2"/>
        <v>170.99237983587338</v>
      </c>
      <c r="I26" s="5">
        <v>583426</v>
      </c>
      <c r="J26" s="5">
        <v>15353</v>
      </c>
    </row>
    <row r="27" spans="1:10">
      <c r="A27" s="5" t="s">
        <v>39</v>
      </c>
      <c r="B27" s="6">
        <v>22.5</v>
      </c>
      <c r="C27" s="6">
        <f t="shared" si="0"/>
        <v>183.50000000000003</v>
      </c>
      <c r="D27" s="5">
        <v>362.3</v>
      </c>
      <c r="E27" s="5">
        <f t="shared" si="1"/>
        <v>0.59874192840000007</v>
      </c>
      <c r="F27" s="5">
        <v>1.32</v>
      </c>
      <c r="G27" s="6">
        <v>109</v>
      </c>
      <c r="H27" s="6">
        <f t="shared" si="2"/>
        <v>173.563305978898</v>
      </c>
      <c r="I27" s="5">
        <v>592198</v>
      </c>
      <c r="J27" s="5">
        <v>15185</v>
      </c>
    </row>
    <row r="28" spans="1:10">
      <c r="A28" s="5" t="s">
        <v>40</v>
      </c>
      <c r="B28" s="6">
        <v>22.8</v>
      </c>
      <c r="C28" s="6">
        <f t="shared" si="0"/>
        <v>184.16666666666669</v>
      </c>
      <c r="D28" s="5">
        <v>363.5</v>
      </c>
      <c r="E28" s="5">
        <f t="shared" si="1"/>
        <v>0.60781377580000007</v>
      </c>
      <c r="F28" s="5">
        <v>1.34</v>
      </c>
      <c r="G28" s="6">
        <v>110.6</v>
      </c>
      <c r="H28" s="6">
        <f t="shared" si="2"/>
        <v>176.12397420867526</v>
      </c>
      <c r="I28" s="5">
        <v>600935</v>
      </c>
      <c r="J28" s="5">
        <v>15023</v>
      </c>
    </row>
    <row r="29" spans="1:10">
      <c r="A29" s="5" t="s">
        <v>41</v>
      </c>
      <c r="B29" s="6">
        <v>23</v>
      </c>
      <c r="C29" s="6">
        <f t="shared" si="0"/>
        <v>184.83333333333334</v>
      </c>
      <c r="D29" s="5">
        <v>364.7</v>
      </c>
      <c r="E29" s="5">
        <f t="shared" si="1"/>
        <v>0.61234969950000007</v>
      </c>
      <c r="F29" s="5">
        <v>1.35</v>
      </c>
      <c r="G29" s="6">
        <v>112.1</v>
      </c>
      <c r="H29" s="6">
        <f t="shared" si="2"/>
        <v>178.67497069167644</v>
      </c>
      <c r="I29" s="5">
        <v>609639</v>
      </c>
      <c r="J29" s="5">
        <v>14869</v>
      </c>
    </row>
    <row r="30" spans="1:10">
      <c r="A30" s="5" t="s">
        <v>42</v>
      </c>
      <c r="B30" s="6">
        <v>23.2</v>
      </c>
      <c r="C30" s="6">
        <f t="shared" si="0"/>
        <v>185.44444444444446</v>
      </c>
      <c r="D30" s="5">
        <v>365.8</v>
      </c>
      <c r="E30" s="5">
        <f t="shared" si="1"/>
        <v>0.61688562320000007</v>
      </c>
      <c r="F30" s="5">
        <v>1.36</v>
      </c>
      <c r="G30" s="6">
        <v>113.7</v>
      </c>
      <c r="H30" s="6">
        <f t="shared" si="2"/>
        <v>181.2160023446659</v>
      </c>
      <c r="I30" s="5">
        <v>618309</v>
      </c>
      <c r="J30" s="5">
        <v>14722</v>
      </c>
    </row>
    <row r="31" spans="1:10">
      <c r="A31" s="5" t="s">
        <v>43</v>
      </c>
      <c r="B31" s="6">
        <v>23.4</v>
      </c>
      <c r="C31" s="6">
        <f t="shared" si="0"/>
        <v>186.11111111111111</v>
      </c>
      <c r="D31" s="5">
        <v>367</v>
      </c>
      <c r="E31" s="5">
        <f t="shared" si="1"/>
        <v>0.62595747059999995</v>
      </c>
      <c r="F31" s="5">
        <v>1.38</v>
      </c>
      <c r="G31" s="6">
        <v>115.2</v>
      </c>
      <c r="H31" s="6">
        <f t="shared" si="2"/>
        <v>183.74794841735053</v>
      </c>
      <c r="I31" s="5">
        <v>626948</v>
      </c>
      <c r="J31" s="5">
        <v>14580</v>
      </c>
    </row>
    <row r="32" spans="1:10">
      <c r="A32" s="5" t="s">
        <v>44</v>
      </c>
      <c r="B32" s="6">
        <v>23.7</v>
      </c>
      <c r="C32" s="6">
        <f t="shared" si="0"/>
        <v>186.72222222222226</v>
      </c>
      <c r="D32" s="5">
        <v>368.1</v>
      </c>
      <c r="E32" s="5">
        <f t="shared" si="1"/>
        <v>0.63049339429999995</v>
      </c>
      <c r="F32" s="5">
        <v>1.39</v>
      </c>
      <c r="G32" s="6">
        <v>116.8</v>
      </c>
      <c r="H32" s="6">
        <f t="shared" si="2"/>
        <v>186.27051582649472</v>
      </c>
      <c r="I32" s="5">
        <v>635555</v>
      </c>
      <c r="J32" s="5">
        <v>14444</v>
      </c>
    </row>
    <row r="33" spans="1:10">
      <c r="A33" s="5" t="s">
        <v>45</v>
      </c>
      <c r="B33" s="6">
        <v>23.9</v>
      </c>
      <c r="C33" s="6">
        <f t="shared" si="0"/>
        <v>187.33333333333334</v>
      </c>
      <c r="D33" s="5">
        <v>369.2</v>
      </c>
      <c r="E33" s="5">
        <f t="shared" si="1"/>
        <v>0.63502931799999995</v>
      </c>
      <c r="F33" s="5">
        <v>1.4</v>
      </c>
      <c r="G33" s="6">
        <v>118.2</v>
      </c>
      <c r="H33" s="6">
        <f t="shared" si="2"/>
        <v>188.63276670574444</v>
      </c>
      <c r="I33" s="5">
        <v>643615</v>
      </c>
      <c r="J33" s="5">
        <v>14303</v>
      </c>
    </row>
    <row r="34" spans="1:10">
      <c r="A34" s="5" t="s">
        <v>46</v>
      </c>
      <c r="B34" s="6">
        <v>24.1</v>
      </c>
      <c r="C34" s="6">
        <f t="shared" si="0"/>
        <v>187.94444444444446</v>
      </c>
      <c r="D34" s="5">
        <v>370.3</v>
      </c>
      <c r="E34" s="5">
        <f t="shared" si="1"/>
        <v>0.63956524169999995</v>
      </c>
      <c r="F34" s="5">
        <v>1.41</v>
      </c>
      <c r="G34" s="6">
        <v>119.7</v>
      </c>
      <c r="H34" s="6">
        <f t="shared" si="2"/>
        <v>191.18493552168815</v>
      </c>
      <c r="I34" s="5">
        <v>652323</v>
      </c>
      <c r="J34" s="5">
        <v>14181</v>
      </c>
    </row>
    <row r="35" spans="1:10">
      <c r="A35" s="5" t="s">
        <v>47</v>
      </c>
      <c r="B35" s="6">
        <v>24.3</v>
      </c>
      <c r="C35" s="6">
        <f t="shared" si="0"/>
        <v>188.66666666666669</v>
      </c>
      <c r="D35" s="5">
        <v>371.6</v>
      </c>
      <c r="E35" s="5">
        <f t="shared" si="1"/>
        <v>0.64863708909999995</v>
      </c>
      <c r="F35" s="5">
        <v>1.43</v>
      </c>
      <c r="G35" s="6">
        <v>121.3</v>
      </c>
      <c r="H35" s="6">
        <f t="shared" si="2"/>
        <v>193.73182883939037</v>
      </c>
      <c r="I35" s="5">
        <v>661013</v>
      </c>
      <c r="J35" s="5">
        <v>14064</v>
      </c>
    </row>
    <row r="36" spans="1:10">
      <c r="A36" s="5" t="s">
        <v>48</v>
      </c>
      <c r="B36" s="6">
        <v>24.5</v>
      </c>
      <c r="C36" s="6">
        <f t="shared" si="0"/>
        <v>189.38888888888889</v>
      </c>
      <c r="D36" s="5">
        <v>372.9</v>
      </c>
      <c r="E36" s="5">
        <f t="shared" si="1"/>
        <v>0.65317301280000006</v>
      </c>
      <c r="F36" s="5">
        <v>1.44</v>
      </c>
      <c r="G36" s="6">
        <v>122.8</v>
      </c>
      <c r="H36" s="6">
        <f t="shared" si="2"/>
        <v>196.27168815943728</v>
      </c>
      <c r="I36" s="5">
        <v>669679</v>
      </c>
      <c r="J36" s="5">
        <v>13952</v>
      </c>
    </row>
    <row r="37" spans="1:10">
      <c r="A37" s="5" t="s">
        <v>49</v>
      </c>
      <c r="B37" s="6">
        <v>24.7</v>
      </c>
      <c r="C37" s="6">
        <f t="shared" si="0"/>
        <v>190.11111111111111</v>
      </c>
      <c r="D37" s="5">
        <v>374.2</v>
      </c>
      <c r="E37" s="5">
        <f t="shared" si="1"/>
        <v>0.65770893650000006</v>
      </c>
      <c r="F37" s="5">
        <v>1.45</v>
      </c>
      <c r="G37" s="6">
        <v>124.4</v>
      </c>
      <c r="H37" s="6">
        <f t="shared" si="2"/>
        <v>198.80509964830011</v>
      </c>
      <c r="I37" s="5">
        <v>678323</v>
      </c>
      <c r="J37" s="5">
        <v>13843</v>
      </c>
    </row>
    <row r="38" spans="1:10">
      <c r="A38" s="5" t="s">
        <v>50</v>
      </c>
      <c r="B38" s="6">
        <v>24.9</v>
      </c>
      <c r="C38" s="6">
        <f t="shared" si="0"/>
        <v>190.77777777777777</v>
      </c>
      <c r="D38" s="5">
        <v>375.4</v>
      </c>
      <c r="E38" s="5">
        <f t="shared" si="1"/>
        <v>0.66224486020000006</v>
      </c>
      <c r="F38" s="5">
        <v>1.46</v>
      </c>
      <c r="G38" s="6">
        <v>125.9</v>
      </c>
      <c r="H38" s="6">
        <f t="shared" si="2"/>
        <v>201.3335287221571</v>
      </c>
      <c r="I38" s="5">
        <v>686950</v>
      </c>
      <c r="J38" s="5">
        <v>13739</v>
      </c>
    </row>
    <row r="39" spans="1:10">
      <c r="A39" s="5" t="s">
        <v>51</v>
      </c>
      <c r="B39" s="6">
        <v>25.1</v>
      </c>
      <c r="C39" s="6">
        <f t="shared" si="0"/>
        <v>191.5</v>
      </c>
      <c r="D39" s="5">
        <v>376.7</v>
      </c>
      <c r="E39" s="5">
        <f t="shared" si="1"/>
        <v>0.66678078390000006</v>
      </c>
      <c r="F39" s="5">
        <v>1.47</v>
      </c>
      <c r="G39" s="6">
        <v>127.4</v>
      </c>
      <c r="H39" s="6">
        <f t="shared" si="2"/>
        <v>203.86459554513482</v>
      </c>
      <c r="I39" s="5">
        <v>695586</v>
      </c>
      <c r="J39" s="5">
        <v>13639</v>
      </c>
    </row>
    <row r="40" spans="1:10">
      <c r="A40" s="5" t="s">
        <v>52</v>
      </c>
      <c r="B40" s="6">
        <v>25.2</v>
      </c>
      <c r="C40" s="6">
        <f t="shared" si="0"/>
        <v>192.16666666666666</v>
      </c>
      <c r="D40" s="5">
        <v>377.9</v>
      </c>
      <c r="E40" s="5">
        <f t="shared" si="1"/>
        <v>0.67131670760000006</v>
      </c>
      <c r="F40" s="5">
        <v>1.48</v>
      </c>
      <c r="G40" s="6">
        <v>129</v>
      </c>
      <c r="H40" s="6">
        <f t="shared" si="2"/>
        <v>206.38745603751465</v>
      </c>
      <c r="I40" s="5">
        <v>704194</v>
      </c>
      <c r="J40" s="5">
        <v>13542</v>
      </c>
    </row>
    <row r="41" spans="1:10">
      <c r="A41" s="5" t="s">
        <v>53</v>
      </c>
      <c r="B41" s="6">
        <v>25.4</v>
      </c>
      <c r="C41" s="6">
        <f t="shared" si="0"/>
        <v>192.83333333333334</v>
      </c>
      <c r="D41" s="5">
        <v>379.1</v>
      </c>
      <c r="E41" s="5">
        <f t="shared" si="1"/>
        <v>0.68038855500000006</v>
      </c>
      <c r="F41" s="5">
        <v>1.5</v>
      </c>
      <c r="G41" s="6">
        <v>130.5</v>
      </c>
      <c r="H41" s="6">
        <f t="shared" si="2"/>
        <v>208.90298944900351</v>
      </c>
      <c r="I41" s="5">
        <v>712777</v>
      </c>
      <c r="J41" s="5">
        <v>13449</v>
      </c>
    </row>
    <row r="42" spans="1:10">
      <c r="A42" s="5" t="s">
        <v>54</v>
      </c>
      <c r="B42" s="6">
        <v>25.6</v>
      </c>
      <c r="C42" s="6">
        <f t="shared" si="0"/>
        <v>193.50000000000003</v>
      </c>
      <c r="D42" s="5">
        <v>380.3</v>
      </c>
      <c r="E42" s="5">
        <f t="shared" si="1"/>
        <v>0.68492447870000006</v>
      </c>
      <c r="F42" s="5">
        <v>1.51</v>
      </c>
      <c r="G42" s="6">
        <v>132</v>
      </c>
      <c r="H42" s="6">
        <f t="shared" si="2"/>
        <v>211.4111957796014</v>
      </c>
      <c r="I42" s="5">
        <v>721335</v>
      </c>
      <c r="J42" s="5">
        <v>13358</v>
      </c>
    </row>
    <row r="43" spans="1:10">
      <c r="A43" s="5" t="s">
        <v>55</v>
      </c>
      <c r="B43" s="6">
        <v>25.8</v>
      </c>
      <c r="C43" s="6">
        <f t="shared" si="0"/>
        <v>194.11111111111111</v>
      </c>
      <c r="D43" s="5">
        <v>381.4</v>
      </c>
      <c r="E43" s="5">
        <f t="shared" si="1"/>
        <v>0.68946040240000006</v>
      </c>
      <c r="F43" s="5">
        <v>1.52</v>
      </c>
      <c r="G43" s="6">
        <v>133.5</v>
      </c>
      <c r="H43" s="6">
        <f t="shared" si="2"/>
        <v>213.91236811254396</v>
      </c>
      <c r="I43" s="5">
        <v>729869</v>
      </c>
      <c r="J43" s="5">
        <v>13270</v>
      </c>
    </row>
    <row r="44" spans="1:10">
      <c r="A44" s="5" t="s">
        <v>56</v>
      </c>
      <c r="B44" s="6">
        <v>25.9</v>
      </c>
      <c r="C44" s="6">
        <f t="shared" si="0"/>
        <v>194.7777777777778</v>
      </c>
      <c r="D44" s="5">
        <v>382.6</v>
      </c>
      <c r="E44" s="5">
        <f t="shared" si="1"/>
        <v>0.69399632610000006</v>
      </c>
      <c r="F44" s="5">
        <v>1.53</v>
      </c>
      <c r="G44" s="6">
        <v>135</v>
      </c>
      <c r="H44" s="6">
        <f t="shared" si="2"/>
        <v>216.40709261430246</v>
      </c>
      <c r="I44" s="5">
        <v>738381</v>
      </c>
      <c r="J44" s="5">
        <v>13185</v>
      </c>
    </row>
    <row r="45" spans="1:10">
      <c r="A45" s="5" t="s">
        <v>57</v>
      </c>
      <c r="B45" s="6">
        <v>26.1</v>
      </c>
      <c r="C45" s="6">
        <f t="shared" si="0"/>
        <v>195.33333333333334</v>
      </c>
      <c r="D45" s="5">
        <v>383.6</v>
      </c>
      <c r="E45" s="5">
        <f t="shared" si="1"/>
        <v>0.69853224980000006</v>
      </c>
      <c r="F45" s="5">
        <v>1.54</v>
      </c>
      <c r="G45" s="6">
        <v>136.4</v>
      </c>
      <c r="H45" s="6">
        <f t="shared" si="2"/>
        <v>218.56359906213365</v>
      </c>
      <c r="I45" s="5">
        <v>745739</v>
      </c>
      <c r="J45" s="5">
        <v>13083</v>
      </c>
    </row>
    <row r="46" spans="1:10">
      <c r="A46" s="5" t="s">
        <v>58</v>
      </c>
      <c r="B46" s="6">
        <v>26.3</v>
      </c>
      <c r="C46" s="6">
        <f t="shared" si="0"/>
        <v>196.00000000000003</v>
      </c>
      <c r="D46" s="5">
        <v>384.8</v>
      </c>
      <c r="E46" s="5">
        <f t="shared" si="1"/>
        <v>0.70306817350000006</v>
      </c>
      <c r="F46" s="5">
        <v>1.55</v>
      </c>
      <c r="G46" s="6">
        <v>137.9</v>
      </c>
      <c r="H46" s="6">
        <f t="shared" si="2"/>
        <v>221.11957796014067</v>
      </c>
      <c r="I46" s="5">
        <v>754460</v>
      </c>
      <c r="J46" s="5">
        <v>13008</v>
      </c>
    </row>
    <row r="47" spans="1:10">
      <c r="A47" s="5" t="s">
        <v>59</v>
      </c>
      <c r="B47" s="6">
        <v>26.4</v>
      </c>
      <c r="C47" s="6">
        <f t="shared" si="0"/>
        <v>196.66666666666669</v>
      </c>
      <c r="D47" s="5">
        <v>386</v>
      </c>
      <c r="E47" s="5">
        <f t="shared" si="1"/>
        <v>0.70760409720000006</v>
      </c>
      <c r="F47" s="5">
        <v>1.56</v>
      </c>
      <c r="G47" s="6">
        <v>139.5</v>
      </c>
      <c r="H47" s="6">
        <f t="shared" si="2"/>
        <v>223.68493552168815</v>
      </c>
      <c r="I47" s="5">
        <v>763213</v>
      </c>
      <c r="J47" s="5">
        <v>12936</v>
      </c>
    </row>
    <row r="48" spans="1:10">
      <c r="A48" s="5" t="s">
        <v>60</v>
      </c>
      <c r="B48" s="6">
        <v>26.6</v>
      </c>
      <c r="C48" s="6">
        <f t="shared" si="0"/>
        <v>197.33333333333334</v>
      </c>
      <c r="D48" s="5">
        <v>387.2</v>
      </c>
      <c r="E48" s="5">
        <f t="shared" si="1"/>
        <v>0.71214002090000006</v>
      </c>
      <c r="F48" s="5">
        <v>1.57</v>
      </c>
      <c r="G48" s="6">
        <v>141.1</v>
      </c>
      <c r="H48" s="6">
        <f t="shared" si="2"/>
        <v>226.24648300117232</v>
      </c>
      <c r="I48" s="5">
        <v>771953</v>
      </c>
      <c r="J48" s="5">
        <v>12866</v>
      </c>
    </row>
    <row r="49" spans="1:10">
      <c r="A49" s="5" t="s">
        <v>61</v>
      </c>
      <c r="B49" s="6">
        <v>26.7</v>
      </c>
      <c r="C49" s="6">
        <f t="shared" si="0"/>
        <v>198</v>
      </c>
      <c r="D49" s="5">
        <v>388.4</v>
      </c>
      <c r="E49" s="5">
        <f t="shared" si="1"/>
        <v>0.71667594460000006</v>
      </c>
      <c r="F49" s="5">
        <v>1.58</v>
      </c>
      <c r="G49" s="6">
        <v>142.6</v>
      </c>
      <c r="H49" s="6">
        <f t="shared" si="2"/>
        <v>228.80451348182885</v>
      </c>
      <c r="I49" s="5">
        <v>780681</v>
      </c>
      <c r="J49" s="5">
        <v>12798</v>
      </c>
    </row>
    <row r="50" spans="1:10">
      <c r="A50" s="5" t="s">
        <v>62</v>
      </c>
      <c r="B50" s="6">
        <v>26.9</v>
      </c>
      <c r="C50" s="6">
        <f t="shared" si="0"/>
        <v>198.66666666666669</v>
      </c>
      <c r="D50" s="5">
        <v>389.6</v>
      </c>
      <c r="E50" s="5">
        <f t="shared" si="1"/>
        <v>0.72574779200000006</v>
      </c>
      <c r="F50" s="5">
        <v>1.6</v>
      </c>
      <c r="G50" s="6">
        <v>144.19999999999999</v>
      </c>
      <c r="H50" s="6">
        <f t="shared" si="2"/>
        <v>231.35873388042205</v>
      </c>
      <c r="I50" s="5">
        <v>789396</v>
      </c>
      <c r="J50" s="5">
        <v>12732</v>
      </c>
    </row>
    <row r="51" spans="1:10">
      <c r="A51" s="5" t="s">
        <v>63</v>
      </c>
      <c r="B51" s="6">
        <v>27</v>
      </c>
      <c r="C51" s="6">
        <f t="shared" si="0"/>
        <v>199.27777777777777</v>
      </c>
      <c r="D51" s="5">
        <v>390.7</v>
      </c>
      <c r="E51" s="5">
        <f t="shared" si="1"/>
        <v>0.73028371570000006</v>
      </c>
      <c r="F51" s="5">
        <v>1.61</v>
      </c>
      <c r="G51" s="6">
        <v>145.80000000000001</v>
      </c>
      <c r="H51" s="6">
        <f t="shared" si="2"/>
        <v>233.90914419695193</v>
      </c>
      <c r="I51" s="5">
        <v>798098</v>
      </c>
      <c r="J51" s="5">
        <v>12668</v>
      </c>
    </row>
    <row r="52" spans="1:10">
      <c r="A52" s="5" t="s">
        <v>64</v>
      </c>
      <c r="B52" s="6">
        <v>27.1</v>
      </c>
      <c r="C52" s="6">
        <f t="shared" si="0"/>
        <v>199.94444444444443</v>
      </c>
      <c r="D52" s="5">
        <v>391.9</v>
      </c>
      <c r="E52" s="5">
        <f t="shared" si="1"/>
        <v>0.73481963940000006</v>
      </c>
      <c r="F52" s="5">
        <v>1.62</v>
      </c>
      <c r="G52" s="6">
        <v>147.30000000000001</v>
      </c>
      <c r="H52" s="6">
        <f t="shared" si="2"/>
        <v>236.45603751465416</v>
      </c>
      <c r="I52" s="5">
        <v>806788</v>
      </c>
      <c r="J52" s="5">
        <v>12606</v>
      </c>
    </row>
    <row r="53" spans="1:10">
      <c r="A53" s="5" t="s">
        <v>65</v>
      </c>
      <c r="B53" s="6">
        <v>27.3</v>
      </c>
      <c r="C53" s="6">
        <f t="shared" si="0"/>
        <v>200.55555555555557</v>
      </c>
      <c r="D53" s="5">
        <v>393</v>
      </c>
      <c r="E53" s="5">
        <f t="shared" si="1"/>
        <v>0.73935556309999995</v>
      </c>
      <c r="F53" s="5">
        <v>1.63</v>
      </c>
      <c r="G53" s="6">
        <v>148.9</v>
      </c>
      <c r="H53" s="6">
        <f t="shared" si="2"/>
        <v>238.99912075029309</v>
      </c>
      <c r="I53" s="5">
        <v>815465</v>
      </c>
      <c r="J53" s="5">
        <v>12546</v>
      </c>
    </row>
    <row r="54" spans="1:10">
      <c r="A54" s="5" t="s">
        <v>66</v>
      </c>
      <c r="B54" s="6">
        <v>27.4</v>
      </c>
      <c r="C54" s="6">
        <f t="shared" si="0"/>
        <v>201.16666666666669</v>
      </c>
      <c r="D54" s="5">
        <v>394.1</v>
      </c>
      <c r="E54" s="5">
        <f t="shared" si="1"/>
        <v>0.74389148679999995</v>
      </c>
      <c r="F54" s="5">
        <v>1.64</v>
      </c>
      <c r="G54" s="6">
        <v>150.5</v>
      </c>
      <c r="H54" s="6">
        <f t="shared" si="2"/>
        <v>241.5691676436108</v>
      </c>
      <c r="I54" s="5">
        <v>824234</v>
      </c>
      <c r="J54" s="5">
        <v>12488</v>
      </c>
    </row>
    <row r="55" spans="1:10">
      <c r="A55" s="5" t="s">
        <v>67</v>
      </c>
      <c r="B55" s="6">
        <v>27.5</v>
      </c>
      <c r="C55" s="6">
        <f t="shared" si="0"/>
        <v>201.77777777777777</v>
      </c>
      <c r="D55" s="5">
        <v>395.2</v>
      </c>
      <c r="E55" s="5">
        <f t="shared" si="1"/>
        <v>0.74842741049999995</v>
      </c>
      <c r="F55" s="5">
        <v>1.65</v>
      </c>
      <c r="G55" s="6">
        <v>152</v>
      </c>
      <c r="H55" s="6">
        <f t="shared" si="2"/>
        <v>244.07415005861665</v>
      </c>
      <c r="I55" s="5">
        <v>832781</v>
      </c>
      <c r="J55" s="5">
        <v>12430</v>
      </c>
    </row>
    <row r="56" spans="1:10">
      <c r="A56" s="5" t="s">
        <v>68</v>
      </c>
      <c r="B56" s="6">
        <v>27.6</v>
      </c>
      <c r="C56" s="6">
        <f t="shared" si="0"/>
        <v>202.38888888888891</v>
      </c>
      <c r="D56" s="5">
        <v>396.3</v>
      </c>
      <c r="E56" s="5">
        <f t="shared" si="1"/>
        <v>0.75296333420000006</v>
      </c>
      <c r="F56" s="5">
        <v>1.66</v>
      </c>
      <c r="G56" s="6">
        <v>153.6</v>
      </c>
      <c r="H56" s="6">
        <f t="shared" si="2"/>
        <v>246.60580304806564</v>
      </c>
      <c r="I56" s="5">
        <v>841419</v>
      </c>
      <c r="J56" s="5">
        <v>12374</v>
      </c>
    </row>
    <row r="57" spans="1:10">
      <c r="A57" s="5" t="s">
        <v>69</v>
      </c>
      <c r="B57" s="6">
        <v>27.8</v>
      </c>
      <c r="C57" s="6">
        <f t="shared" si="0"/>
        <v>203</v>
      </c>
      <c r="D57" s="5">
        <v>397.4</v>
      </c>
      <c r="E57" s="5">
        <f t="shared" si="1"/>
        <v>0.75749925790000006</v>
      </c>
      <c r="F57" s="5">
        <v>1.67</v>
      </c>
      <c r="G57" s="6">
        <v>155.1</v>
      </c>
      <c r="H57" s="6">
        <f t="shared" si="2"/>
        <v>249.13364595545136</v>
      </c>
      <c r="I57" s="5">
        <v>850044</v>
      </c>
      <c r="J57" s="5">
        <v>12319</v>
      </c>
    </row>
    <row r="58" spans="1:10">
      <c r="A58" s="5" t="s">
        <v>70</v>
      </c>
      <c r="B58" s="6">
        <v>27.9</v>
      </c>
      <c r="C58" s="6">
        <f t="shared" si="0"/>
        <v>203.61111111111111</v>
      </c>
      <c r="D58" s="5">
        <v>398.5</v>
      </c>
      <c r="E58" s="5">
        <f t="shared" si="1"/>
        <v>0.76203518160000006</v>
      </c>
      <c r="F58" s="5">
        <v>1.68</v>
      </c>
      <c r="G58" s="6">
        <v>156.69999999999999</v>
      </c>
      <c r="H58" s="6">
        <f t="shared" si="2"/>
        <v>251.65797186400937</v>
      </c>
      <c r="I58" s="5">
        <v>858657</v>
      </c>
      <c r="J58" s="5">
        <v>12267</v>
      </c>
    </row>
    <row r="59" spans="1:10">
      <c r="A59" s="5" t="s">
        <v>71</v>
      </c>
      <c r="B59" s="6">
        <v>28</v>
      </c>
      <c r="C59" s="6">
        <f t="shared" si="0"/>
        <v>204.22222222222226</v>
      </c>
      <c r="D59" s="5">
        <v>399.6</v>
      </c>
      <c r="E59" s="5">
        <f t="shared" si="1"/>
        <v>0.77110702900000005</v>
      </c>
      <c r="F59" s="5">
        <v>1.7</v>
      </c>
      <c r="G59" s="6">
        <v>158.19999999999999</v>
      </c>
      <c r="H59" s="6">
        <f t="shared" si="2"/>
        <v>254.17819460726847</v>
      </c>
      <c r="I59" s="5">
        <v>867256</v>
      </c>
      <c r="J59" s="5">
        <v>12215</v>
      </c>
    </row>
    <row r="60" spans="1:10">
      <c r="A60" s="5" t="s">
        <v>72</v>
      </c>
      <c r="B60" s="6">
        <v>28.1</v>
      </c>
      <c r="C60" s="6">
        <f t="shared" si="0"/>
        <v>204.7777777777778</v>
      </c>
      <c r="D60" s="5">
        <v>400.6</v>
      </c>
      <c r="E60" s="5">
        <f t="shared" si="1"/>
        <v>0.77564295270000005</v>
      </c>
      <c r="F60" s="5">
        <v>1.71</v>
      </c>
      <c r="G60" s="6">
        <v>159.80000000000001</v>
      </c>
      <c r="H60" s="6">
        <f t="shared" si="2"/>
        <v>256.69460726846427</v>
      </c>
      <c r="I60" s="5">
        <v>875842</v>
      </c>
      <c r="J60" s="5">
        <v>12164</v>
      </c>
    </row>
    <row r="61" spans="1:10">
      <c r="A61" s="5" t="s">
        <v>73</v>
      </c>
      <c r="B61" s="6">
        <v>28.2</v>
      </c>
      <c r="C61" s="6">
        <f t="shared" si="0"/>
        <v>205.38888888888889</v>
      </c>
      <c r="D61" s="5">
        <v>401.7</v>
      </c>
      <c r="E61" s="5">
        <f t="shared" si="1"/>
        <v>0.78017887640000005</v>
      </c>
      <c r="F61" s="5">
        <v>1.72</v>
      </c>
      <c r="G61" s="6">
        <v>161.30000000000001</v>
      </c>
      <c r="H61" s="6">
        <f t="shared" si="2"/>
        <v>259.20750293083233</v>
      </c>
      <c r="I61" s="5">
        <v>884416</v>
      </c>
      <c r="J61" s="5">
        <v>12115</v>
      </c>
    </row>
    <row r="62" spans="1:10">
      <c r="A62" s="5" t="s">
        <v>74</v>
      </c>
      <c r="B62" s="6">
        <v>28.3</v>
      </c>
      <c r="C62" s="6">
        <f t="shared" si="0"/>
        <v>205.94444444444446</v>
      </c>
      <c r="D62" s="5">
        <v>402.7</v>
      </c>
      <c r="E62" s="5">
        <f t="shared" si="1"/>
        <v>0.78471480010000005</v>
      </c>
      <c r="F62" s="5">
        <v>1.73</v>
      </c>
      <c r="G62" s="6">
        <v>162.9</v>
      </c>
      <c r="H62" s="6">
        <f t="shared" si="2"/>
        <v>261.71658851113716</v>
      </c>
      <c r="I62" s="5">
        <v>892977</v>
      </c>
      <c r="J62" s="5">
        <v>12067</v>
      </c>
    </row>
    <row r="63" spans="1:10">
      <c r="A63" s="5" t="s">
        <v>75</v>
      </c>
      <c r="B63" s="6">
        <v>28.4</v>
      </c>
      <c r="C63" s="6">
        <f t="shared" si="0"/>
        <v>206.5</v>
      </c>
      <c r="D63" s="5">
        <v>403.7</v>
      </c>
      <c r="E63" s="5">
        <f t="shared" si="1"/>
        <v>0.78925072380000005</v>
      </c>
      <c r="F63" s="5">
        <v>1.74</v>
      </c>
      <c r="G63" s="6">
        <v>164.4</v>
      </c>
      <c r="H63" s="6">
        <f t="shared" si="2"/>
        <v>264.22186400937869</v>
      </c>
      <c r="I63" s="5">
        <v>901525</v>
      </c>
      <c r="J63" s="5">
        <v>12020</v>
      </c>
    </row>
    <row r="64" spans="1:10">
      <c r="A64" s="5" t="s">
        <v>76</v>
      </c>
      <c r="B64" s="6">
        <v>28.5</v>
      </c>
      <c r="C64" s="6">
        <f t="shared" si="0"/>
        <v>207.11111111111111</v>
      </c>
      <c r="D64" s="5">
        <v>404.8</v>
      </c>
      <c r="E64" s="5">
        <f t="shared" si="1"/>
        <v>0.79378664750000005</v>
      </c>
      <c r="F64" s="5">
        <v>1.75</v>
      </c>
      <c r="G64" s="6">
        <v>165.9</v>
      </c>
      <c r="H64" s="6">
        <f t="shared" si="2"/>
        <v>266.72332942555687</v>
      </c>
      <c r="I64" s="5">
        <v>910060</v>
      </c>
      <c r="J64" s="5">
        <v>11974</v>
      </c>
    </row>
    <row r="65" spans="1:10">
      <c r="A65" s="5" t="s">
        <v>77</v>
      </c>
      <c r="B65" s="6">
        <v>28.7</v>
      </c>
      <c r="C65" s="6">
        <f t="shared" si="0"/>
        <v>207.66666666666669</v>
      </c>
      <c r="D65" s="5">
        <v>405.8</v>
      </c>
      <c r="E65" s="5">
        <f t="shared" si="1"/>
        <v>0.79832257120000005</v>
      </c>
      <c r="F65" s="5">
        <v>1.76</v>
      </c>
      <c r="G65" s="6">
        <v>167.5</v>
      </c>
      <c r="H65" s="6">
        <f t="shared" si="2"/>
        <v>269.22098475967175</v>
      </c>
      <c r="I65" s="5">
        <v>918582</v>
      </c>
      <c r="J65" s="5">
        <v>11930</v>
      </c>
    </row>
    <row r="66" spans="1:10">
      <c r="A66" s="5" t="s">
        <v>78</v>
      </c>
      <c r="B66" s="6">
        <v>28.8</v>
      </c>
      <c r="C66" s="6">
        <f t="shared" si="0"/>
        <v>208.22222222222223</v>
      </c>
      <c r="D66" s="5">
        <v>406.8</v>
      </c>
      <c r="E66" s="5">
        <f t="shared" si="1"/>
        <v>0.80285849490000005</v>
      </c>
      <c r="F66" s="5">
        <v>1.77</v>
      </c>
      <c r="G66" s="6">
        <v>169</v>
      </c>
      <c r="H66" s="6">
        <f t="shared" si="2"/>
        <v>271.71483001172334</v>
      </c>
      <c r="I66" s="5">
        <v>927091</v>
      </c>
      <c r="J66" s="5">
        <v>11886</v>
      </c>
    </row>
    <row r="67" spans="1:10">
      <c r="A67" s="5" t="s">
        <v>79</v>
      </c>
      <c r="B67" s="6">
        <v>28.9</v>
      </c>
      <c r="C67" s="6">
        <f t="shared" si="0"/>
        <v>208.7777777777778</v>
      </c>
      <c r="D67" s="5">
        <v>407.8</v>
      </c>
      <c r="E67" s="5">
        <f t="shared" si="1"/>
        <v>0.80739441860000005</v>
      </c>
      <c r="F67" s="5">
        <v>1.78</v>
      </c>
      <c r="G67" s="6">
        <v>170.5</v>
      </c>
      <c r="H67" s="6">
        <f t="shared" si="2"/>
        <v>274.20515826494727</v>
      </c>
      <c r="I67" s="5">
        <v>935588</v>
      </c>
      <c r="J67" s="5">
        <v>11843</v>
      </c>
    </row>
    <row r="68" spans="1:10">
      <c r="A68" s="5" t="s">
        <v>80</v>
      </c>
      <c r="B68" s="6">
        <v>29</v>
      </c>
      <c r="C68" s="6">
        <f t="shared" ref="C68:C131" si="3">5/9*(D68-32)</f>
        <v>209.27777777777777</v>
      </c>
      <c r="D68" s="5">
        <v>408.7</v>
      </c>
      <c r="E68" s="5">
        <f t="shared" ref="E68:E131" si="4">F68*0.45359237</f>
        <v>0.81193034230000005</v>
      </c>
      <c r="F68" s="5">
        <v>1.79</v>
      </c>
      <c r="G68" s="6">
        <v>172</v>
      </c>
      <c r="H68" s="6">
        <f t="shared" ref="H68:H131" si="5">I68/3412</f>
        <v>276.69167643610785</v>
      </c>
      <c r="I68" s="5">
        <v>944072</v>
      </c>
      <c r="J68" s="5">
        <v>11801</v>
      </c>
    </row>
    <row r="69" spans="1:10">
      <c r="A69" s="5" t="s">
        <v>81</v>
      </c>
      <c r="B69" s="6">
        <v>29.1</v>
      </c>
      <c r="C69" s="6">
        <f t="shared" si="3"/>
        <v>209.83333333333334</v>
      </c>
      <c r="D69" s="5">
        <v>409.7</v>
      </c>
      <c r="E69" s="5">
        <f t="shared" si="4"/>
        <v>0.81646626600000005</v>
      </c>
      <c r="F69" s="5">
        <v>1.8</v>
      </c>
      <c r="G69" s="6">
        <v>173.5</v>
      </c>
      <c r="H69" s="6">
        <f t="shared" si="5"/>
        <v>279.12807737397424</v>
      </c>
      <c r="I69" s="5">
        <v>952385</v>
      </c>
      <c r="J69" s="5">
        <v>11758</v>
      </c>
    </row>
    <row r="70" spans="1:10">
      <c r="A70" s="5" t="s">
        <v>82</v>
      </c>
      <c r="B70" s="8">
        <v>29.2</v>
      </c>
      <c r="C70" s="6">
        <f t="shared" si="3"/>
        <v>210.38888888888889</v>
      </c>
      <c r="D70" s="5">
        <v>410.7</v>
      </c>
      <c r="E70" s="5">
        <f t="shared" si="4"/>
        <v>0.82100218970000005</v>
      </c>
      <c r="F70" s="5">
        <v>1.81</v>
      </c>
      <c r="G70" s="6">
        <v>175.1</v>
      </c>
      <c r="H70" s="6">
        <f t="shared" si="5"/>
        <v>281.62749120750294</v>
      </c>
      <c r="I70" s="5">
        <v>960913</v>
      </c>
      <c r="J70" s="5">
        <v>11718</v>
      </c>
    </row>
    <row r="71" spans="1:10">
      <c r="A71" s="5" t="s">
        <v>83</v>
      </c>
      <c r="B71" s="8">
        <v>29.3</v>
      </c>
      <c r="C71" s="6">
        <f t="shared" si="3"/>
        <v>210.88888888888891</v>
      </c>
      <c r="D71" s="5">
        <v>411.6</v>
      </c>
      <c r="E71" s="5">
        <f t="shared" si="4"/>
        <v>0.82553811340000005</v>
      </c>
      <c r="F71" s="5">
        <v>1.82</v>
      </c>
      <c r="G71" s="6">
        <v>176.6</v>
      </c>
      <c r="H71" s="6">
        <f t="shared" si="5"/>
        <v>284.1228018757327</v>
      </c>
      <c r="I71" s="5">
        <v>969427</v>
      </c>
      <c r="J71" s="5">
        <v>11680</v>
      </c>
    </row>
    <row r="72" spans="1:10">
      <c r="A72" s="5" t="s">
        <v>84</v>
      </c>
      <c r="B72" s="8">
        <v>29.4</v>
      </c>
      <c r="C72" s="6">
        <f t="shared" si="3"/>
        <v>211.44444444444446</v>
      </c>
      <c r="D72" s="5">
        <v>412.6</v>
      </c>
      <c r="E72" s="5">
        <f t="shared" si="4"/>
        <v>0.83007403710000005</v>
      </c>
      <c r="F72" s="5">
        <v>1.83</v>
      </c>
      <c r="G72" s="6">
        <v>178.1</v>
      </c>
      <c r="H72" s="6">
        <f t="shared" si="5"/>
        <v>286.61400937866352</v>
      </c>
      <c r="I72" s="5">
        <v>977927</v>
      </c>
      <c r="J72" s="5">
        <v>11642</v>
      </c>
    </row>
    <row r="73" spans="1:10">
      <c r="A73" s="5" t="s">
        <v>85</v>
      </c>
      <c r="B73" s="8">
        <v>29.5</v>
      </c>
      <c r="C73" s="6">
        <f t="shared" si="3"/>
        <v>211.94444444444446</v>
      </c>
      <c r="D73" s="5">
        <v>413.5</v>
      </c>
      <c r="E73" s="5">
        <f t="shared" si="4"/>
        <v>0.83460996080000005</v>
      </c>
      <c r="F73" s="5">
        <v>1.84</v>
      </c>
      <c r="G73" s="6">
        <v>179.6</v>
      </c>
      <c r="H73" s="6">
        <f t="shared" si="5"/>
        <v>289.1011137162954</v>
      </c>
      <c r="I73" s="5">
        <v>986413</v>
      </c>
      <c r="J73" s="5">
        <v>11605</v>
      </c>
    </row>
    <row r="74" spans="1:10">
      <c r="A74" s="5" t="s">
        <v>86</v>
      </c>
      <c r="B74" s="8">
        <v>29.5</v>
      </c>
      <c r="C74" s="6">
        <f t="shared" si="3"/>
        <v>212.44444444444443</v>
      </c>
      <c r="D74" s="5">
        <v>414.4</v>
      </c>
      <c r="E74" s="5">
        <f t="shared" si="4"/>
        <v>0.83914588450000005</v>
      </c>
      <c r="F74" s="5">
        <v>1.85</v>
      </c>
      <c r="G74" s="6">
        <v>181.2</v>
      </c>
      <c r="H74" s="6">
        <f t="shared" si="5"/>
        <v>291.58411488862839</v>
      </c>
      <c r="I74" s="5">
        <v>994885</v>
      </c>
      <c r="J74" s="5">
        <v>11568</v>
      </c>
    </row>
    <row r="75" spans="1:10">
      <c r="A75" s="5" t="s">
        <v>87</v>
      </c>
      <c r="B75" s="8">
        <v>29.6</v>
      </c>
      <c r="C75" s="6">
        <f t="shared" si="3"/>
        <v>213</v>
      </c>
      <c r="D75" s="5">
        <v>415.4</v>
      </c>
      <c r="E75" s="5">
        <f t="shared" si="4"/>
        <v>0.84368180820000005</v>
      </c>
      <c r="F75" s="5">
        <v>1.86</v>
      </c>
      <c r="G75" s="6">
        <v>182.7</v>
      </c>
      <c r="H75" s="6">
        <f t="shared" si="5"/>
        <v>294.06301289566238</v>
      </c>
      <c r="I75" s="5">
        <v>1003343</v>
      </c>
      <c r="J75" s="5">
        <v>11533</v>
      </c>
    </row>
    <row r="76" spans="1:10">
      <c r="A76" s="5" t="s">
        <v>88</v>
      </c>
      <c r="B76" s="8">
        <v>29.7</v>
      </c>
      <c r="C76" s="6">
        <f t="shared" si="3"/>
        <v>213.50000000000003</v>
      </c>
      <c r="D76" s="5">
        <v>416.3</v>
      </c>
      <c r="E76" s="5">
        <f t="shared" si="4"/>
        <v>0.84821773190000005</v>
      </c>
      <c r="F76" s="5">
        <v>1.87</v>
      </c>
      <c r="G76" s="6">
        <v>184.2</v>
      </c>
      <c r="H76" s="6">
        <f t="shared" si="5"/>
        <v>296.54484173505273</v>
      </c>
      <c r="I76" s="5">
        <v>1011811</v>
      </c>
      <c r="J76" s="5">
        <v>11498</v>
      </c>
    </row>
    <row r="77" spans="1:10">
      <c r="A77" s="5" t="s">
        <v>89</v>
      </c>
      <c r="B77" s="8">
        <v>29.8</v>
      </c>
      <c r="C77" s="6">
        <f t="shared" si="3"/>
        <v>214</v>
      </c>
      <c r="D77" s="5">
        <v>417.2</v>
      </c>
      <c r="E77" s="5">
        <f t="shared" si="4"/>
        <v>0.85275365560000005</v>
      </c>
      <c r="F77" s="5">
        <v>1.88</v>
      </c>
      <c r="G77" s="6">
        <v>185.7</v>
      </c>
      <c r="H77" s="6">
        <f t="shared" si="5"/>
        <v>299.03106682297772</v>
      </c>
      <c r="I77" s="5">
        <v>1020294</v>
      </c>
      <c r="J77" s="5">
        <v>11464</v>
      </c>
    </row>
    <row r="78" spans="1:10">
      <c r="A78" s="5" t="s">
        <v>90</v>
      </c>
      <c r="B78" s="8">
        <v>29.9</v>
      </c>
      <c r="C78" s="6">
        <f t="shared" si="3"/>
        <v>214.55555555555557</v>
      </c>
      <c r="D78" s="5">
        <v>418.2</v>
      </c>
      <c r="E78" s="5">
        <f t="shared" si="4"/>
        <v>0.85728957930000005</v>
      </c>
      <c r="F78" s="5">
        <v>1.89</v>
      </c>
      <c r="G78" s="6">
        <v>187.3</v>
      </c>
      <c r="H78" s="6">
        <f t="shared" si="5"/>
        <v>301.51406799531065</v>
      </c>
      <c r="I78" s="5">
        <v>1028766</v>
      </c>
      <c r="J78" s="5">
        <v>11431</v>
      </c>
    </row>
    <row r="79" spans="1:10">
      <c r="A79" s="5" t="s">
        <v>91</v>
      </c>
      <c r="B79" s="8">
        <v>30</v>
      </c>
      <c r="C79" s="6">
        <f t="shared" si="3"/>
        <v>215.05555555555557</v>
      </c>
      <c r="D79" s="5">
        <v>419.1</v>
      </c>
      <c r="E79" s="5">
        <f t="shared" si="4"/>
        <v>0.86182550300000005</v>
      </c>
      <c r="F79" s="5">
        <v>1.9</v>
      </c>
      <c r="G79" s="6">
        <v>188.8</v>
      </c>
      <c r="H79" s="6">
        <f t="shared" si="5"/>
        <v>303.99413833528723</v>
      </c>
      <c r="I79" s="5">
        <v>1037228</v>
      </c>
      <c r="J79" s="5">
        <v>11398</v>
      </c>
    </row>
    <row r="80" spans="1:10">
      <c r="A80" s="5" t="s">
        <v>92</v>
      </c>
      <c r="B80" s="8">
        <v>30.1</v>
      </c>
      <c r="C80" s="6">
        <f t="shared" si="3"/>
        <v>215.55555555555557</v>
      </c>
      <c r="D80" s="5">
        <v>420</v>
      </c>
      <c r="E80" s="5">
        <f t="shared" si="4"/>
        <v>0.86636142670000005</v>
      </c>
      <c r="F80" s="5">
        <v>1.91</v>
      </c>
      <c r="G80" s="6">
        <v>190.3</v>
      </c>
      <c r="H80" s="6">
        <f t="shared" si="5"/>
        <v>306.47098475967175</v>
      </c>
      <c r="I80" s="5">
        <v>1045679</v>
      </c>
      <c r="J80" s="5">
        <v>11366</v>
      </c>
    </row>
    <row r="81" spans="1:10">
      <c r="A81" s="5" t="s">
        <v>93</v>
      </c>
      <c r="B81" s="8">
        <v>30.2</v>
      </c>
      <c r="C81" s="6">
        <f t="shared" si="3"/>
        <v>216.05555555555554</v>
      </c>
      <c r="D81" s="5">
        <v>420.9</v>
      </c>
      <c r="E81" s="5">
        <f t="shared" si="4"/>
        <v>0.87089735040000005</v>
      </c>
      <c r="F81" s="5">
        <v>1.92</v>
      </c>
      <c r="G81" s="6">
        <v>191.8</v>
      </c>
      <c r="H81" s="6">
        <f t="shared" si="5"/>
        <v>308.94460726846427</v>
      </c>
      <c r="I81" s="5">
        <v>1054119</v>
      </c>
      <c r="J81" s="5">
        <v>11335</v>
      </c>
    </row>
    <row r="82" spans="1:10">
      <c r="A82" s="5" t="s">
        <v>94</v>
      </c>
      <c r="B82" s="8">
        <v>30.2</v>
      </c>
      <c r="C82" s="6">
        <f t="shared" si="3"/>
        <v>216.5</v>
      </c>
      <c r="D82" s="5">
        <v>421.7</v>
      </c>
      <c r="E82" s="5">
        <f t="shared" si="4"/>
        <v>0.87543327410000005</v>
      </c>
      <c r="F82" s="5">
        <v>1.93</v>
      </c>
      <c r="G82" s="6">
        <v>193.3</v>
      </c>
      <c r="H82" s="6">
        <f t="shared" si="5"/>
        <v>311.41529894490037</v>
      </c>
      <c r="I82" s="5">
        <v>1062549</v>
      </c>
      <c r="J82" s="5">
        <v>11304</v>
      </c>
    </row>
    <row r="83" spans="1:10">
      <c r="A83" s="5" t="s">
        <v>95</v>
      </c>
      <c r="B83" s="8">
        <v>30.3</v>
      </c>
      <c r="C83" s="6">
        <f t="shared" si="3"/>
        <v>216.94444444444446</v>
      </c>
      <c r="D83" s="5">
        <v>422.5</v>
      </c>
      <c r="E83" s="5">
        <f t="shared" si="4"/>
        <v>0.87996919780000005</v>
      </c>
      <c r="F83" s="5">
        <v>1.94</v>
      </c>
      <c r="G83" s="6">
        <v>194.7</v>
      </c>
      <c r="H83" s="6">
        <f t="shared" si="5"/>
        <v>313.5946658851114</v>
      </c>
      <c r="I83" s="5">
        <v>1069985</v>
      </c>
      <c r="J83" s="5">
        <v>11263</v>
      </c>
    </row>
    <row r="84" spans="1:10">
      <c r="A84" s="5" t="s">
        <v>96</v>
      </c>
      <c r="B84" s="8">
        <v>30.4</v>
      </c>
      <c r="C84" s="6">
        <f t="shared" si="3"/>
        <v>217.44444444444443</v>
      </c>
      <c r="D84" s="5">
        <v>423.4</v>
      </c>
      <c r="E84" s="5">
        <f t="shared" si="4"/>
        <v>0.88450512150000005</v>
      </c>
      <c r="F84" s="5">
        <v>1.95</v>
      </c>
      <c r="G84" s="6">
        <v>196.2</v>
      </c>
      <c r="H84" s="6">
        <f t="shared" si="5"/>
        <v>316.07063305978897</v>
      </c>
      <c r="I84" s="5">
        <v>1078433</v>
      </c>
      <c r="J84" s="5">
        <v>11234</v>
      </c>
    </row>
    <row r="85" spans="1:10">
      <c r="A85" s="5" t="s">
        <v>97</v>
      </c>
      <c r="B85" s="8">
        <v>30.5</v>
      </c>
      <c r="C85" s="6">
        <f t="shared" si="3"/>
        <v>217.94444444444446</v>
      </c>
      <c r="D85" s="5">
        <v>424.3</v>
      </c>
      <c r="E85" s="5">
        <f t="shared" si="4"/>
        <v>0.88904104520000005</v>
      </c>
      <c r="F85" s="5">
        <v>1.96</v>
      </c>
      <c r="G85" s="6">
        <v>197.7</v>
      </c>
      <c r="H85" s="6">
        <f t="shared" si="5"/>
        <v>318.54542790152402</v>
      </c>
      <c r="I85" s="5">
        <v>1086877</v>
      </c>
      <c r="J85" s="5">
        <v>11205</v>
      </c>
    </row>
    <row r="86" spans="1:10">
      <c r="A86" s="5" t="s">
        <v>98</v>
      </c>
      <c r="B86" s="8">
        <v>30.6</v>
      </c>
      <c r="C86" s="6">
        <f t="shared" si="3"/>
        <v>218.38888888888891</v>
      </c>
      <c r="D86" s="5">
        <v>425.1</v>
      </c>
      <c r="E86" s="5">
        <f t="shared" si="4"/>
        <v>0.89357696890000005</v>
      </c>
      <c r="F86" s="5">
        <v>1.97</v>
      </c>
      <c r="G86" s="6">
        <v>199.2</v>
      </c>
      <c r="H86" s="6">
        <f t="shared" si="5"/>
        <v>321.01670574443142</v>
      </c>
      <c r="I86" s="5">
        <v>1095309</v>
      </c>
      <c r="J86" s="5">
        <v>11177</v>
      </c>
    </row>
    <row r="87" spans="1:10">
      <c r="A87" s="5" t="s">
        <v>99</v>
      </c>
      <c r="B87" s="8">
        <v>30.7</v>
      </c>
      <c r="C87" s="6">
        <f t="shared" si="3"/>
        <v>218.88888888888889</v>
      </c>
      <c r="D87" s="5">
        <v>426</v>
      </c>
      <c r="E87" s="5">
        <f t="shared" si="4"/>
        <v>0.89811289260000005</v>
      </c>
      <c r="F87" s="5">
        <v>1.98</v>
      </c>
      <c r="G87" s="6">
        <v>200.7</v>
      </c>
      <c r="H87" s="6">
        <f t="shared" si="5"/>
        <v>323.47098475967175</v>
      </c>
      <c r="I87" s="5">
        <v>1103683</v>
      </c>
      <c r="J87" s="5">
        <v>11148</v>
      </c>
    </row>
    <row r="88" spans="1:10">
      <c r="A88" s="5" t="s">
        <v>100</v>
      </c>
      <c r="B88" s="8">
        <v>30.7</v>
      </c>
      <c r="C88" s="6">
        <f t="shared" si="3"/>
        <v>219.33333333333334</v>
      </c>
      <c r="D88" s="5">
        <v>426.8</v>
      </c>
      <c r="E88" s="5">
        <f t="shared" si="4"/>
        <v>0.90264881630000005</v>
      </c>
      <c r="F88" s="5">
        <v>1.99</v>
      </c>
      <c r="G88" s="6">
        <v>202.2</v>
      </c>
      <c r="H88" s="6">
        <f t="shared" si="5"/>
        <v>325.92526377491208</v>
      </c>
      <c r="I88" s="5">
        <v>1112057</v>
      </c>
      <c r="J88" s="5">
        <v>11121</v>
      </c>
    </row>
    <row r="89" spans="1:10">
      <c r="A89" s="5" t="s">
        <v>101</v>
      </c>
      <c r="B89" s="8">
        <v>30.8</v>
      </c>
      <c r="C89" s="6">
        <f t="shared" si="3"/>
        <v>219.7777777777778</v>
      </c>
      <c r="D89" s="5">
        <v>427.6</v>
      </c>
      <c r="E89" s="5">
        <f t="shared" si="4"/>
        <v>0.90718474000000004</v>
      </c>
      <c r="F89" s="5">
        <v>2</v>
      </c>
      <c r="G89" s="6">
        <v>203.7</v>
      </c>
      <c r="H89" s="6">
        <f t="shared" si="5"/>
        <v>328.37983587338806</v>
      </c>
      <c r="I89" s="5">
        <v>1120432</v>
      </c>
      <c r="J89" s="5">
        <v>11093</v>
      </c>
    </row>
    <row r="90" spans="1:10">
      <c r="A90" s="5" t="s">
        <v>102</v>
      </c>
      <c r="B90" s="8">
        <v>30.9</v>
      </c>
      <c r="C90" s="6">
        <f t="shared" si="3"/>
        <v>220.22222222222223</v>
      </c>
      <c r="D90" s="5">
        <v>428.4</v>
      </c>
      <c r="E90" s="5">
        <f t="shared" si="4"/>
        <v>0.91172066369999993</v>
      </c>
      <c r="F90" s="5">
        <v>2.0099999999999998</v>
      </c>
      <c r="G90" s="6">
        <v>205.2</v>
      </c>
      <c r="H90" s="6">
        <f t="shared" si="5"/>
        <v>330.83440797186398</v>
      </c>
      <c r="I90" s="5">
        <v>1128807</v>
      </c>
      <c r="J90" s="5">
        <v>11067</v>
      </c>
    </row>
    <row r="91" spans="1:10">
      <c r="A91" s="5" t="s">
        <v>103</v>
      </c>
      <c r="B91" s="8">
        <v>31</v>
      </c>
      <c r="C91" s="6">
        <f t="shared" si="3"/>
        <v>220.66666666666666</v>
      </c>
      <c r="D91" s="5">
        <v>429.2</v>
      </c>
      <c r="E91" s="5">
        <f t="shared" si="4"/>
        <v>0.91625658740000004</v>
      </c>
      <c r="F91" s="5">
        <v>2.02</v>
      </c>
      <c r="G91" s="6">
        <v>206.7</v>
      </c>
      <c r="H91" s="6">
        <f t="shared" si="5"/>
        <v>333.28927315357561</v>
      </c>
      <c r="I91" s="5">
        <v>1137183</v>
      </c>
      <c r="J91" s="5">
        <v>11041</v>
      </c>
    </row>
    <row r="92" spans="1:10">
      <c r="A92" s="5" t="s">
        <v>104</v>
      </c>
      <c r="B92" s="8">
        <v>31</v>
      </c>
      <c r="C92" s="6">
        <f t="shared" si="3"/>
        <v>221.11111111111111</v>
      </c>
      <c r="D92" s="5">
        <v>430</v>
      </c>
      <c r="E92" s="5">
        <f t="shared" si="4"/>
        <v>0.92079251109999993</v>
      </c>
      <c r="F92" s="5">
        <v>2.0299999999999998</v>
      </c>
      <c r="G92" s="6">
        <v>208.2</v>
      </c>
      <c r="H92" s="6">
        <f t="shared" si="5"/>
        <v>335.74472450175853</v>
      </c>
      <c r="I92" s="5">
        <v>1145561</v>
      </c>
      <c r="J92" s="5">
        <v>11015</v>
      </c>
    </row>
    <row r="93" spans="1:10">
      <c r="A93" s="5" t="s">
        <v>105</v>
      </c>
      <c r="B93" s="8">
        <v>31.1</v>
      </c>
      <c r="C93" s="6">
        <f t="shared" si="3"/>
        <v>221.55555555555557</v>
      </c>
      <c r="D93" s="5">
        <v>430.8</v>
      </c>
      <c r="E93" s="5">
        <f t="shared" si="4"/>
        <v>0.92532843480000004</v>
      </c>
      <c r="F93" s="5">
        <v>2.04</v>
      </c>
      <c r="G93" s="6">
        <v>209.7</v>
      </c>
      <c r="H93" s="6">
        <f t="shared" si="5"/>
        <v>338.20046893317704</v>
      </c>
      <c r="I93" s="5">
        <v>1153940</v>
      </c>
      <c r="J93" s="5">
        <v>10990</v>
      </c>
    </row>
    <row r="94" spans="1:10">
      <c r="A94" s="5" t="s">
        <v>106</v>
      </c>
      <c r="B94" s="8">
        <v>31.2</v>
      </c>
      <c r="C94" s="6">
        <f t="shared" si="3"/>
        <v>222.00000000000003</v>
      </c>
      <c r="D94" s="5">
        <v>431.6</v>
      </c>
      <c r="E94" s="5">
        <f t="shared" si="4"/>
        <v>0.92986435849999993</v>
      </c>
      <c r="F94" s="5">
        <v>2.0499999999999998</v>
      </c>
      <c r="G94" s="6">
        <v>211.2</v>
      </c>
      <c r="H94" s="6">
        <f t="shared" si="5"/>
        <v>340.65679953106684</v>
      </c>
      <c r="I94" s="5">
        <v>1162321</v>
      </c>
      <c r="J94" s="5">
        <v>10965</v>
      </c>
    </row>
    <row r="95" spans="1:10">
      <c r="A95" s="5" t="s">
        <v>107</v>
      </c>
      <c r="B95" s="8">
        <v>31.2</v>
      </c>
      <c r="C95" s="6">
        <f t="shared" si="3"/>
        <v>222.44444444444443</v>
      </c>
      <c r="D95" s="5">
        <v>432.4</v>
      </c>
      <c r="E95" s="5">
        <f t="shared" si="4"/>
        <v>0.93440028220000004</v>
      </c>
      <c r="F95" s="5">
        <v>2.06</v>
      </c>
      <c r="G95" s="6">
        <v>212.7</v>
      </c>
      <c r="H95" s="6">
        <f t="shared" si="5"/>
        <v>343.11342321219229</v>
      </c>
      <c r="I95" s="5">
        <v>1170703</v>
      </c>
      <c r="J95" s="5">
        <v>10941</v>
      </c>
    </row>
    <row r="96" spans="1:10">
      <c r="A96" s="5" t="s">
        <v>108</v>
      </c>
      <c r="B96" s="8">
        <v>31.3</v>
      </c>
      <c r="C96" s="6">
        <f t="shared" si="3"/>
        <v>222.88888888888889</v>
      </c>
      <c r="D96" s="5">
        <v>433.2</v>
      </c>
      <c r="E96" s="5">
        <f t="shared" si="4"/>
        <v>0.93893620589999993</v>
      </c>
      <c r="F96" s="5">
        <v>2.0699999999999998</v>
      </c>
      <c r="G96" s="6">
        <v>214.2</v>
      </c>
      <c r="H96" s="6">
        <f t="shared" si="5"/>
        <v>345.57092614302462</v>
      </c>
      <c r="I96" s="5">
        <v>1179088</v>
      </c>
      <c r="J96" s="5">
        <v>10917</v>
      </c>
    </row>
    <row r="97" spans="1:10">
      <c r="A97" s="5" t="s">
        <v>109</v>
      </c>
      <c r="B97" s="8">
        <v>31.4</v>
      </c>
      <c r="C97" s="6">
        <f t="shared" si="3"/>
        <v>223.27777777777777</v>
      </c>
      <c r="D97" s="5">
        <v>433.9</v>
      </c>
      <c r="E97" s="5">
        <f t="shared" si="4"/>
        <v>0.94347212960000004</v>
      </c>
      <c r="F97" s="5">
        <v>2.08</v>
      </c>
      <c r="G97" s="6">
        <v>215.7</v>
      </c>
      <c r="H97" s="6">
        <f t="shared" si="5"/>
        <v>348.03194607268466</v>
      </c>
      <c r="I97" s="5">
        <v>1187485</v>
      </c>
      <c r="J97" s="5">
        <v>10894</v>
      </c>
    </row>
    <row r="98" spans="1:10">
      <c r="A98" s="5" t="s">
        <v>110</v>
      </c>
      <c r="B98" s="8">
        <v>31.4</v>
      </c>
      <c r="C98" s="6">
        <f t="shared" si="3"/>
        <v>223.72222222222223</v>
      </c>
      <c r="D98" s="5">
        <v>434.7</v>
      </c>
      <c r="E98" s="5">
        <f t="shared" si="4"/>
        <v>0.94800805329999993</v>
      </c>
      <c r="F98" s="5">
        <v>2.09</v>
      </c>
      <c r="G98" s="6">
        <v>217.2</v>
      </c>
      <c r="H98" s="6">
        <f t="shared" si="5"/>
        <v>350.49267291910905</v>
      </c>
      <c r="I98" s="5">
        <v>1195881</v>
      </c>
      <c r="J98" s="5">
        <v>10872</v>
      </c>
    </row>
    <row r="99" spans="1:10">
      <c r="A99" s="5" t="s">
        <v>111</v>
      </c>
      <c r="B99" s="8">
        <v>31.5</v>
      </c>
      <c r="C99" s="6">
        <f t="shared" si="3"/>
        <v>224.16666666666669</v>
      </c>
      <c r="D99" s="5">
        <v>435.5</v>
      </c>
      <c r="E99" s="5">
        <f t="shared" si="4"/>
        <v>0.95254397700000004</v>
      </c>
      <c r="F99" s="5">
        <v>2.1</v>
      </c>
      <c r="G99" s="6">
        <v>218.7</v>
      </c>
      <c r="H99" s="6">
        <f t="shared" si="5"/>
        <v>352.9531066822978</v>
      </c>
      <c r="I99" s="5">
        <v>1204276</v>
      </c>
      <c r="J99" s="5">
        <v>10849</v>
      </c>
    </row>
    <row r="100" spans="1:10">
      <c r="A100" s="5" t="s">
        <v>112</v>
      </c>
      <c r="B100" s="8">
        <v>31.6</v>
      </c>
      <c r="C100" s="6">
        <f t="shared" si="3"/>
        <v>224.61111111111111</v>
      </c>
      <c r="D100" s="5">
        <v>436.3</v>
      </c>
      <c r="E100" s="5">
        <f t="shared" si="4"/>
        <v>0.95707990070000004</v>
      </c>
      <c r="F100" s="5">
        <v>2.11</v>
      </c>
      <c r="G100" s="6">
        <v>220.3</v>
      </c>
      <c r="H100" s="6">
        <f t="shared" si="5"/>
        <v>355.41295427901525</v>
      </c>
      <c r="I100" s="5">
        <v>1212669</v>
      </c>
      <c r="J100" s="5">
        <v>10827</v>
      </c>
    </row>
    <row r="101" spans="1:10">
      <c r="A101" s="5" t="s">
        <v>113</v>
      </c>
      <c r="B101" s="8">
        <v>31.6</v>
      </c>
      <c r="C101" s="6">
        <f t="shared" si="3"/>
        <v>222.61111111111111</v>
      </c>
      <c r="D101" s="5">
        <v>432.7</v>
      </c>
      <c r="E101" s="5">
        <f t="shared" si="4"/>
        <v>0.96161582440000004</v>
      </c>
      <c r="F101" s="5">
        <v>2.12</v>
      </c>
      <c r="G101" s="6">
        <v>219.1</v>
      </c>
      <c r="H101" s="6">
        <f t="shared" si="5"/>
        <v>357.87221570926141</v>
      </c>
      <c r="I101" s="5">
        <v>1221060</v>
      </c>
      <c r="J101" s="5">
        <v>10806</v>
      </c>
    </row>
    <row r="102" spans="1:10">
      <c r="A102" s="5" t="s">
        <v>114</v>
      </c>
      <c r="B102" s="8">
        <v>31.7</v>
      </c>
      <c r="C102" s="6">
        <f t="shared" si="3"/>
        <v>223.22222222222223</v>
      </c>
      <c r="D102" s="5">
        <v>433.8</v>
      </c>
      <c r="E102" s="5">
        <f t="shared" si="4"/>
        <v>0.96615174810000004</v>
      </c>
      <c r="F102" s="5">
        <v>2.13</v>
      </c>
      <c r="G102" s="6">
        <v>220.8</v>
      </c>
      <c r="H102" s="6">
        <f t="shared" si="5"/>
        <v>360.33147713950763</v>
      </c>
      <c r="I102" s="5">
        <v>1229451</v>
      </c>
      <c r="J102" s="5">
        <v>10785</v>
      </c>
    </row>
    <row r="103" spans="1:10">
      <c r="A103" s="5" t="s">
        <v>115</v>
      </c>
      <c r="B103" s="8">
        <v>31.7</v>
      </c>
      <c r="C103" s="6">
        <f t="shared" si="3"/>
        <v>223.83333333333334</v>
      </c>
      <c r="D103" s="5">
        <v>434.9</v>
      </c>
      <c r="E103" s="5">
        <f t="shared" si="4"/>
        <v>0.97068767180000015</v>
      </c>
      <c r="F103" s="5">
        <v>2.14</v>
      </c>
      <c r="G103" s="6">
        <v>222.5</v>
      </c>
      <c r="H103" s="6">
        <f t="shared" si="5"/>
        <v>362.79630715123096</v>
      </c>
      <c r="I103" s="5">
        <v>1237861</v>
      </c>
      <c r="J103" s="5">
        <v>10764</v>
      </c>
    </row>
    <row r="104" spans="1:10">
      <c r="A104" s="5" t="s">
        <v>116</v>
      </c>
      <c r="B104" s="8">
        <v>31.8</v>
      </c>
      <c r="C104" s="6">
        <f t="shared" si="3"/>
        <v>224.44444444444446</v>
      </c>
      <c r="D104" s="5">
        <v>436</v>
      </c>
      <c r="E104" s="5">
        <f t="shared" si="4"/>
        <v>0.97522359550000004</v>
      </c>
      <c r="F104" s="5">
        <v>2.15</v>
      </c>
      <c r="G104" s="6">
        <v>224.3</v>
      </c>
      <c r="H104" s="6">
        <f t="shared" si="5"/>
        <v>365.28048065650643</v>
      </c>
      <c r="I104" s="5">
        <v>1246337</v>
      </c>
      <c r="J104" s="5">
        <v>10744</v>
      </c>
    </row>
    <row r="105" spans="1:10">
      <c r="A105" s="5" t="s">
        <v>117</v>
      </c>
      <c r="B105" s="8">
        <v>31.9</v>
      </c>
      <c r="C105" s="6">
        <f t="shared" si="3"/>
        <v>225.11111111111111</v>
      </c>
      <c r="D105" s="5">
        <v>437.2</v>
      </c>
      <c r="E105" s="5">
        <f t="shared" si="4"/>
        <v>0.97975951920000015</v>
      </c>
      <c r="F105" s="5">
        <v>2.16</v>
      </c>
      <c r="G105" s="6">
        <v>226</v>
      </c>
      <c r="H105" s="6">
        <f t="shared" si="5"/>
        <v>367.80832356389215</v>
      </c>
      <c r="I105" s="5">
        <v>1254962</v>
      </c>
      <c r="J105" s="5">
        <v>10726</v>
      </c>
    </row>
    <row r="106" spans="1:10">
      <c r="A106" s="5" t="s">
        <v>118</v>
      </c>
      <c r="B106" s="8">
        <v>31.9</v>
      </c>
      <c r="C106" s="6">
        <f t="shared" si="3"/>
        <v>225.72222222222223</v>
      </c>
      <c r="D106" s="5">
        <v>438.3</v>
      </c>
      <c r="E106" s="5">
        <f t="shared" si="4"/>
        <v>0.98429544290000004</v>
      </c>
      <c r="F106" s="5">
        <v>2.17</v>
      </c>
      <c r="G106" s="6">
        <v>227.8</v>
      </c>
      <c r="H106" s="6">
        <f t="shared" si="5"/>
        <v>370.43376318874562</v>
      </c>
      <c r="I106" s="5">
        <v>1263920</v>
      </c>
      <c r="J106" s="5">
        <v>10711</v>
      </c>
    </row>
    <row r="107" spans="1:10">
      <c r="A107" s="5" t="s">
        <v>119</v>
      </c>
      <c r="B107" s="8">
        <v>31.9</v>
      </c>
      <c r="C107" s="6">
        <f t="shared" si="3"/>
        <v>226.33333333333334</v>
      </c>
      <c r="D107" s="5">
        <v>439.4</v>
      </c>
      <c r="E107" s="5">
        <f t="shared" si="4"/>
        <v>0.98883136660000015</v>
      </c>
      <c r="F107" s="5">
        <v>2.1800000000000002</v>
      </c>
      <c r="G107" s="6">
        <v>229.6</v>
      </c>
      <c r="H107" s="6">
        <f t="shared" si="5"/>
        <v>373.14771395076201</v>
      </c>
      <c r="I107" s="5">
        <v>1273180</v>
      </c>
      <c r="J107" s="5">
        <v>10699</v>
      </c>
    </row>
    <row r="108" spans="1:10">
      <c r="A108" s="5" t="s">
        <v>120</v>
      </c>
      <c r="B108" s="8">
        <v>32</v>
      </c>
      <c r="C108" s="6">
        <f t="shared" si="3"/>
        <v>226.94444444444446</v>
      </c>
      <c r="D108" s="5">
        <v>440.5</v>
      </c>
      <c r="E108" s="5">
        <f t="shared" si="4"/>
        <v>0.99336729030000004</v>
      </c>
      <c r="F108" s="5">
        <v>2.19</v>
      </c>
      <c r="G108" s="6">
        <v>231.4</v>
      </c>
      <c r="H108" s="6">
        <f t="shared" si="5"/>
        <v>375.86400937866352</v>
      </c>
      <c r="I108" s="5">
        <v>1282448</v>
      </c>
      <c r="J108" s="5">
        <v>10687</v>
      </c>
    </row>
    <row r="109" spans="1:10">
      <c r="A109" s="5" t="s">
        <v>121</v>
      </c>
      <c r="B109" s="8">
        <v>32</v>
      </c>
      <c r="C109" s="6">
        <f t="shared" si="3"/>
        <v>227.61111111111111</v>
      </c>
      <c r="D109" s="5">
        <v>441.7</v>
      </c>
      <c r="E109" s="5">
        <f t="shared" si="4"/>
        <v>0.99790321400000015</v>
      </c>
      <c r="F109" s="5">
        <v>2.2000000000000002</v>
      </c>
      <c r="G109" s="6">
        <v>233.2</v>
      </c>
      <c r="H109" s="6">
        <f t="shared" si="5"/>
        <v>378.5829425556858</v>
      </c>
      <c r="I109" s="5">
        <v>1291725</v>
      </c>
      <c r="J109" s="5">
        <v>10675</v>
      </c>
    </row>
    <row r="110" spans="1:10">
      <c r="A110" s="9" t="s">
        <v>122</v>
      </c>
      <c r="B110" s="8">
        <v>32</v>
      </c>
      <c r="C110" s="6">
        <f t="shared" si="3"/>
        <v>228.22222222222223</v>
      </c>
      <c r="D110" s="5">
        <v>442.8</v>
      </c>
      <c r="E110" s="5">
        <f t="shared" si="4"/>
        <v>1.0024391376999999</v>
      </c>
      <c r="F110" s="5">
        <v>2.21</v>
      </c>
      <c r="G110" s="6">
        <v>235</v>
      </c>
      <c r="H110" s="6">
        <f t="shared" si="5"/>
        <v>381.30451348182885</v>
      </c>
      <c r="I110" s="5">
        <v>1301011</v>
      </c>
      <c r="J110" s="5">
        <v>10664</v>
      </c>
    </row>
    <row r="111" spans="1:10">
      <c r="A111" s="9" t="s">
        <v>123</v>
      </c>
      <c r="B111" s="8">
        <v>32.1</v>
      </c>
      <c r="C111" s="6">
        <f t="shared" si="3"/>
        <v>228.83333333333334</v>
      </c>
      <c r="D111" s="5">
        <v>443.9</v>
      </c>
      <c r="E111" s="5">
        <f t="shared" si="4"/>
        <v>1.0069750614000001</v>
      </c>
      <c r="F111" s="5">
        <v>2.2200000000000002</v>
      </c>
      <c r="G111" s="6">
        <v>236.8</v>
      </c>
      <c r="H111" s="6">
        <f t="shared" si="5"/>
        <v>384.0287221570926</v>
      </c>
      <c r="I111" s="5">
        <v>1310306</v>
      </c>
      <c r="J111" s="5">
        <v>10653</v>
      </c>
    </row>
    <row r="112" spans="1:10">
      <c r="A112" s="9" t="s">
        <v>124</v>
      </c>
      <c r="B112" s="8">
        <v>32.1</v>
      </c>
      <c r="C112" s="6">
        <f t="shared" si="3"/>
        <v>229.44444444444446</v>
      </c>
      <c r="D112" s="5">
        <v>445</v>
      </c>
      <c r="E112" s="5">
        <f t="shared" si="4"/>
        <v>1.0115109851000001</v>
      </c>
      <c r="F112" s="5">
        <v>2.23</v>
      </c>
      <c r="G112" s="6">
        <v>238.5</v>
      </c>
      <c r="H112" s="6">
        <f t="shared" si="5"/>
        <v>386.70926143024622</v>
      </c>
      <c r="I112" s="5">
        <v>1319452</v>
      </c>
      <c r="J112" s="5">
        <v>10641</v>
      </c>
    </row>
    <row r="113" spans="1:10">
      <c r="A113" s="9" t="s">
        <v>125</v>
      </c>
      <c r="B113" s="8">
        <v>32.1</v>
      </c>
      <c r="C113" s="6">
        <f t="shared" si="3"/>
        <v>230.05555555555557</v>
      </c>
      <c r="D113" s="5">
        <v>446.1</v>
      </c>
      <c r="E113" s="5">
        <f t="shared" si="4"/>
        <v>1.0160469088000001</v>
      </c>
      <c r="F113" s="5">
        <v>2.2400000000000002</v>
      </c>
      <c r="G113" s="6">
        <v>240.3</v>
      </c>
      <c r="H113" s="6">
        <f t="shared" si="5"/>
        <v>389.43728018757326</v>
      </c>
      <c r="I113" s="5">
        <v>1328760</v>
      </c>
      <c r="J113" s="5">
        <v>10630</v>
      </c>
    </row>
    <row r="114" spans="1:10">
      <c r="A114" s="9" t="s">
        <v>126</v>
      </c>
      <c r="B114" s="8">
        <v>32.200000000000003</v>
      </c>
      <c r="C114" s="6">
        <f t="shared" si="3"/>
        <v>230.66666666666666</v>
      </c>
      <c r="D114" s="5">
        <v>447.2</v>
      </c>
      <c r="E114" s="5">
        <f t="shared" si="4"/>
        <v>1.0205828325000001</v>
      </c>
      <c r="F114" s="5">
        <v>2.25</v>
      </c>
      <c r="G114" s="6">
        <v>242.2</v>
      </c>
      <c r="H114" s="6">
        <f t="shared" si="5"/>
        <v>392.16881594372802</v>
      </c>
      <c r="I114" s="5">
        <v>1338080</v>
      </c>
      <c r="J114" s="5">
        <v>10620</v>
      </c>
    </row>
    <row r="115" spans="1:10">
      <c r="A115" s="9" t="s">
        <v>127</v>
      </c>
      <c r="B115" s="8">
        <v>32.200000000000003</v>
      </c>
      <c r="C115" s="6">
        <f t="shared" si="3"/>
        <v>231.2777777777778</v>
      </c>
      <c r="D115" s="5">
        <v>448.3</v>
      </c>
      <c r="E115" s="5">
        <f t="shared" si="4"/>
        <v>1.0251187561999999</v>
      </c>
      <c r="F115" s="5">
        <v>2.2599999999999998</v>
      </c>
      <c r="G115" s="6">
        <v>244</v>
      </c>
      <c r="H115" s="6">
        <f t="shared" si="5"/>
        <v>394.90386869871043</v>
      </c>
      <c r="I115" s="5">
        <v>1347412</v>
      </c>
      <c r="J115" s="5">
        <v>10610</v>
      </c>
    </row>
    <row r="116" spans="1:10">
      <c r="A116" s="9" t="s">
        <v>128</v>
      </c>
      <c r="B116" s="8">
        <v>32.200000000000003</v>
      </c>
      <c r="C116" s="6">
        <f t="shared" si="3"/>
        <v>231.88888888888889</v>
      </c>
      <c r="D116" s="5">
        <v>449.4</v>
      </c>
      <c r="E116" s="5">
        <f t="shared" si="4"/>
        <v>1.0296546799000001</v>
      </c>
      <c r="F116" s="5">
        <v>2.27</v>
      </c>
      <c r="G116" s="6">
        <v>245.8</v>
      </c>
      <c r="H116" s="6">
        <f t="shared" si="5"/>
        <v>397.64273153575613</v>
      </c>
      <c r="I116" s="5">
        <v>1356757</v>
      </c>
      <c r="J116" s="5">
        <v>10600</v>
      </c>
    </row>
    <row r="117" spans="1:10">
      <c r="A117" s="9" t="s">
        <v>129</v>
      </c>
      <c r="B117" s="8">
        <v>32.299999999999997</v>
      </c>
      <c r="C117" s="6">
        <f t="shared" si="3"/>
        <v>232.5</v>
      </c>
      <c r="D117" s="5">
        <v>450.5</v>
      </c>
      <c r="E117" s="5">
        <f t="shared" si="4"/>
        <v>1.0341906035999999</v>
      </c>
      <c r="F117" s="5">
        <v>2.2799999999999998</v>
      </c>
      <c r="G117" s="6">
        <v>247.6</v>
      </c>
      <c r="H117" s="6">
        <f t="shared" si="5"/>
        <v>400.38511137162953</v>
      </c>
      <c r="I117" s="5">
        <v>1366114</v>
      </c>
      <c r="J117" s="5">
        <v>10590</v>
      </c>
    </row>
    <row r="118" spans="1:10">
      <c r="A118" s="9" t="s">
        <v>130</v>
      </c>
      <c r="B118" s="8">
        <v>32.299999999999997</v>
      </c>
      <c r="C118" s="6">
        <f t="shared" si="3"/>
        <v>233.11111111111114</v>
      </c>
      <c r="D118" s="5">
        <v>451.6</v>
      </c>
      <c r="E118" s="5">
        <f t="shared" si="4"/>
        <v>1.0387265273000001</v>
      </c>
      <c r="F118" s="5">
        <v>2.29</v>
      </c>
      <c r="G118" s="6">
        <v>249.4</v>
      </c>
      <c r="H118" s="6">
        <f t="shared" si="5"/>
        <v>403.13100820633059</v>
      </c>
      <c r="I118" s="5">
        <v>1375483</v>
      </c>
      <c r="J118" s="5">
        <v>10581</v>
      </c>
    </row>
    <row r="119" spans="1:10">
      <c r="A119" s="9" t="s">
        <v>131</v>
      </c>
      <c r="B119" s="8">
        <v>32.299999999999997</v>
      </c>
      <c r="C119" s="6">
        <f t="shared" si="3"/>
        <v>233.72222222222223</v>
      </c>
      <c r="D119" s="5">
        <v>452.7</v>
      </c>
      <c r="E119" s="5">
        <f t="shared" si="4"/>
        <v>1.0432624509999999</v>
      </c>
      <c r="F119" s="5">
        <v>2.2999999999999998</v>
      </c>
      <c r="G119" s="6">
        <v>251.3</v>
      </c>
      <c r="H119" s="6">
        <f t="shared" si="5"/>
        <v>405.88100820633059</v>
      </c>
      <c r="I119" s="5">
        <v>1384866</v>
      </c>
      <c r="J119" s="5">
        <v>10571</v>
      </c>
    </row>
    <row r="120" spans="1:10">
      <c r="A120" s="9" t="s">
        <v>132</v>
      </c>
      <c r="B120" s="8">
        <v>32.299999999999997</v>
      </c>
      <c r="C120" s="6">
        <f t="shared" si="3"/>
        <v>234.33333333333334</v>
      </c>
      <c r="D120" s="5">
        <v>453.8</v>
      </c>
      <c r="E120" s="5">
        <f t="shared" si="4"/>
        <v>1.0477983747000001</v>
      </c>
      <c r="F120" s="5">
        <v>2.31</v>
      </c>
      <c r="G120" s="6">
        <v>253.1</v>
      </c>
      <c r="H120" s="6">
        <f t="shared" si="5"/>
        <v>408.63511137162953</v>
      </c>
      <c r="I120" s="5">
        <v>1394263</v>
      </c>
      <c r="J120" s="5">
        <v>10563</v>
      </c>
    </row>
    <row r="121" spans="1:10">
      <c r="A121" s="9" t="s">
        <v>133</v>
      </c>
      <c r="B121" s="8">
        <v>32.4</v>
      </c>
      <c r="C121" s="6">
        <f t="shared" si="3"/>
        <v>234.94444444444443</v>
      </c>
      <c r="D121" s="5">
        <v>454.9</v>
      </c>
      <c r="E121" s="5">
        <f t="shared" si="4"/>
        <v>1.0523342983999999</v>
      </c>
      <c r="F121" s="5">
        <v>2.3199999999999998</v>
      </c>
      <c r="G121" s="6">
        <v>255</v>
      </c>
      <c r="H121" s="6">
        <f t="shared" si="5"/>
        <v>411.39302461899177</v>
      </c>
      <c r="I121" s="5">
        <v>1403673</v>
      </c>
      <c r="J121" s="5">
        <v>10554</v>
      </c>
    </row>
    <row r="122" spans="1:10">
      <c r="A122" s="9" t="s">
        <v>134</v>
      </c>
      <c r="B122" s="8">
        <v>32.4</v>
      </c>
      <c r="C122" s="6">
        <f t="shared" si="3"/>
        <v>235.55555555555557</v>
      </c>
      <c r="D122" s="5">
        <v>456</v>
      </c>
      <c r="E122" s="5">
        <f t="shared" si="4"/>
        <v>1.0568702221000001</v>
      </c>
      <c r="F122" s="5">
        <v>2.33</v>
      </c>
      <c r="G122" s="6">
        <v>256.8</v>
      </c>
      <c r="H122" s="6">
        <f t="shared" si="5"/>
        <v>414.12573270808912</v>
      </c>
      <c r="I122" s="5">
        <v>1412997</v>
      </c>
      <c r="J122" s="5">
        <v>10545</v>
      </c>
    </row>
    <row r="123" spans="1:10">
      <c r="A123" s="9" t="s">
        <v>135</v>
      </c>
      <c r="B123" s="8">
        <v>32.4</v>
      </c>
      <c r="C123" s="6">
        <f t="shared" si="3"/>
        <v>236.16666666666669</v>
      </c>
      <c r="D123" s="5">
        <v>457.1</v>
      </c>
      <c r="E123" s="5">
        <f t="shared" si="4"/>
        <v>1.0614061457999999</v>
      </c>
      <c r="F123" s="5">
        <v>2.34</v>
      </c>
      <c r="G123" s="6">
        <v>258.60000000000002</v>
      </c>
      <c r="H123" s="6">
        <f t="shared" si="5"/>
        <v>416.83059788980069</v>
      </c>
      <c r="I123" s="5">
        <v>1422226</v>
      </c>
      <c r="J123" s="5">
        <v>10535</v>
      </c>
    </row>
    <row r="124" spans="1:10">
      <c r="A124" s="9" t="s">
        <v>136</v>
      </c>
      <c r="B124" s="8">
        <v>32.5</v>
      </c>
      <c r="C124" s="6">
        <f t="shared" si="3"/>
        <v>236.83333333333334</v>
      </c>
      <c r="D124" s="5">
        <v>458.3</v>
      </c>
      <c r="E124" s="5">
        <f t="shared" si="4"/>
        <v>1.0659420695000001</v>
      </c>
      <c r="F124" s="5">
        <v>2.35</v>
      </c>
      <c r="G124" s="6">
        <v>260.39999999999998</v>
      </c>
      <c r="H124" s="6">
        <f t="shared" si="5"/>
        <v>419.53810082063308</v>
      </c>
      <c r="I124" s="5">
        <v>1431464</v>
      </c>
      <c r="J124" s="5">
        <v>10525</v>
      </c>
    </row>
    <row r="125" spans="1:10">
      <c r="A125" s="9" t="s">
        <v>137</v>
      </c>
      <c r="B125" s="8">
        <v>32.5</v>
      </c>
      <c r="C125" s="6">
        <f t="shared" si="3"/>
        <v>237.44444444444443</v>
      </c>
      <c r="D125" s="5">
        <v>459.4</v>
      </c>
      <c r="E125" s="5">
        <f t="shared" si="4"/>
        <v>1.0659420695000001</v>
      </c>
      <c r="F125" s="5">
        <v>2.35</v>
      </c>
      <c r="G125" s="6">
        <v>262.2</v>
      </c>
      <c r="H125" s="6">
        <f t="shared" si="5"/>
        <v>422.24882766705747</v>
      </c>
      <c r="I125" s="5">
        <v>1440713</v>
      </c>
      <c r="J125" s="5">
        <v>10516</v>
      </c>
    </row>
    <row r="126" spans="1:10">
      <c r="A126" s="9" t="s">
        <v>138</v>
      </c>
      <c r="B126" s="8">
        <v>32.5</v>
      </c>
      <c r="C126" s="6">
        <f t="shared" si="3"/>
        <v>238.11111111111114</v>
      </c>
      <c r="D126" s="5">
        <v>460.6</v>
      </c>
      <c r="E126" s="5">
        <f t="shared" si="4"/>
        <v>1.0704779931999999</v>
      </c>
      <c r="F126" s="5">
        <v>2.36</v>
      </c>
      <c r="G126" s="6">
        <v>264</v>
      </c>
      <c r="H126" s="6">
        <f t="shared" si="5"/>
        <v>424.96219226260257</v>
      </c>
      <c r="I126" s="5">
        <v>1449971</v>
      </c>
      <c r="J126" s="5">
        <v>10507</v>
      </c>
    </row>
    <row r="127" spans="1:10">
      <c r="A127" s="9" t="s">
        <v>139</v>
      </c>
      <c r="B127" s="8">
        <v>32.5</v>
      </c>
      <c r="C127" s="6">
        <f t="shared" si="3"/>
        <v>238.7777777777778</v>
      </c>
      <c r="D127" s="5">
        <v>461.8</v>
      </c>
      <c r="E127" s="5">
        <f t="shared" si="4"/>
        <v>1.0750139169000001</v>
      </c>
      <c r="F127" s="5">
        <v>2.37</v>
      </c>
      <c r="G127" s="6">
        <v>265.8</v>
      </c>
      <c r="H127" s="6">
        <f t="shared" si="5"/>
        <v>427.67878077373973</v>
      </c>
      <c r="I127" s="5">
        <v>1459240</v>
      </c>
      <c r="J127" s="5">
        <v>10498</v>
      </c>
    </row>
    <row r="128" spans="1:10">
      <c r="A128" s="9" t="s">
        <v>140</v>
      </c>
      <c r="B128" s="8">
        <v>32.6</v>
      </c>
      <c r="C128" s="6">
        <f t="shared" si="3"/>
        <v>239.38888888888889</v>
      </c>
      <c r="D128" s="5">
        <v>462.9</v>
      </c>
      <c r="E128" s="5">
        <f t="shared" si="4"/>
        <v>1.0795498405999999</v>
      </c>
      <c r="F128" s="5">
        <v>2.38</v>
      </c>
      <c r="G128" s="6">
        <v>267.60000000000002</v>
      </c>
      <c r="H128" s="6">
        <f t="shared" si="5"/>
        <v>430.29718640093785</v>
      </c>
      <c r="I128" s="5">
        <v>1468174</v>
      </c>
      <c r="J128" s="5">
        <v>10487</v>
      </c>
    </row>
    <row r="129" spans="1:10">
      <c r="A129" s="9" t="s">
        <v>141</v>
      </c>
      <c r="B129" s="8">
        <v>32.6</v>
      </c>
      <c r="C129" s="6">
        <f t="shared" si="3"/>
        <v>240.05555555555557</v>
      </c>
      <c r="D129" s="5">
        <v>464.1</v>
      </c>
      <c r="E129" s="5">
        <f t="shared" si="4"/>
        <v>1.0840857643000001</v>
      </c>
      <c r="F129" s="5">
        <v>2.39</v>
      </c>
      <c r="G129" s="6">
        <v>269.5</v>
      </c>
      <c r="H129" s="6">
        <f t="shared" si="5"/>
        <v>433.08968347010551</v>
      </c>
      <c r="I129" s="5">
        <v>1477702</v>
      </c>
      <c r="J129" s="5">
        <v>10480</v>
      </c>
    </row>
    <row r="130" spans="1:10">
      <c r="A130" s="9" t="s">
        <v>142</v>
      </c>
      <c r="B130" s="8">
        <v>32.6</v>
      </c>
      <c r="C130" s="6">
        <f t="shared" si="3"/>
        <v>240.72222222222223</v>
      </c>
      <c r="D130" s="5">
        <v>465.3</v>
      </c>
      <c r="E130" s="5">
        <f t="shared" si="4"/>
        <v>1.0886216879999999</v>
      </c>
      <c r="F130" s="5">
        <v>2.4</v>
      </c>
      <c r="G130" s="6">
        <v>271.39999999999998</v>
      </c>
      <c r="H130" s="6">
        <f t="shared" si="5"/>
        <v>435.88745603751465</v>
      </c>
      <c r="I130" s="5">
        <v>1487248</v>
      </c>
      <c r="J130" s="5">
        <v>10474</v>
      </c>
    </row>
    <row r="131" spans="1:10">
      <c r="A131" s="9" t="s">
        <v>143</v>
      </c>
      <c r="B131" s="8">
        <v>32.6</v>
      </c>
      <c r="C131" s="6">
        <f t="shared" si="3"/>
        <v>241.38888888888889</v>
      </c>
      <c r="D131" s="5">
        <v>466.5</v>
      </c>
      <c r="E131" s="5">
        <f t="shared" si="4"/>
        <v>1.0931576117000001</v>
      </c>
      <c r="F131" s="5">
        <v>2.41</v>
      </c>
      <c r="G131" s="6">
        <v>273.3</v>
      </c>
      <c r="H131" s="6">
        <f t="shared" si="5"/>
        <v>438.69079718640091</v>
      </c>
      <c r="I131" s="5">
        <v>1496813</v>
      </c>
      <c r="J131" s="5">
        <v>10467</v>
      </c>
    </row>
    <row r="132" spans="1:10">
      <c r="A132" s="9" t="s">
        <v>144</v>
      </c>
      <c r="B132" s="8">
        <v>32.6</v>
      </c>
      <c r="C132" s="6">
        <f t="shared" ref="C132:C188" si="6">5/9*(D132-32)</f>
        <v>242.05555555555557</v>
      </c>
      <c r="D132" s="5">
        <v>467.7</v>
      </c>
      <c r="E132" s="5">
        <f t="shared" ref="E132:E188" si="7">F132*0.45359237</f>
        <v>1.0976935353999999</v>
      </c>
      <c r="F132" s="5">
        <v>2.42</v>
      </c>
      <c r="G132" s="6">
        <v>275.2</v>
      </c>
      <c r="H132" s="6">
        <f t="shared" ref="H132:H188" si="8">I132/3412</f>
        <v>441.49912075029306</v>
      </c>
      <c r="I132" s="5">
        <v>1506395</v>
      </c>
      <c r="J132" s="5">
        <v>10461</v>
      </c>
    </row>
    <row r="133" spans="1:10">
      <c r="A133" s="9" t="s">
        <v>145</v>
      </c>
      <c r="B133" s="8">
        <v>32.700000000000003</v>
      </c>
      <c r="C133" s="6">
        <f t="shared" si="6"/>
        <v>242.72222222222223</v>
      </c>
      <c r="D133" s="5">
        <v>468.9</v>
      </c>
      <c r="E133" s="5">
        <f t="shared" si="7"/>
        <v>1.1022294591000001</v>
      </c>
      <c r="F133" s="5">
        <v>2.4300000000000002</v>
      </c>
      <c r="G133" s="6">
        <v>277.10000000000002</v>
      </c>
      <c r="H133" s="6">
        <f t="shared" si="8"/>
        <v>444.31330597889803</v>
      </c>
      <c r="I133" s="5">
        <v>1515997</v>
      </c>
      <c r="J133" s="5">
        <v>10455</v>
      </c>
    </row>
    <row r="134" spans="1:10">
      <c r="A134" s="9" t="s">
        <v>146</v>
      </c>
      <c r="B134" s="8">
        <v>32.700000000000003</v>
      </c>
      <c r="C134" s="6">
        <f t="shared" si="6"/>
        <v>243.38888888888891</v>
      </c>
      <c r="D134" s="5">
        <v>470.1</v>
      </c>
      <c r="E134" s="5">
        <f t="shared" si="7"/>
        <v>1.1022294591000001</v>
      </c>
      <c r="F134" s="5">
        <v>2.4300000000000002</v>
      </c>
      <c r="G134" s="6">
        <v>279</v>
      </c>
      <c r="H134" s="6">
        <f t="shared" si="8"/>
        <v>447.13305978898006</v>
      </c>
      <c r="I134" s="5">
        <v>1525618</v>
      </c>
      <c r="J134" s="5">
        <v>10449</v>
      </c>
    </row>
    <row r="135" spans="1:10">
      <c r="A135" s="9" t="s">
        <v>147</v>
      </c>
      <c r="B135" s="8">
        <v>32.700000000000003</v>
      </c>
      <c r="C135" s="6">
        <f t="shared" si="6"/>
        <v>244.05555555555557</v>
      </c>
      <c r="D135" s="5">
        <v>471.3</v>
      </c>
      <c r="E135" s="5">
        <f t="shared" si="7"/>
        <v>1.1067653828000001</v>
      </c>
      <c r="F135" s="5">
        <v>2.44</v>
      </c>
      <c r="G135" s="6">
        <v>280.89999999999998</v>
      </c>
      <c r="H135" s="6">
        <f t="shared" si="8"/>
        <v>449.95867526377492</v>
      </c>
      <c r="I135" s="5">
        <v>1535259</v>
      </c>
      <c r="J135" s="5">
        <v>10444</v>
      </c>
    </row>
    <row r="136" spans="1:10">
      <c r="A136" s="9" t="s">
        <v>148</v>
      </c>
      <c r="B136" s="8">
        <v>32.700000000000003</v>
      </c>
      <c r="C136" s="6">
        <f t="shared" si="6"/>
        <v>244.66666666666666</v>
      </c>
      <c r="D136" s="5">
        <v>472.4</v>
      </c>
      <c r="E136" s="5">
        <f t="shared" si="7"/>
        <v>1.1113013065000001</v>
      </c>
      <c r="F136" s="5">
        <v>2.4500000000000002</v>
      </c>
      <c r="G136" s="6">
        <v>282.89999999999998</v>
      </c>
      <c r="H136" s="6">
        <f t="shared" si="8"/>
        <v>452.7898593200469</v>
      </c>
      <c r="I136" s="5">
        <v>1544919</v>
      </c>
      <c r="J136" s="5">
        <v>10439</v>
      </c>
    </row>
    <row r="137" spans="1:10">
      <c r="A137" s="9" t="s">
        <v>149</v>
      </c>
      <c r="B137" s="8">
        <v>32.700000000000003</v>
      </c>
      <c r="C137" s="6">
        <f t="shared" si="6"/>
        <v>245.33333333333334</v>
      </c>
      <c r="D137" s="5">
        <v>473.6</v>
      </c>
      <c r="E137" s="5">
        <f t="shared" si="7"/>
        <v>1.1158372302000001</v>
      </c>
      <c r="F137" s="5">
        <v>2.46</v>
      </c>
      <c r="G137" s="6">
        <v>284.8</v>
      </c>
      <c r="H137" s="6">
        <f t="shared" si="8"/>
        <v>455.62749120750294</v>
      </c>
      <c r="I137" s="5">
        <v>1554601</v>
      </c>
      <c r="J137" s="5">
        <v>10434</v>
      </c>
    </row>
    <row r="138" spans="1:10">
      <c r="A138" s="9" t="s">
        <v>150</v>
      </c>
      <c r="B138" s="8">
        <v>32.700000000000003</v>
      </c>
      <c r="C138" s="6">
        <f t="shared" si="6"/>
        <v>246.00000000000003</v>
      </c>
      <c r="D138" s="5">
        <v>474.8</v>
      </c>
      <c r="E138" s="5">
        <f t="shared" si="7"/>
        <v>1.1203731539000001</v>
      </c>
      <c r="F138" s="5">
        <v>2.4700000000000002</v>
      </c>
      <c r="G138" s="6">
        <v>286.8</v>
      </c>
      <c r="H138" s="6">
        <f t="shared" si="8"/>
        <v>458.47098475967175</v>
      </c>
      <c r="I138" s="5">
        <v>1564303</v>
      </c>
      <c r="J138" s="5">
        <v>10429</v>
      </c>
    </row>
    <row r="139" spans="1:10">
      <c r="A139" s="9" t="s">
        <v>151</v>
      </c>
      <c r="B139" s="8">
        <v>32.799999999999997</v>
      </c>
      <c r="C139" s="6">
        <f t="shared" si="6"/>
        <v>246.66666666666669</v>
      </c>
      <c r="D139" s="5">
        <v>476</v>
      </c>
      <c r="E139" s="5">
        <f t="shared" si="7"/>
        <v>1.1249090776000001</v>
      </c>
      <c r="F139" s="5">
        <v>2.48</v>
      </c>
      <c r="G139" s="6">
        <v>288.7</v>
      </c>
      <c r="H139" s="6">
        <f t="shared" si="8"/>
        <v>461.32092614302462</v>
      </c>
      <c r="I139" s="5">
        <v>1574027</v>
      </c>
      <c r="J139" s="5">
        <v>10424</v>
      </c>
    </row>
    <row r="140" spans="1:10">
      <c r="A140" s="9" t="s">
        <v>152</v>
      </c>
      <c r="B140" s="8">
        <v>32.799999999999997</v>
      </c>
      <c r="C140" s="6">
        <f t="shared" si="6"/>
        <v>247.33333333333334</v>
      </c>
      <c r="D140" s="5">
        <v>477.2</v>
      </c>
      <c r="E140" s="5">
        <f t="shared" si="7"/>
        <v>1.1294450013000001</v>
      </c>
      <c r="F140" s="5">
        <v>2.4900000000000002</v>
      </c>
      <c r="G140" s="6">
        <v>290.7</v>
      </c>
      <c r="H140" s="6">
        <f t="shared" si="8"/>
        <v>464.17731535756155</v>
      </c>
      <c r="I140" s="5">
        <v>1583773</v>
      </c>
      <c r="J140" s="5">
        <v>10420</v>
      </c>
    </row>
    <row r="141" spans="1:10">
      <c r="A141" s="9" t="s">
        <v>153</v>
      </c>
      <c r="B141" s="8">
        <v>32.799999999999997</v>
      </c>
      <c r="C141" s="6">
        <f t="shared" si="6"/>
        <v>248</v>
      </c>
      <c r="D141" s="5">
        <v>478.4</v>
      </c>
      <c r="E141" s="5">
        <f t="shared" si="7"/>
        <v>1.1339809250000001</v>
      </c>
      <c r="F141" s="5">
        <v>2.5</v>
      </c>
      <c r="G141" s="6">
        <v>292.7</v>
      </c>
      <c r="H141" s="6">
        <f t="shared" si="8"/>
        <v>467.04044548651819</v>
      </c>
      <c r="I141" s="5">
        <v>1593542</v>
      </c>
      <c r="J141" s="5">
        <v>10415</v>
      </c>
    </row>
    <row r="142" spans="1:10">
      <c r="A142" s="9" t="s">
        <v>154</v>
      </c>
      <c r="B142" s="8">
        <v>32.799999999999997</v>
      </c>
      <c r="C142" s="6">
        <f t="shared" si="6"/>
        <v>248.66666666666669</v>
      </c>
      <c r="D142" s="5">
        <v>479.6</v>
      </c>
      <c r="E142" s="5">
        <f t="shared" si="7"/>
        <v>1.1385168486999999</v>
      </c>
      <c r="F142" s="5">
        <v>2.5099999999999998</v>
      </c>
      <c r="G142" s="6">
        <v>294.60000000000002</v>
      </c>
      <c r="H142" s="6">
        <f t="shared" si="8"/>
        <v>469.91002344665884</v>
      </c>
      <c r="I142" s="5">
        <v>1603333</v>
      </c>
      <c r="J142" s="5">
        <v>10411</v>
      </c>
    </row>
    <row r="143" spans="1:10">
      <c r="A143" s="9" t="s">
        <v>155</v>
      </c>
      <c r="B143" s="8">
        <v>32.799999999999997</v>
      </c>
      <c r="C143" s="6">
        <f t="shared" si="6"/>
        <v>249.33333333333334</v>
      </c>
      <c r="D143" s="5">
        <v>480.8</v>
      </c>
      <c r="E143" s="5">
        <f t="shared" si="7"/>
        <v>1.1430527724000001</v>
      </c>
      <c r="F143" s="5">
        <v>2.52</v>
      </c>
      <c r="G143" s="6">
        <v>296.60000000000002</v>
      </c>
      <c r="H143" s="6">
        <f t="shared" si="8"/>
        <v>472.78663540445484</v>
      </c>
      <c r="I143" s="5">
        <v>1613148</v>
      </c>
      <c r="J143" s="5">
        <v>10407</v>
      </c>
    </row>
    <row r="144" spans="1:10">
      <c r="A144" s="9" t="s">
        <v>156</v>
      </c>
      <c r="B144" s="8">
        <v>32.799999999999997</v>
      </c>
      <c r="C144" s="6">
        <f t="shared" si="6"/>
        <v>250</v>
      </c>
      <c r="D144" s="5">
        <v>482</v>
      </c>
      <c r="E144" s="5">
        <f t="shared" si="7"/>
        <v>1.1475886960999999</v>
      </c>
      <c r="F144" s="5">
        <v>2.5299999999999998</v>
      </c>
      <c r="G144" s="6">
        <v>298.60000000000002</v>
      </c>
      <c r="H144" s="6">
        <f t="shared" si="8"/>
        <v>475.66998827667055</v>
      </c>
      <c r="I144" s="5">
        <v>1622986</v>
      </c>
      <c r="J144" s="5">
        <v>10404</v>
      </c>
    </row>
    <row r="145" spans="1:10">
      <c r="A145" s="9" t="s">
        <v>157</v>
      </c>
      <c r="B145" s="8">
        <v>32.799999999999997</v>
      </c>
      <c r="C145" s="6">
        <f t="shared" si="6"/>
        <v>250.66666666666669</v>
      </c>
      <c r="D145" s="5">
        <v>483.2</v>
      </c>
      <c r="E145" s="5">
        <f t="shared" si="7"/>
        <v>1.1475886960999999</v>
      </c>
      <c r="F145" s="5">
        <v>2.5299999999999998</v>
      </c>
      <c r="G145" s="6">
        <v>300.60000000000002</v>
      </c>
      <c r="H145" s="6">
        <f t="shared" si="8"/>
        <v>478.56066822977726</v>
      </c>
      <c r="I145" s="5">
        <v>1632849</v>
      </c>
      <c r="J145" s="5">
        <v>10400</v>
      </c>
    </row>
    <row r="146" spans="1:10">
      <c r="A146" s="9" t="s">
        <v>158</v>
      </c>
      <c r="B146" s="8">
        <v>32.799999999999997</v>
      </c>
      <c r="C146" s="6">
        <f t="shared" si="6"/>
        <v>251.33333333333334</v>
      </c>
      <c r="D146" s="5">
        <v>484.4</v>
      </c>
      <c r="E146" s="5">
        <f t="shared" si="7"/>
        <v>1.1521246198000001</v>
      </c>
      <c r="F146" s="5">
        <v>2.54</v>
      </c>
      <c r="G146" s="6">
        <v>302.7</v>
      </c>
      <c r="H146" s="6">
        <f t="shared" si="8"/>
        <v>481.45896834701057</v>
      </c>
      <c r="I146" s="5">
        <v>1642738</v>
      </c>
      <c r="J146" s="5">
        <v>10397</v>
      </c>
    </row>
    <row r="147" spans="1:10">
      <c r="A147" s="9" t="s">
        <v>159</v>
      </c>
      <c r="B147" s="8">
        <v>32.799999999999997</v>
      </c>
      <c r="C147" s="6">
        <f t="shared" si="6"/>
        <v>252.00000000000003</v>
      </c>
      <c r="D147" s="5">
        <v>485.6</v>
      </c>
      <c r="E147" s="5">
        <f t="shared" si="7"/>
        <v>1.1566605434999999</v>
      </c>
      <c r="F147" s="5">
        <v>2.5499999999999998</v>
      </c>
      <c r="G147" s="6">
        <v>304.7</v>
      </c>
      <c r="H147" s="6">
        <f t="shared" si="8"/>
        <v>484.36430246189917</v>
      </c>
      <c r="I147" s="5">
        <v>1652651</v>
      </c>
      <c r="J147" s="5">
        <v>10394</v>
      </c>
    </row>
    <row r="148" spans="1:10">
      <c r="A148" s="9" t="s">
        <v>160</v>
      </c>
      <c r="B148" s="8">
        <v>32.799999999999997</v>
      </c>
      <c r="C148" s="6">
        <f t="shared" si="6"/>
        <v>252.66666666666669</v>
      </c>
      <c r="D148" s="5">
        <v>486.8</v>
      </c>
      <c r="E148" s="5">
        <f t="shared" si="7"/>
        <v>1.1611964672000001</v>
      </c>
      <c r="F148" s="5">
        <v>2.56</v>
      </c>
      <c r="G148" s="6">
        <v>306.7</v>
      </c>
      <c r="H148" s="6">
        <f t="shared" si="8"/>
        <v>487.27754982415007</v>
      </c>
      <c r="I148" s="5">
        <v>1662591</v>
      </c>
      <c r="J148" s="5">
        <v>10391</v>
      </c>
    </row>
    <row r="149" spans="1:10">
      <c r="A149" s="9" t="s">
        <v>161</v>
      </c>
      <c r="B149" s="8">
        <v>32.9</v>
      </c>
      <c r="C149" s="6">
        <f t="shared" si="6"/>
        <v>253.33333333333334</v>
      </c>
      <c r="D149" s="5">
        <v>488</v>
      </c>
      <c r="E149" s="5">
        <f t="shared" si="7"/>
        <v>1.1657323908999999</v>
      </c>
      <c r="F149" s="5">
        <v>2.57</v>
      </c>
      <c r="G149" s="6">
        <v>308.8</v>
      </c>
      <c r="H149" s="6">
        <f t="shared" si="8"/>
        <v>490.19871043376321</v>
      </c>
      <c r="I149" s="5">
        <v>1672558</v>
      </c>
      <c r="J149" s="5">
        <v>10389</v>
      </c>
    </row>
    <row r="150" spans="1:10">
      <c r="A150" s="9" t="s">
        <v>162</v>
      </c>
      <c r="B150" s="8">
        <v>32.9</v>
      </c>
      <c r="C150" s="6">
        <f t="shared" si="6"/>
        <v>253.94444444444446</v>
      </c>
      <c r="D150" s="5">
        <v>489.1</v>
      </c>
      <c r="E150" s="5">
        <f t="shared" si="7"/>
        <v>1.1702683146000001</v>
      </c>
      <c r="F150" s="5">
        <v>2.58</v>
      </c>
      <c r="G150" s="6">
        <v>310.8</v>
      </c>
      <c r="H150" s="6">
        <f t="shared" si="8"/>
        <v>493.12778429073859</v>
      </c>
      <c r="I150" s="5">
        <v>1682552</v>
      </c>
      <c r="J150" s="5">
        <v>10386</v>
      </c>
    </row>
    <row r="151" spans="1:10">
      <c r="A151" s="9" t="s">
        <v>163</v>
      </c>
      <c r="B151" s="8">
        <v>32.9</v>
      </c>
      <c r="C151" s="6">
        <f t="shared" si="6"/>
        <v>254.61111111111114</v>
      </c>
      <c r="D151" s="5">
        <v>490.3</v>
      </c>
      <c r="E151" s="5">
        <f t="shared" si="7"/>
        <v>1.1748042382999999</v>
      </c>
      <c r="F151" s="5">
        <v>2.59</v>
      </c>
      <c r="G151" s="6">
        <v>312.89999999999998</v>
      </c>
      <c r="H151" s="6">
        <f t="shared" si="8"/>
        <v>496.06506447831185</v>
      </c>
      <c r="I151" s="5">
        <v>1692574</v>
      </c>
      <c r="J151" s="5">
        <v>10384</v>
      </c>
    </row>
    <row r="152" spans="1:10">
      <c r="A152" s="9" t="s">
        <v>164</v>
      </c>
      <c r="B152" s="8">
        <v>32.9</v>
      </c>
      <c r="C152" s="6">
        <f t="shared" si="6"/>
        <v>255.2777777777778</v>
      </c>
      <c r="D152" s="5">
        <v>491.5</v>
      </c>
      <c r="E152" s="5">
        <f t="shared" si="7"/>
        <v>1.1793401620000001</v>
      </c>
      <c r="F152" s="5">
        <v>2.6</v>
      </c>
      <c r="G152" s="6">
        <v>314.89999999999998</v>
      </c>
      <c r="H152" s="6">
        <f t="shared" si="8"/>
        <v>499.01084407971865</v>
      </c>
      <c r="I152" s="5">
        <v>1702625</v>
      </c>
      <c r="J152" s="5">
        <v>10382</v>
      </c>
    </row>
    <row r="153" spans="1:10">
      <c r="A153" s="9" t="s">
        <v>165</v>
      </c>
      <c r="B153" s="8">
        <v>32.9</v>
      </c>
      <c r="C153" s="6">
        <f t="shared" si="6"/>
        <v>255.94444444444446</v>
      </c>
      <c r="D153" s="5">
        <v>492.7</v>
      </c>
      <c r="E153" s="5">
        <f t="shared" si="7"/>
        <v>1.1838760856999999</v>
      </c>
      <c r="F153" s="5">
        <v>2.61</v>
      </c>
      <c r="G153" s="6">
        <v>317</v>
      </c>
      <c r="H153" s="6">
        <f t="shared" si="8"/>
        <v>501.96483001172334</v>
      </c>
      <c r="I153" s="5">
        <v>1712704</v>
      </c>
      <c r="J153" s="5">
        <v>10380</v>
      </c>
    </row>
    <row r="154" spans="1:10">
      <c r="A154" s="9" t="s">
        <v>166</v>
      </c>
      <c r="B154" s="8">
        <v>32.9</v>
      </c>
      <c r="C154" s="6">
        <f t="shared" si="6"/>
        <v>256.66666666666669</v>
      </c>
      <c r="D154" s="5">
        <v>494</v>
      </c>
      <c r="E154" s="5">
        <f t="shared" si="7"/>
        <v>1.1884120094000001</v>
      </c>
      <c r="F154" s="5">
        <v>2.62</v>
      </c>
      <c r="G154" s="6">
        <v>319.2</v>
      </c>
      <c r="H154" s="6">
        <f t="shared" si="8"/>
        <v>504.92790152403285</v>
      </c>
      <c r="I154" s="5">
        <v>1722814</v>
      </c>
      <c r="J154" s="5">
        <v>10378</v>
      </c>
    </row>
    <row r="155" spans="1:10">
      <c r="A155" s="9" t="s">
        <v>167</v>
      </c>
      <c r="B155" s="8">
        <v>32.9</v>
      </c>
      <c r="C155" s="6">
        <f t="shared" si="6"/>
        <v>257.38888888888891</v>
      </c>
      <c r="D155" s="5">
        <v>495.3</v>
      </c>
      <c r="E155" s="5">
        <f t="shared" si="7"/>
        <v>1.1929479330999999</v>
      </c>
      <c r="F155" s="5">
        <v>2.63</v>
      </c>
      <c r="G155" s="6">
        <v>321.39999999999998</v>
      </c>
      <c r="H155" s="6">
        <f t="shared" si="8"/>
        <v>507.97362250879252</v>
      </c>
      <c r="I155" s="5">
        <v>1733206</v>
      </c>
      <c r="J155" s="5">
        <v>10378</v>
      </c>
    </row>
    <row r="156" spans="1:10">
      <c r="A156" s="9" t="s">
        <v>168</v>
      </c>
      <c r="B156" s="8">
        <v>32.9</v>
      </c>
      <c r="C156" s="6">
        <f t="shared" si="6"/>
        <v>258.05555555555554</v>
      </c>
      <c r="D156" s="5">
        <v>496.5</v>
      </c>
      <c r="E156" s="5">
        <f t="shared" si="7"/>
        <v>1.1974838568000001</v>
      </c>
      <c r="F156" s="5">
        <v>2.64</v>
      </c>
      <c r="G156" s="6">
        <v>323.5</v>
      </c>
      <c r="H156" s="6">
        <f t="shared" si="8"/>
        <v>510.97274325908558</v>
      </c>
      <c r="I156" s="5">
        <v>1743439</v>
      </c>
      <c r="J156" s="5">
        <v>10378</v>
      </c>
    </row>
    <row r="157" spans="1:10">
      <c r="A157" s="9" t="s">
        <v>169</v>
      </c>
      <c r="B157" s="8">
        <v>32.9</v>
      </c>
      <c r="C157" s="6">
        <f t="shared" si="6"/>
        <v>258.72222222222223</v>
      </c>
      <c r="D157" s="5">
        <v>497.7</v>
      </c>
      <c r="E157" s="5">
        <f t="shared" si="7"/>
        <v>1.2020197804999999</v>
      </c>
      <c r="F157" s="5">
        <v>2.65</v>
      </c>
      <c r="G157" s="6">
        <v>325.60000000000002</v>
      </c>
      <c r="H157" s="6">
        <f t="shared" si="8"/>
        <v>513.94841735052751</v>
      </c>
      <c r="I157" s="5">
        <v>1753592</v>
      </c>
      <c r="J157" s="5">
        <v>10376</v>
      </c>
    </row>
    <row r="158" spans="1:10">
      <c r="A158" s="9" t="s">
        <v>170</v>
      </c>
      <c r="B158" s="8">
        <v>32.9</v>
      </c>
      <c r="C158" s="6">
        <f t="shared" si="6"/>
        <v>259.44444444444446</v>
      </c>
      <c r="D158" s="5">
        <v>499</v>
      </c>
      <c r="E158" s="5">
        <f t="shared" si="7"/>
        <v>1.2020197804999999</v>
      </c>
      <c r="F158" s="5">
        <v>2.65</v>
      </c>
      <c r="G158" s="6">
        <v>327.8</v>
      </c>
      <c r="H158" s="6">
        <f t="shared" si="8"/>
        <v>516.92995310668232</v>
      </c>
      <c r="I158" s="5">
        <v>1763765</v>
      </c>
      <c r="J158" s="5">
        <v>10375</v>
      </c>
    </row>
    <row r="159" spans="1:10">
      <c r="A159" s="9" t="s">
        <v>171</v>
      </c>
      <c r="B159" s="8">
        <v>32.9</v>
      </c>
      <c r="C159" s="6">
        <f t="shared" si="6"/>
        <v>260.11111111111114</v>
      </c>
      <c r="D159" s="5">
        <v>500.2</v>
      </c>
      <c r="E159" s="5">
        <f t="shared" si="7"/>
        <v>1.2065557042000001</v>
      </c>
      <c r="F159" s="5">
        <v>2.66</v>
      </c>
      <c r="G159" s="6">
        <v>329.9</v>
      </c>
      <c r="H159" s="6">
        <f t="shared" si="8"/>
        <v>519.9170574443142</v>
      </c>
      <c r="I159" s="5">
        <v>1773957</v>
      </c>
      <c r="J159" s="5">
        <v>10374</v>
      </c>
    </row>
    <row r="160" spans="1:10">
      <c r="A160" s="9" t="s">
        <v>172</v>
      </c>
      <c r="B160" s="8">
        <v>32.9</v>
      </c>
      <c r="C160" s="6">
        <f t="shared" si="6"/>
        <v>260.77777777777777</v>
      </c>
      <c r="D160" s="5">
        <v>501.4</v>
      </c>
      <c r="E160" s="5">
        <f t="shared" si="7"/>
        <v>1.2110916279000001</v>
      </c>
      <c r="F160" s="5">
        <v>2.67</v>
      </c>
      <c r="G160" s="6">
        <v>332</v>
      </c>
      <c r="H160" s="6">
        <f t="shared" si="8"/>
        <v>522.91031652989454</v>
      </c>
      <c r="I160" s="5">
        <v>1784170</v>
      </c>
      <c r="J160" s="5">
        <v>10373</v>
      </c>
    </row>
    <row r="161" spans="1:10">
      <c r="A161" s="9" t="s">
        <v>173</v>
      </c>
      <c r="B161" s="8">
        <v>32.9</v>
      </c>
      <c r="C161" s="6">
        <f t="shared" si="6"/>
        <v>261.44444444444446</v>
      </c>
      <c r="D161" s="5">
        <v>502.6</v>
      </c>
      <c r="E161" s="5">
        <f t="shared" si="7"/>
        <v>1.2156275516000001</v>
      </c>
      <c r="F161" s="5">
        <v>2.68</v>
      </c>
      <c r="G161" s="6">
        <v>334.1</v>
      </c>
      <c r="H161" s="6">
        <f t="shared" si="8"/>
        <v>525.90914419695196</v>
      </c>
      <c r="I161" s="5">
        <v>1794402</v>
      </c>
      <c r="J161" s="5">
        <v>10372</v>
      </c>
    </row>
    <row r="162" spans="1:10">
      <c r="A162" s="9" t="s">
        <v>174</v>
      </c>
      <c r="B162" s="8">
        <v>32.9</v>
      </c>
      <c r="C162" s="6">
        <f t="shared" si="6"/>
        <v>262.11111111111114</v>
      </c>
      <c r="D162" s="5">
        <v>503.8</v>
      </c>
      <c r="E162" s="5">
        <f t="shared" si="7"/>
        <v>1.2201634753000001</v>
      </c>
      <c r="F162" s="5">
        <v>2.69</v>
      </c>
      <c r="G162" s="6">
        <v>336.3</v>
      </c>
      <c r="H162" s="6">
        <f t="shared" si="8"/>
        <v>528.91383352872219</v>
      </c>
      <c r="I162" s="5">
        <v>1804654</v>
      </c>
      <c r="J162" s="5">
        <v>10372</v>
      </c>
    </row>
    <row r="163" spans="1:10">
      <c r="A163" s="9" t="s">
        <v>175</v>
      </c>
      <c r="B163" s="8">
        <v>32.9</v>
      </c>
      <c r="C163" s="6">
        <f t="shared" si="6"/>
        <v>262.77777777777777</v>
      </c>
      <c r="D163" s="5">
        <v>505</v>
      </c>
      <c r="E163" s="5">
        <f t="shared" si="7"/>
        <v>1.2246993990000001</v>
      </c>
      <c r="F163" s="5">
        <v>2.7</v>
      </c>
      <c r="G163" s="6">
        <v>338.4</v>
      </c>
      <c r="H163" s="6">
        <f t="shared" si="8"/>
        <v>531.92438452520514</v>
      </c>
      <c r="I163" s="5">
        <v>1814926</v>
      </c>
      <c r="J163" s="5">
        <v>10371</v>
      </c>
    </row>
    <row r="164" spans="1:10">
      <c r="A164" s="9" t="s">
        <v>176</v>
      </c>
      <c r="B164" s="8">
        <v>32.9</v>
      </c>
      <c r="C164" s="6">
        <f t="shared" si="6"/>
        <v>263.44444444444446</v>
      </c>
      <c r="D164" s="5">
        <v>506.2</v>
      </c>
      <c r="E164" s="5">
        <f t="shared" si="7"/>
        <v>1.2292353227000001</v>
      </c>
      <c r="F164" s="5">
        <v>2.71</v>
      </c>
      <c r="G164" s="6">
        <v>340.6</v>
      </c>
      <c r="H164" s="6">
        <f t="shared" si="8"/>
        <v>534.94079718640091</v>
      </c>
      <c r="I164" s="5">
        <v>1825218</v>
      </c>
      <c r="J164" s="5">
        <v>10371</v>
      </c>
    </row>
    <row r="165" spans="1:10">
      <c r="A165" s="9" t="s">
        <v>177</v>
      </c>
      <c r="B165" s="8">
        <v>32.9</v>
      </c>
      <c r="C165" s="6">
        <f t="shared" si="6"/>
        <v>264.11111111111109</v>
      </c>
      <c r="D165" s="5">
        <v>507.4</v>
      </c>
      <c r="E165" s="5">
        <f t="shared" si="7"/>
        <v>1.2337712464000001</v>
      </c>
      <c r="F165" s="5">
        <v>2.72</v>
      </c>
      <c r="G165" s="6">
        <v>342.8</v>
      </c>
      <c r="H165" s="6">
        <f t="shared" si="8"/>
        <v>537.96277842907386</v>
      </c>
      <c r="I165" s="5">
        <v>1835529</v>
      </c>
      <c r="J165" s="5">
        <v>10370</v>
      </c>
    </row>
    <row r="166" spans="1:10">
      <c r="A166" s="9" t="s">
        <v>178</v>
      </c>
      <c r="B166" s="8">
        <v>32.9</v>
      </c>
      <c r="C166" s="6">
        <f t="shared" si="6"/>
        <v>264.77777777777783</v>
      </c>
      <c r="D166" s="5">
        <v>508.6</v>
      </c>
      <c r="E166" s="5">
        <f t="shared" si="7"/>
        <v>1.2383071701000001</v>
      </c>
      <c r="F166" s="5">
        <v>2.73</v>
      </c>
      <c r="G166" s="6">
        <v>344.9</v>
      </c>
      <c r="H166" s="6">
        <f t="shared" si="8"/>
        <v>540.99062133645953</v>
      </c>
      <c r="I166" s="5">
        <v>1845860</v>
      </c>
      <c r="J166" s="5">
        <v>10370</v>
      </c>
    </row>
    <row r="167" spans="1:10">
      <c r="A167" s="9" t="s">
        <v>179</v>
      </c>
      <c r="B167" s="8">
        <v>32.9</v>
      </c>
      <c r="C167" s="6">
        <f t="shared" si="6"/>
        <v>265.44444444444446</v>
      </c>
      <c r="D167" s="5">
        <v>509.8</v>
      </c>
      <c r="E167" s="5">
        <f t="shared" si="7"/>
        <v>1.2428430938000001</v>
      </c>
      <c r="F167" s="5">
        <v>2.74</v>
      </c>
      <c r="G167" s="6">
        <v>347.1</v>
      </c>
      <c r="H167" s="6">
        <f t="shared" si="8"/>
        <v>544.02403282532237</v>
      </c>
      <c r="I167" s="5">
        <v>1856210</v>
      </c>
      <c r="J167" s="5">
        <v>10370</v>
      </c>
    </row>
    <row r="168" spans="1:10">
      <c r="A168" s="9" t="s">
        <v>180</v>
      </c>
      <c r="B168" s="8">
        <v>32.9</v>
      </c>
      <c r="C168" s="6">
        <f t="shared" si="6"/>
        <v>266.16666666666669</v>
      </c>
      <c r="D168" s="5">
        <v>511.1</v>
      </c>
      <c r="E168" s="5">
        <f t="shared" si="7"/>
        <v>1.2473790175000001</v>
      </c>
      <c r="F168" s="5">
        <v>2.75</v>
      </c>
      <c r="G168" s="6">
        <v>349.3</v>
      </c>
      <c r="H168" s="6">
        <f t="shared" si="8"/>
        <v>547.06330597889803</v>
      </c>
      <c r="I168" s="5">
        <v>1866580</v>
      </c>
      <c r="J168" s="5">
        <v>10370</v>
      </c>
    </row>
    <row r="169" spans="1:10">
      <c r="A169" s="9" t="s">
        <v>181</v>
      </c>
      <c r="B169" s="8">
        <v>32.9</v>
      </c>
      <c r="C169" s="6">
        <f t="shared" si="6"/>
        <v>266.83333333333331</v>
      </c>
      <c r="D169" s="5">
        <v>512.29999999999995</v>
      </c>
      <c r="E169" s="5">
        <f t="shared" si="7"/>
        <v>1.2519149411999999</v>
      </c>
      <c r="F169" s="5">
        <v>2.76</v>
      </c>
      <c r="G169" s="6">
        <v>351.5</v>
      </c>
      <c r="H169" s="6">
        <f t="shared" si="8"/>
        <v>550.10814771395076</v>
      </c>
      <c r="I169" s="5">
        <v>1876969</v>
      </c>
      <c r="J169" s="5">
        <v>10370</v>
      </c>
    </row>
    <row r="170" spans="1:10">
      <c r="A170" s="9" t="s">
        <v>182</v>
      </c>
      <c r="B170" s="8">
        <v>32.9</v>
      </c>
      <c r="C170" s="6">
        <f t="shared" si="6"/>
        <v>267.5</v>
      </c>
      <c r="D170" s="5">
        <v>513.5</v>
      </c>
      <c r="E170" s="5">
        <f t="shared" si="7"/>
        <v>1.2519149411999999</v>
      </c>
      <c r="F170" s="5">
        <v>2.76</v>
      </c>
      <c r="G170" s="6">
        <v>353.7</v>
      </c>
      <c r="H170" s="6">
        <f t="shared" si="8"/>
        <v>553.15855803048066</v>
      </c>
      <c r="I170" s="5">
        <v>1887377</v>
      </c>
      <c r="J170" s="5">
        <v>10370</v>
      </c>
    </row>
    <row r="171" spans="1:10">
      <c r="A171" s="9" t="s">
        <v>183</v>
      </c>
      <c r="B171" s="8">
        <v>32.9</v>
      </c>
      <c r="C171" s="6">
        <f t="shared" si="6"/>
        <v>268.16666666666669</v>
      </c>
      <c r="D171" s="5">
        <v>514.70000000000005</v>
      </c>
      <c r="E171" s="5">
        <f t="shared" si="7"/>
        <v>1.2564508649000001</v>
      </c>
      <c r="F171" s="5">
        <v>2.77</v>
      </c>
      <c r="G171" s="6">
        <v>355.9</v>
      </c>
      <c r="H171" s="6">
        <f t="shared" si="8"/>
        <v>556.21483001172328</v>
      </c>
      <c r="I171" s="5">
        <v>1897805</v>
      </c>
      <c r="J171" s="5">
        <v>10371</v>
      </c>
    </row>
    <row r="172" spans="1:10">
      <c r="A172" s="9" t="s">
        <v>184</v>
      </c>
      <c r="B172" s="8">
        <v>32.9</v>
      </c>
      <c r="C172" s="6">
        <f t="shared" si="6"/>
        <v>268.83333333333331</v>
      </c>
      <c r="D172" s="5">
        <v>515.9</v>
      </c>
      <c r="E172" s="5">
        <f t="shared" si="7"/>
        <v>1.2609867885999999</v>
      </c>
      <c r="F172" s="5">
        <v>2.78</v>
      </c>
      <c r="G172" s="6">
        <v>358.1</v>
      </c>
      <c r="H172" s="6">
        <f t="shared" si="8"/>
        <v>559.27637749120754</v>
      </c>
      <c r="I172" s="5">
        <v>1908251</v>
      </c>
      <c r="J172" s="5">
        <v>10371</v>
      </c>
    </row>
    <row r="173" spans="1:10">
      <c r="A173" s="9" t="s">
        <v>185</v>
      </c>
      <c r="B173" s="8">
        <v>32.9</v>
      </c>
      <c r="C173" s="6">
        <f t="shared" si="6"/>
        <v>269.5</v>
      </c>
      <c r="D173" s="5">
        <v>517.1</v>
      </c>
      <c r="E173" s="5">
        <f t="shared" si="7"/>
        <v>1.2655227123000001</v>
      </c>
      <c r="F173" s="5">
        <v>2.79</v>
      </c>
      <c r="G173" s="6">
        <v>360.3</v>
      </c>
      <c r="H173" s="6">
        <f t="shared" si="8"/>
        <v>562.34349355216887</v>
      </c>
      <c r="I173" s="5">
        <v>1918716</v>
      </c>
      <c r="J173" s="5">
        <v>10371</v>
      </c>
    </row>
    <row r="174" spans="1:10">
      <c r="A174" s="9" t="s">
        <v>186</v>
      </c>
      <c r="B174" s="8">
        <v>32.9</v>
      </c>
      <c r="C174" s="6">
        <f t="shared" si="6"/>
        <v>270.16666666666663</v>
      </c>
      <c r="D174" s="5">
        <v>518.29999999999995</v>
      </c>
      <c r="E174" s="5">
        <f t="shared" si="7"/>
        <v>1.2700586359999999</v>
      </c>
      <c r="F174" s="5">
        <v>2.8</v>
      </c>
      <c r="G174" s="6">
        <v>362.6</v>
      </c>
      <c r="H174" s="6">
        <f t="shared" si="8"/>
        <v>565.41735052754984</v>
      </c>
      <c r="I174" s="5">
        <v>1929204</v>
      </c>
      <c r="J174" s="5">
        <v>10372</v>
      </c>
    </row>
    <row r="175" spans="1:10">
      <c r="A175" s="9" t="s">
        <v>187</v>
      </c>
      <c r="B175" s="8">
        <v>32.9</v>
      </c>
      <c r="C175" s="6">
        <f t="shared" si="6"/>
        <v>270.83333333333337</v>
      </c>
      <c r="D175" s="5">
        <v>519.5</v>
      </c>
      <c r="E175" s="5">
        <f t="shared" si="7"/>
        <v>1.2745945597000001</v>
      </c>
      <c r="F175" s="5">
        <v>2.81</v>
      </c>
      <c r="G175" s="6">
        <v>364.8</v>
      </c>
      <c r="H175" s="6">
        <f t="shared" si="8"/>
        <v>568.50205158264953</v>
      </c>
      <c r="I175" s="5">
        <v>1939729</v>
      </c>
      <c r="J175" s="5">
        <v>10373</v>
      </c>
    </row>
    <row r="176" spans="1:10">
      <c r="A176" s="9" t="s">
        <v>188</v>
      </c>
      <c r="B176" s="8">
        <v>32.9</v>
      </c>
      <c r="C176" s="6">
        <f t="shared" si="6"/>
        <v>271.50000000000006</v>
      </c>
      <c r="D176" s="5">
        <v>520.70000000000005</v>
      </c>
      <c r="E176" s="5">
        <f t="shared" si="7"/>
        <v>1.2791304833999999</v>
      </c>
      <c r="F176" s="5">
        <v>2.82</v>
      </c>
      <c r="G176" s="6">
        <v>367.1</v>
      </c>
      <c r="H176" s="6">
        <f t="shared" si="8"/>
        <v>571.619284876905</v>
      </c>
      <c r="I176" s="5">
        <v>1950365</v>
      </c>
      <c r="J176" s="5">
        <v>10374</v>
      </c>
    </row>
    <row r="177" spans="1:10">
      <c r="A177" s="9" t="s">
        <v>189</v>
      </c>
      <c r="B177" s="8">
        <v>32.9</v>
      </c>
      <c r="C177" s="6">
        <f t="shared" si="6"/>
        <v>272.16666666666669</v>
      </c>
      <c r="D177" s="5">
        <v>521.9</v>
      </c>
      <c r="E177" s="5">
        <f t="shared" si="7"/>
        <v>1.2836664071000001</v>
      </c>
      <c r="F177" s="5">
        <v>2.83</v>
      </c>
      <c r="G177" s="6">
        <v>369.3</v>
      </c>
      <c r="H177" s="6">
        <f t="shared" si="8"/>
        <v>574.74882766705741</v>
      </c>
      <c r="I177" s="5">
        <v>1961043</v>
      </c>
      <c r="J177" s="5">
        <v>10376</v>
      </c>
    </row>
    <row r="178" spans="1:10">
      <c r="A178" s="9" t="s">
        <v>190</v>
      </c>
      <c r="B178" s="8">
        <v>32.9</v>
      </c>
      <c r="C178" s="6">
        <f t="shared" si="6"/>
        <v>272.83333333333337</v>
      </c>
      <c r="D178" s="5">
        <v>523.1</v>
      </c>
      <c r="E178" s="5">
        <f t="shared" si="7"/>
        <v>1.2882023307999999</v>
      </c>
      <c r="F178" s="5">
        <v>2.84</v>
      </c>
      <c r="G178" s="6">
        <v>371.6</v>
      </c>
      <c r="H178" s="6">
        <f t="shared" si="8"/>
        <v>577.88364595545136</v>
      </c>
      <c r="I178" s="5">
        <v>1971739</v>
      </c>
      <c r="J178" s="5">
        <v>10378</v>
      </c>
    </row>
    <row r="179" spans="1:10">
      <c r="A179" s="9" t="s">
        <v>191</v>
      </c>
      <c r="B179" s="8">
        <v>32.9</v>
      </c>
      <c r="C179" s="6">
        <f t="shared" si="6"/>
        <v>273.5</v>
      </c>
      <c r="D179" s="5">
        <v>524.29999999999995</v>
      </c>
      <c r="E179" s="5">
        <f t="shared" si="7"/>
        <v>1.2927382545000001</v>
      </c>
      <c r="F179" s="5">
        <v>2.85</v>
      </c>
      <c r="G179" s="6">
        <v>373.9</v>
      </c>
      <c r="H179" s="6">
        <f t="shared" si="8"/>
        <v>581.02403282532237</v>
      </c>
      <c r="I179" s="5">
        <v>1982454</v>
      </c>
      <c r="J179" s="5">
        <v>10379</v>
      </c>
    </row>
    <row r="180" spans="1:10">
      <c r="A180" s="9" t="s">
        <v>192</v>
      </c>
      <c r="B180" s="8">
        <v>32.799999999999997</v>
      </c>
      <c r="C180" s="6">
        <f t="shared" si="6"/>
        <v>274.22222222222223</v>
      </c>
      <c r="D180" s="5">
        <v>525.6</v>
      </c>
      <c r="E180" s="5">
        <f t="shared" si="7"/>
        <v>1.2972741781999999</v>
      </c>
      <c r="F180" s="5">
        <v>2.86</v>
      </c>
      <c r="G180" s="6">
        <v>376.3</v>
      </c>
      <c r="H180" s="6">
        <f t="shared" si="8"/>
        <v>584.21365767878081</v>
      </c>
      <c r="I180" s="5">
        <v>1993337</v>
      </c>
      <c r="J180" s="5">
        <v>10382</v>
      </c>
    </row>
    <row r="181" spans="1:10">
      <c r="A181" s="9" t="s">
        <v>193</v>
      </c>
      <c r="B181" s="8">
        <v>32.799999999999997</v>
      </c>
      <c r="C181" s="6">
        <f t="shared" si="6"/>
        <v>274.88888888888886</v>
      </c>
      <c r="D181" s="5">
        <v>526.79999999999995</v>
      </c>
      <c r="E181" s="5">
        <f t="shared" si="7"/>
        <v>1.3018101019000001</v>
      </c>
      <c r="F181" s="5">
        <v>2.87</v>
      </c>
      <c r="G181" s="6">
        <v>378.6</v>
      </c>
      <c r="H181" s="6">
        <f t="shared" si="8"/>
        <v>587.40562719812431</v>
      </c>
      <c r="I181" s="5">
        <v>2004228</v>
      </c>
      <c r="J181" s="5">
        <v>10385</v>
      </c>
    </row>
    <row r="182" spans="1:10">
      <c r="A182" s="9" t="s">
        <v>194</v>
      </c>
      <c r="B182" s="8">
        <v>32.799999999999997</v>
      </c>
      <c r="C182" s="6">
        <f t="shared" si="6"/>
        <v>275.61111111111114</v>
      </c>
      <c r="D182" s="5">
        <v>528.1</v>
      </c>
      <c r="E182" s="5">
        <f t="shared" si="7"/>
        <v>1.3063460256000001</v>
      </c>
      <c r="F182" s="5">
        <v>2.88</v>
      </c>
      <c r="G182" s="6">
        <v>381</v>
      </c>
      <c r="H182" s="6">
        <f t="shared" si="8"/>
        <v>590.59994138335287</v>
      </c>
      <c r="I182" s="5">
        <v>2015127</v>
      </c>
      <c r="J182" s="5">
        <v>10387</v>
      </c>
    </row>
    <row r="183" spans="1:10">
      <c r="A183" s="9" t="s">
        <v>195</v>
      </c>
      <c r="B183" s="8">
        <v>32.799999999999997</v>
      </c>
      <c r="C183" s="6">
        <f t="shared" si="6"/>
        <v>276.27777777777777</v>
      </c>
      <c r="D183" s="5">
        <v>529.29999999999995</v>
      </c>
      <c r="E183" s="5">
        <f t="shared" si="7"/>
        <v>1.3108819493000001</v>
      </c>
      <c r="F183" s="5">
        <v>2.89</v>
      </c>
      <c r="G183" s="6">
        <v>383.3</v>
      </c>
      <c r="H183" s="6">
        <f t="shared" si="8"/>
        <v>593.79660023446661</v>
      </c>
      <c r="I183" s="5">
        <v>2026034</v>
      </c>
      <c r="J183" s="5">
        <v>10390</v>
      </c>
    </row>
    <row r="184" spans="1:10">
      <c r="A184" s="9" t="s">
        <v>196</v>
      </c>
      <c r="B184" s="8">
        <v>32.799999999999997</v>
      </c>
      <c r="C184" s="6">
        <f t="shared" si="6"/>
        <v>277</v>
      </c>
      <c r="D184" s="5">
        <v>530.6</v>
      </c>
      <c r="E184" s="5">
        <f t="shared" si="7"/>
        <v>1.3108819493000001</v>
      </c>
      <c r="F184" s="5">
        <v>2.89</v>
      </c>
      <c r="G184" s="6">
        <v>385.7</v>
      </c>
      <c r="H184" s="6">
        <f t="shared" si="8"/>
        <v>596.99443141852282</v>
      </c>
      <c r="I184" s="5">
        <v>2036945</v>
      </c>
      <c r="J184" s="5">
        <v>10393</v>
      </c>
    </row>
    <row r="185" spans="1:10">
      <c r="A185" s="9" t="s">
        <v>197</v>
      </c>
      <c r="B185" s="8">
        <v>32.799999999999997</v>
      </c>
      <c r="C185" s="6">
        <f t="shared" si="6"/>
        <v>277.66666666666663</v>
      </c>
      <c r="D185" s="5">
        <v>531.79999999999995</v>
      </c>
      <c r="E185" s="5">
        <f t="shared" si="7"/>
        <v>1.3154178730000001</v>
      </c>
      <c r="F185" s="5">
        <v>2.9</v>
      </c>
      <c r="G185" s="6">
        <v>388</v>
      </c>
      <c r="H185" s="6">
        <f t="shared" si="8"/>
        <v>600.19372801875738</v>
      </c>
      <c r="I185" s="5">
        <v>2047861</v>
      </c>
      <c r="J185" s="5">
        <v>10395</v>
      </c>
    </row>
    <row r="186" spans="1:10">
      <c r="A186" s="9" t="s">
        <v>198</v>
      </c>
      <c r="B186" s="8">
        <v>32.799999999999997</v>
      </c>
      <c r="C186" s="6">
        <f t="shared" si="6"/>
        <v>278.33333333333337</v>
      </c>
      <c r="D186" s="5">
        <v>533</v>
      </c>
      <c r="E186" s="5">
        <f t="shared" si="7"/>
        <v>1.3199537967000001</v>
      </c>
      <c r="F186" s="5">
        <v>2.91</v>
      </c>
      <c r="G186" s="6">
        <v>390.4</v>
      </c>
      <c r="H186" s="6">
        <f t="shared" si="8"/>
        <v>603.39361078546312</v>
      </c>
      <c r="I186" s="5">
        <v>2058779</v>
      </c>
      <c r="J186" s="5">
        <v>10398</v>
      </c>
    </row>
    <row r="187" spans="1:10">
      <c r="A187" s="9" t="s">
        <v>199</v>
      </c>
      <c r="B187" s="8">
        <v>32.799999999999997</v>
      </c>
      <c r="C187" s="6">
        <f t="shared" si="6"/>
        <v>279.00000000000006</v>
      </c>
      <c r="D187" s="5">
        <v>534.20000000000005</v>
      </c>
      <c r="E187" s="5">
        <f t="shared" si="7"/>
        <v>1.3244897204000001</v>
      </c>
      <c r="F187" s="5">
        <v>2.92</v>
      </c>
      <c r="G187" s="6">
        <v>392.8</v>
      </c>
      <c r="H187" s="6">
        <f t="shared" si="8"/>
        <v>606.59349355216887</v>
      </c>
      <c r="I187" s="5">
        <v>2069697</v>
      </c>
      <c r="J187" s="5">
        <v>10400</v>
      </c>
    </row>
    <row r="188" spans="1:10">
      <c r="A188" s="9" t="s">
        <v>200</v>
      </c>
      <c r="B188" s="8">
        <v>32.799999999999997</v>
      </c>
      <c r="C188" s="6">
        <f t="shared" si="6"/>
        <v>279.5</v>
      </c>
      <c r="D188" s="5">
        <v>535.1</v>
      </c>
      <c r="E188" s="5">
        <f t="shared" si="7"/>
        <v>1.3290256441000001</v>
      </c>
      <c r="F188" s="5">
        <v>2.93</v>
      </c>
      <c r="G188" s="6">
        <v>394.6</v>
      </c>
      <c r="H188" s="6">
        <f t="shared" si="8"/>
        <v>609.30304806565061</v>
      </c>
      <c r="I188" s="5">
        <v>2078942</v>
      </c>
      <c r="J188" s="5">
        <v>10395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2014-11-13T14:10:32Z</dcterms:created>
  <dcterms:modified xsi:type="dcterms:W3CDTF">2014-11-13T14:14:00Z</dcterms:modified>
</cp:coreProperties>
</file>