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" i="2" l="1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1" i="2"/>
  <c r="F1" i="2"/>
  <c r="E2" i="2"/>
  <c r="F2" i="2"/>
  <c r="E3" i="2"/>
  <c r="F3" i="2"/>
  <c r="E4" i="2"/>
  <c r="F4" i="2"/>
  <c r="F5" i="2"/>
  <c r="C5" i="2"/>
  <c r="E5" i="2"/>
  <c r="B5" i="2"/>
  <c r="B1" i="2"/>
  <c r="C2" i="2"/>
  <c r="C3" i="2"/>
  <c r="C4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1" i="2"/>
  <c r="B2" i="2"/>
  <c r="B3" i="2"/>
  <c r="B4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</calcChain>
</file>

<file path=xl/sharedStrings.xml><?xml version="1.0" encoding="utf-8"?>
<sst xmlns="http://schemas.openxmlformats.org/spreadsheetml/2006/main" count="54" uniqueCount="54">
  <si>
    <t>Вентилятор ВРАН6-112-ДУ400-Н-02200/6-У1-1-П0-0 1 шт 118 995,75 118 995,75 ДУ1</t>
  </si>
  <si>
    <t>2 Защита ЗОНТ-ВРАН-112-Ц 1 шт 8 499,40 8 499,40 ДУ1</t>
  </si>
  <si>
    <t>3 Вентилятор ВРАН6-112-ДУ400-Н-02200/6-У1-1-П0-0 1 шт 118 995,75 118 995,75 ДУ2</t>
  </si>
  <si>
    <t>4 Защита ЗОНТ-ВРАН-112-Ц 1 шт 8 499,40 8 499,40 ДУ2</t>
  </si>
  <si>
    <t>6 Защита ЗОНТ-ВРАН-100-Ц 1 шт 6 400,80 6 400,80 ДУ3</t>
  </si>
  <si>
    <t>7 Вентилятор ВРАН9-100-ДУВ400-Н-01850/4-У1-5-П0-0 1 шт 190 401,85 190 401,85 ДУ4</t>
  </si>
  <si>
    <t>8 Защита ЗОНТ-ВРАН-100-Ц 1 шт 6 400,80 6 400,80 ДУ4</t>
  </si>
  <si>
    <t>9 Вентилятор ВОД-125-ДУ400-Н-02200/6-У2-03-38 1 шт 144 549,38 144 549,38 ДУ6</t>
  </si>
  <si>
    <t>10 Вентилятор ВОД-125-ДУ400-Н-02200/6-У2-03-38 1 шт 144 549,38 144 549,38 ДУ7</t>
  </si>
  <si>
    <t>11 Вентилятор ВОД-125-ДУ400-Н-01500/6-У2-03-26 1 шт 125 560,24 125 560,24 ДУ8</t>
  </si>
  <si>
    <t>12 Вентилятор ВОД-090-ДУ400-Н-00750/4-У2-03-18 1 шт 79 700,22 79 700,22 ДУ9</t>
  </si>
  <si>
    <t>13 Вентилятор ВОД-090-ДУ400-Н-00750/6-У2-03-46 1 шт 82 494,46 82 494,46 ДУ10</t>
  </si>
  <si>
    <t>14 Вентилятор ВОД-090-ДУ400-Н-00750/6-У2-03-46 1 шт 82 494,46 82 494,46 ДУ11</t>
  </si>
  <si>
    <t>15 Вентилятор ВРАН9-090-ДУ400-Н-01100/6-У1-1-П0-0 1 шт 88 929,00 88 929,00 ДУ12</t>
  </si>
  <si>
    <t>16 Защита ЗОНТ-ВРАН-090-Ц 1 шт 6 006,70 6 006,70 ДУ12</t>
  </si>
  <si>
    <t>17 Вентилятор ВОД-090-ДУ400-Н-00750/6-У2-03-46 1 шт 82 494,46 82 494,46 ДУ14</t>
  </si>
  <si>
    <t>18 Вентилятор КРОВ91-080-ДУ400-Н-00220/8-У1 1 шт 80 712,00 80 712,00 ДУ24</t>
  </si>
  <si>
    <t>19 Стакан монтажный СТАМ402-88-Н 1 шт 20 744,10 20 744,10 ДУ24</t>
  </si>
  <si>
    <t>20 Поддон ПОД-93-Ц-0 1 шт 4 157,60 4 157,60 ДУ24</t>
  </si>
  <si>
    <t>21 Вентилятор ВРАН9-112-ДУ400-Н-01500/8-У1-1-П0-0 1 шт 114 697,50 114 697,50 ДУ25</t>
  </si>
  <si>
    <t>22 Защита ЗОНТ-ВРАН-112-Ц 1 шт 8 499,40 8 499,40 ДУ25</t>
  </si>
  <si>
    <t>23 Вентилятор ОСА-100/Л-55-ДУВ400-Н-00750/4-У2 1 шт 159 128,91 159 128,91 ДУ26</t>
  </si>
  <si>
    <t>24 Монтажная опора МОП-ОСА-100-C 2 шт 2 835,60 5 671,20 ДУ26</t>
  </si>
  <si>
    <t>25 Вентилятор ВРАН6-112-ДУ400-Н-01100/8-У1-1-П0-0 1 шт 114 697,50 114 697,50 ДУ26*</t>
  </si>
  <si>
    <t>26 Защита ЗОНТ-ВРАН-112-Ц 1 шт 8 499,40 8 499,40 ДУ26*</t>
  </si>
  <si>
    <t>27 Вентилятор ВОД-125-ДУ400-Н-02200/6-У2-03-38 1 шт 144 549,38 144 549,38 ДУ30</t>
  </si>
  <si>
    <t>28 Вентилятор ВОД-125-ДУ400-Н-02200/6-У2-03-38 1 шт 144 549,38 144 549,38 ДУ30*</t>
  </si>
  <si>
    <t>29 Вентилятор ВОД-125-ДУ400-Н-02200/6-У2-03-38 1 шт 144 549,38 144 549,38 ДУ31</t>
  </si>
  <si>
    <t>30 Вентилятор ВОД-125-ДУ400-Н-02200/6-У2-03-38 1 шт 144 549,38 144 549,38 ДУ31*</t>
  </si>
  <si>
    <t>31 Вентилятор ВОД-125-ДУ400-Н-02200/6-У2-03-38 1 шт 144 549,38 144 549,38 ДУ32</t>
  </si>
  <si>
    <t>32 Вентилятор ВОД-125-ДУ400-Н-02200/6-У2-03-38 1 шт 144 549,38 144 549,38 ДУ32*</t>
  </si>
  <si>
    <t>33 Вентилятор ВОД-125-ДУ400-Н-02200/6-У2-03-38 1 шт 144 549,38 144 549,38 ДУ33</t>
  </si>
  <si>
    <t>34 Вентилятор ВОД-125-ДУ400-Н-02200/6-У2-03-38 1 шт 144 549,38 144 549,38 ДУ33*</t>
  </si>
  <si>
    <t>35 Вентилятор ВРАН9-100-ДУВ400-Н-01100/6-У1-5-П0-0 1 шт 186 384,70 186 384,70 ДУ35</t>
  </si>
  <si>
    <t>36 Защита ЗОНТ-ВРАН-100-Ц 1 шт 6 400,80 6 400,80 ДУ35</t>
  </si>
  <si>
    <t>37 Вентилятор ОСА-100/Л-65-ДУВ400-Н-00400/6-У2 1 шт 181 841,41 181 841,41 ДУ35*</t>
  </si>
  <si>
    <t>38 Монтажная опора МОП-ОСА-100-C 2 шт 2 835,60 5 671,20 ДУ35*</t>
  </si>
  <si>
    <t>39 Вентилятор ВРАН9-100-ДУВ400-Н-01100/6-У1-5-П0-0 1 шт 186 384,70 186 384,70 ДУ37</t>
  </si>
  <si>
    <t>40 Защита ЗОНТ-ВРАН-100-Ц 1 шт 6 400,80 6 400,80 ДУ37</t>
  </si>
  <si>
    <t>41 Вентилятор ВРАН9-080-ДУВ400-Н-00220/6-У1-5-П0-0 1 шт 90 365,73 90 365,73 ДУ38</t>
  </si>
  <si>
    <t>42 Защита ЗОНТ-ВРАН-080-Ц 1 шт 5 080,60 5 080,60 ДУ38</t>
  </si>
  <si>
    <t>43 Вентилятор ВРАН9-090-ДУ400-Н-01100/6-У1-1-П0-0 1 шт 88 929,00 88 929,00 ДУ39</t>
  </si>
  <si>
    <t>44 Защита ЗОНТ-ВРАН-090-Ц 1 шт 6 006,70 6 006,70 ДУ39</t>
  </si>
  <si>
    <t>45 Вентилятор КРОВ61-080-ДУ400-Н-00400/6-У1 1 шт 80 424,00 80 424,00 ДУ40</t>
  </si>
  <si>
    <t>46 Стакан монтажный СТАМ402-88-Н 1 шт 20 744,10 20 744,10 ДУ40</t>
  </si>
  <si>
    <t>47 Поддон ПОД-93-Ц-0 1 шт 4 157,60 4 157,60 ДУ40</t>
  </si>
  <si>
    <t>48 Вентилятор КРОВ61-080-ДУ400-Н-00400/6-У1 1 шт 80 424,00 80 424,00 ДУ41</t>
  </si>
  <si>
    <t>49 Стакан монтажный СТАМ402-88-Н 1 шт 20 744,10 20 744,10 ДУ41</t>
  </si>
  <si>
    <t>50 Поддон ПОД-93-Ц-0 1 шт 4 157,60 4 157,60 ДУ41</t>
  </si>
  <si>
    <t>51 Вентилятор КРОВ91-080-ДУ400-Н-00220/8-У1 1 шт 80 712,00 80 712,00 ДУ41*</t>
  </si>
  <si>
    <t>52 Стакан монтажный СТАМ402-88-Н 1 шт 20 744,10 20 744,10 ДУ41*</t>
  </si>
  <si>
    <t>53 Поддон ПОД-93-Ц-0 1 шт 4 157,60 4 157,60 ДУ41*</t>
  </si>
  <si>
    <t>54 Вентилятор ВОД-080-ДУ400-Н-01100/4-У2-03-38 1 шт 72 406,04 72 406,04 ДУ100</t>
  </si>
  <si>
    <t>5 Вентилятор ВРАН9-100-ДУВ400-Н-01500/6-У1-5-П0-0 11 шт 190 401,85 190 401,85 ДУ3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</si>
</sst>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workbookViewId="0">
      <selection activeCell="E1" sqref="E1"/>
    </sheetView>
  </sheetViews>
  <sheetFormatPr defaultRowHeight="15" x14ac:dyDescent="0.25"/>
  <cols>
    <col min="1" max="1" width="81" bestFit="1" customWidth="1"/>
    <col min="2" max="2" width="53.28515625" bestFit="1" customWidth="1"/>
    <col min="3" max="3" width="28.28515625" bestFit="1" customWidth="1"/>
    <col min="5" max="5" width="51.85546875" bestFit="1" customWidth="1"/>
    <col min="6" max="6" width="30.42578125" bestFit="1" customWidth="1"/>
  </cols>
  <sheetData>
    <row r="1" spans="1:6" x14ac:dyDescent="0.25">
      <c r="A1" t="s">
        <v>0</v>
      </c>
      <c r="B1" t="str">
        <f>LEFTB(A1,SEARCH(" ? шт",A1)-1)</f>
        <v>Вентилятор ВРАН6-112-ДУ400-Н-02200/6-У1-1-П0-0</v>
      </c>
      <c r="C1" t="str">
        <f>MID(A1,SEARCH(" ? шт",A1)+1,999)</f>
        <v>1 шт 118 995,75 118 995,75 ДУ1</v>
      </c>
      <c r="E1" t="str">
        <f t="shared" ref="E1:E4" si="0">LEFTB(A1,SEARCH(" ",A1,SEARCH(" шт ",A1,5)-5)-1)</f>
        <v>Вентилятор ВРАН6-112-ДУ400-Н-02200/6-У1-1-П0-0</v>
      </c>
      <c r="F1" t="str">
        <f t="shared" ref="F1:F4" si="1">MID(A1,SEARCH(" ",A1,SEARCH(" шт ",A1,5)-5)+1,999)</f>
        <v>1 шт 118 995,75 118 995,75 ДУ1</v>
      </c>
    </row>
    <row r="2" spans="1:6" x14ac:dyDescent="0.25">
      <c r="A2" t="s">
        <v>1</v>
      </c>
      <c r="B2" t="str">
        <f t="shared" ref="B2:B54" si="2">LEFTB(A2,SEARCH(" ? шт",A2)-1)</f>
        <v>2 Защита ЗОНТ-ВРАН-112-Ц</v>
      </c>
      <c r="C2" t="str">
        <f t="shared" ref="C2:C54" si="3">MID(A2,SEARCH(" ? шт",A2)+1,999)</f>
        <v>1 шт 8 499,40 8 499,40 ДУ1</v>
      </c>
      <c r="E2" t="str">
        <f t="shared" si="0"/>
        <v>2 Защита ЗОНТ-ВРАН-112-Ц</v>
      </c>
      <c r="F2" t="str">
        <f t="shared" si="1"/>
        <v>1 шт 8 499,40 8 499,40 ДУ1</v>
      </c>
    </row>
    <row r="3" spans="1:6" x14ac:dyDescent="0.25">
      <c r="A3" t="s">
        <v>2</v>
      </c>
      <c r="B3" t="str">
        <f t="shared" si="2"/>
        <v>3 Вентилятор ВРАН6-112-ДУ400-Н-02200/6-У1-1-П0-0</v>
      </c>
      <c r="C3" t="str">
        <f t="shared" si="3"/>
        <v>1 шт 118 995,75 118 995,75 ДУ2</v>
      </c>
      <c r="E3" t="str">
        <f t="shared" si="0"/>
        <v>3 Вентилятор ВРАН6-112-ДУ400-Н-02200/6-У1-1-П0-0</v>
      </c>
      <c r="F3" t="str">
        <f t="shared" si="1"/>
        <v>1 шт 118 995,75 118 995,75 ДУ2</v>
      </c>
    </row>
    <row r="4" spans="1:6" x14ac:dyDescent="0.25">
      <c r="A4" t="s">
        <v>3</v>
      </c>
      <c r="B4" t="str">
        <f t="shared" si="2"/>
        <v>4 Защита ЗОНТ-ВРАН-112-Ц</v>
      </c>
      <c r="C4" t="str">
        <f t="shared" si="3"/>
        <v>1 шт 8 499,40 8 499,40 ДУ2</v>
      </c>
      <c r="E4" t="str">
        <f t="shared" si="0"/>
        <v>4 Защита ЗОНТ-ВРАН-112-Ц</v>
      </c>
      <c r="F4" t="str">
        <f t="shared" si="1"/>
        <v>1 шт 8 499,40 8 499,40 ДУ2</v>
      </c>
    </row>
    <row r="5" spans="1:6" x14ac:dyDescent="0.25">
      <c r="A5" t="s">
        <v>53</v>
      </c>
      <c r="B5" t="str">
        <f>LEFTB(A5,SEARCH(" ",A5,SEARCH(" шт ",A5,5)-5)-1)</f>
        <v>5 Вентилятор ВРАН9-100-ДУВ400-Н-01500/6-У1-5-П0-0</v>
      </c>
      <c r="C5" t="str">
        <f>MID(A5,SEARCH(" ",A5,SEARCH(" шт ",A5,5)-5)+1,999)</f>
        <v>11 шт 190 401,85 190 401,85 ДУ3</v>
      </c>
      <c r="E5" t="str">
        <f>LEFTB(A5,SEARCH(" ",A5,SEARCH(" шт ",A5,5)-5)-1)</f>
        <v>5 Вентилятор ВРАН9-100-ДУВ400-Н-01500/6-У1-5-П0-0</v>
      </c>
      <c r="F5" t="str">
        <f>MID(A5,SEARCH(" ",A5,SEARCH(" шт ",A5,5)-5)+1,999)</f>
        <v>11 шт 190 401,85 190 401,85 ДУ3</v>
      </c>
    </row>
    <row r="6" spans="1:6" x14ac:dyDescent="0.25">
      <c r="A6" t="s">
        <v>4</v>
      </c>
      <c r="B6" t="str">
        <f t="shared" si="2"/>
        <v>6 Защита ЗОНТ-ВРАН-100-Ц</v>
      </c>
      <c r="C6" t="str">
        <f t="shared" si="3"/>
        <v>1 шт 6 400,80 6 400,80 ДУ3</v>
      </c>
      <c r="E6" t="str">
        <f t="shared" ref="E6:E54" si="4">LEFTB(A6,SEARCH(" ",A6,SEARCH(" шт ",A6,5)-5)-1)</f>
        <v>6 Защита ЗОНТ-ВРАН-100-Ц</v>
      </c>
      <c r="F6" t="str">
        <f t="shared" ref="F6:F54" si="5">MID(A6,SEARCH(" ",A6,SEARCH(" шт ",A6,5)-5)+1,999)</f>
        <v>1 шт 6 400,80 6 400,80 ДУ3</v>
      </c>
    </row>
    <row r="7" spans="1:6" x14ac:dyDescent="0.25">
      <c r="A7" t="s">
        <v>5</v>
      </c>
      <c r="B7" t="str">
        <f t="shared" si="2"/>
        <v>7 Вентилятор ВРАН9-100-ДУВ400-Н-01850/4-У1-5-П0-0</v>
      </c>
      <c r="C7" t="str">
        <f t="shared" si="3"/>
        <v>1 шт 190 401,85 190 401,85 ДУ4</v>
      </c>
      <c r="E7" t="str">
        <f t="shared" si="4"/>
        <v>7 Вентилятор ВРАН9-100-ДУВ400-Н-01850/4-У1-5-П0-0</v>
      </c>
      <c r="F7" t="str">
        <f t="shared" si="5"/>
        <v>1 шт 190 401,85 190 401,85 ДУ4</v>
      </c>
    </row>
    <row r="8" spans="1:6" x14ac:dyDescent="0.25">
      <c r="A8" t="s">
        <v>6</v>
      </c>
      <c r="B8" t="str">
        <f t="shared" si="2"/>
        <v>8 Защита ЗОНТ-ВРАН-100-Ц</v>
      </c>
      <c r="C8" t="str">
        <f t="shared" si="3"/>
        <v>1 шт 6 400,80 6 400,80 ДУ4</v>
      </c>
      <c r="E8" t="str">
        <f t="shared" si="4"/>
        <v>8 Защита ЗОНТ-ВРАН-100-Ц</v>
      </c>
      <c r="F8" t="str">
        <f t="shared" si="5"/>
        <v>1 шт 6 400,80 6 400,80 ДУ4</v>
      </c>
    </row>
    <row r="9" spans="1:6" x14ac:dyDescent="0.25">
      <c r="A9" t="s">
        <v>7</v>
      </c>
      <c r="B9" t="str">
        <f t="shared" si="2"/>
        <v>9 Вентилятор ВОД-125-ДУ400-Н-02200/6-У2-03-38</v>
      </c>
      <c r="C9" t="str">
        <f t="shared" si="3"/>
        <v>1 шт 144 549,38 144 549,38 ДУ6</v>
      </c>
      <c r="E9" t="str">
        <f t="shared" si="4"/>
        <v>9 Вентилятор ВОД-125-ДУ400-Н-02200/6-У2-03-38</v>
      </c>
      <c r="F9" t="str">
        <f t="shared" si="5"/>
        <v>1 шт 144 549,38 144 549,38 ДУ6</v>
      </c>
    </row>
    <row r="10" spans="1:6" x14ac:dyDescent="0.25">
      <c r="A10" t="s">
        <v>8</v>
      </c>
      <c r="B10" t="str">
        <f t="shared" si="2"/>
        <v>10 Вентилятор ВОД-125-ДУ400-Н-02200/6-У2-03-38</v>
      </c>
      <c r="C10" t="str">
        <f t="shared" si="3"/>
        <v>1 шт 144 549,38 144 549,38 ДУ7</v>
      </c>
      <c r="E10" t="str">
        <f t="shared" si="4"/>
        <v>10 Вентилятор ВОД-125-ДУ400-Н-02200/6-У2-03-38</v>
      </c>
      <c r="F10" t="str">
        <f t="shared" si="5"/>
        <v>1 шт 144 549,38 144 549,38 ДУ7</v>
      </c>
    </row>
    <row r="11" spans="1:6" x14ac:dyDescent="0.25">
      <c r="A11" t="s">
        <v>9</v>
      </c>
      <c r="B11" t="str">
        <f t="shared" si="2"/>
        <v>11 Вентилятор ВОД-125-ДУ400-Н-01500/6-У2-03-26</v>
      </c>
      <c r="C11" t="str">
        <f t="shared" si="3"/>
        <v>1 шт 125 560,24 125 560,24 ДУ8</v>
      </c>
      <c r="E11" t="str">
        <f t="shared" si="4"/>
        <v>11 Вентилятор ВОД-125-ДУ400-Н-01500/6-У2-03-26</v>
      </c>
      <c r="F11" t="str">
        <f t="shared" si="5"/>
        <v>1 шт 125 560,24 125 560,24 ДУ8</v>
      </c>
    </row>
    <row r="12" spans="1:6" x14ac:dyDescent="0.25">
      <c r="A12" t="s">
        <v>10</v>
      </c>
      <c r="B12" t="str">
        <f t="shared" si="2"/>
        <v>12 Вентилятор ВОД-090-ДУ400-Н-00750/4-У2-03-18</v>
      </c>
      <c r="C12" t="str">
        <f t="shared" si="3"/>
        <v>1 шт 79 700,22 79 700,22 ДУ9</v>
      </c>
      <c r="E12" t="str">
        <f t="shared" si="4"/>
        <v>12 Вентилятор ВОД-090-ДУ400-Н-00750/4-У2-03-18</v>
      </c>
      <c r="F12" t="str">
        <f t="shared" si="5"/>
        <v>1 шт 79 700,22 79 700,22 ДУ9</v>
      </c>
    </row>
    <row r="13" spans="1:6" x14ac:dyDescent="0.25">
      <c r="A13" t="s">
        <v>11</v>
      </c>
      <c r="B13" t="str">
        <f t="shared" si="2"/>
        <v>13 Вентилятор ВОД-090-ДУ400-Н-00750/6-У2-03-46</v>
      </c>
      <c r="C13" t="str">
        <f t="shared" si="3"/>
        <v>1 шт 82 494,46 82 494,46 ДУ10</v>
      </c>
      <c r="E13" t="str">
        <f t="shared" si="4"/>
        <v>13 Вентилятор ВОД-090-ДУ400-Н-00750/6-У2-03-46</v>
      </c>
      <c r="F13" t="str">
        <f t="shared" si="5"/>
        <v>1 шт 82 494,46 82 494,46 ДУ10</v>
      </c>
    </row>
    <row r="14" spans="1:6" x14ac:dyDescent="0.25">
      <c r="A14" t="s">
        <v>12</v>
      </c>
      <c r="B14" t="str">
        <f t="shared" si="2"/>
        <v>14 Вентилятор ВОД-090-ДУ400-Н-00750/6-У2-03-46</v>
      </c>
      <c r="C14" t="str">
        <f t="shared" si="3"/>
        <v>1 шт 82 494,46 82 494,46 ДУ11</v>
      </c>
      <c r="E14" t="str">
        <f t="shared" si="4"/>
        <v>14 Вентилятор ВОД-090-ДУ400-Н-00750/6-У2-03-46</v>
      </c>
      <c r="F14" t="str">
        <f t="shared" si="5"/>
        <v>1 шт 82 494,46 82 494,46 ДУ11</v>
      </c>
    </row>
    <row r="15" spans="1:6" x14ac:dyDescent="0.25">
      <c r="A15" t="s">
        <v>13</v>
      </c>
      <c r="B15" t="str">
        <f t="shared" si="2"/>
        <v>15 Вентилятор ВРАН9-090-ДУ400-Н-01100/6-У1-1-П0-0</v>
      </c>
      <c r="C15" t="str">
        <f t="shared" si="3"/>
        <v>1 шт 88 929,00 88 929,00 ДУ12</v>
      </c>
      <c r="E15" t="str">
        <f t="shared" si="4"/>
        <v>15 Вентилятор ВРАН9-090-ДУ400-Н-01100/6-У1-1-П0-0</v>
      </c>
      <c r="F15" t="str">
        <f t="shared" si="5"/>
        <v>1 шт 88 929,00 88 929,00 ДУ12</v>
      </c>
    </row>
    <row r="16" spans="1:6" x14ac:dyDescent="0.25">
      <c r="A16" t="s">
        <v>14</v>
      </c>
      <c r="B16" t="str">
        <f t="shared" si="2"/>
        <v>16 Защита ЗОНТ-ВРАН-090-Ц</v>
      </c>
      <c r="C16" t="str">
        <f t="shared" si="3"/>
        <v>1 шт 6 006,70 6 006,70 ДУ12</v>
      </c>
      <c r="E16" t="str">
        <f t="shared" si="4"/>
        <v>16 Защита ЗОНТ-ВРАН-090-Ц</v>
      </c>
      <c r="F16" t="str">
        <f t="shared" si="5"/>
        <v>1 шт 6 006,70 6 006,70 ДУ12</v>
      </c>
    </row>
    <row r="17" spans="1:6" x14ac:dyDescent="0.25">
      <c r="A17" t="s">
        <v>15</v>
      </c>
      <c r="B17" t="str">
        <f t="shared" si="2"/>
        <v>17 Вентилятор ВОД-090-ДУ400-Н-00750/6-У2-03-46</v>
      </c>
      <c r="C17" t="str">
        <f t="shared" si="3"/>
        <v>1 шт 82 494,46 82 494,46 ДУ14</v>
      </c>
      <c r="E17" t="str">
        <f t="shared" si="4"/>
        <v>17 Вентилятор ВОД-090-ДУ400-Н-00750/6-У2-03-46</v>
      </c>
      <c r="F17" t="str">
        <f t="shared" si="5"/>
        <v>1 шт 82 494,46 82 494,46 ДУ14</v>
      </c>
    </row>
    <row r="18" spans="1:6" x14ac:dyDescent="0.25">
      <c r="A18" t="s">
        <v>16</v>
      </c>
      <c r="B18" t="str">
        <f t="shared" si="2"/>
        <v>18 Вентилятор КРОВ91-080-ДУ400-Н-00220/8-У1</v>
      </c>
      <c r="C18" t="str">
        <f t="shared" si="3"/>
        <v>1 шт 80 712,00 80 712,00 ДУ24</v>
      </c>
      <c r="E18" t="str">
        <f t="shared" si="4"/>
        <v>18 Вентилятор КРОВ91-080-ДУ400-Н-00220/8-У1</v>
      </c>
      <c r="F18" t="str">
        <f t="shared" si="5"/>
        <v>1 шт 80 712,00 80 712,00 ДУ24</v>
      </c>
    </row>
    <row r="19" spans="1:6" x14ac:dyDescent="0.25">
      <c r="A19" t="s">
        <v>17</v>
      </c>
      <c r="B19" t="str">
        <f t="shared" si="2"/>
        <v>19 Стакан монтажный СТАМ402-88-Н</v>
      </c>
      <c r="C19" t="str">
        <f t="shared" si="3"/>
        <v>1 шт 20 744,10 20 744,10 ДУ24</v>
      </c>
      <c r="E19" t="str">
        <f t="shared" si="4"/>
        <v>19 Стакан монтажный СТАМ402-88-Н</v>
      </c>
      <c r="F19" t="str">
        <f t="shared" si="5"/>
        <v>1 шт 20 744,10 20 744,10 ДУ24</v>
      </c>
    </row>
    <row r="20" spans="1:6" x14ac:dyDescent="0.25">
      <c r="A20" t="s">
        <v>18</v>
      </c>
      <c r="B20" t="str">
        <f t="shared" si="2"/>
        <v>20 Поддон ПОД-93-Ц-0</v>
      </c>
      <c r="C20" t="str">
        <f t="shared" si="3"/>
        <v>1 шт 4 157,60 4 157,60 ДУ24</v>
      </c>
      <c r="E20" t="str">
        <f t="shared" si="4"/>
        <v>20 Поддон ПОД-93-Ц-0</v>
      </c>
      <c r="F20" t="str">
        <f t="shared" si="5"/>
        <v>1 шт 4 157,60 4 157,60 ДУ24</v>
      </c>
    </row>
    <row r="21" spans="1:6" x14ac:dyDescent="0.25">
      <c r="A21" t="s">
        <v>19</v>
      </c>
      <c r="B21" t="str">
        <f t="shared" si="2"/>
        <v>21 Вентилятор ВРАН9-112-ДУ400-Н-01500/8-У1-1-П0-0</v>
      </c>
      <c r="C21" t="str">
        <f t="shared" si="3"/>
        <v>1 шт 114 697,50 114 697,50 ДУ25</v>
      </c>
      <c r="E21" t="str">
        <f t="shared" si="4"/>
        <v>21 Вентилятор ВРАН9-112-ДУ400-Н-01500/8-У1-1-П0-0</v>
      </c>
      <c r="F21" t="str">
        <f t="shared" si="5"/>
        <v>1 шт 114 697,50 114 697,50 ДУ25</v>
      </c>
    </row>
    <row r="22" spans="1:6" x14ac:dyDescent="0.25">
      <c r="A22" t="s">
        <v>20</v>
      </c>
      <c r="B22" t="str">
        <f t="shared" si="2"/>
        <v>22 Защита ЗОНТ-ВРАН-112-Ц</v>
      </c>
      <c r="C22" t="str">
        <f t="shared" si="3"/>
        <v>1 шт 8 499,40 8 499,40 ДУ25</v>
      </c>
      <c r="E22" t="str">
        <f t="shared" si="4"/>
        <v>22 Защита ЗОНТ-ВРАН-112-Ц</v>
      </c>
      <c r="F22" t="str">
        <f t="shared" si="5"/>
        <v>1 шт 8 499,40 8 499,40 ДУ25</v>
      </c>
    </row>
    <row r="23" spans="1:6" x14ac:dyDescent="0.25">
      <c r="A23" t="s">
        <v>21</v>
      </c>
      <c r="B23" t="str">
        <f t="shared" si="2"/>
        <v>23 Вентилятор ОСА-100/Л-55-ДУВ400-Н-00750/4-У2</v>
      </c>
      <c r="C23" t="str">
        <f t="shared" si="3"/>
        <v>1 шт 159 128,91 159 128,91 ДУ26</v>
      </c>
      <c r="E23" t="str">
        <f t="shared" si="4"/>
        <v>23 Вентилятор ОСА-100/Л-55-ДУВ400-Н-00750/4-У2</v>
      </c>
      <c r="F23" t="str">
        <f t="shared" si="5"/>
        <v>1 шт 159 128,91 159 128,91 ДУ26</v>
      </c>
    </row>
    <row r="24" spans="1:6" x14ac:dyDescent="0.25">
      <c r="A24" t="s">
        <v>22</v>
      </c>
      <c r="B24" t="str">
        <f t="shared" si="2"/>
        <v>24 Монтажная опора МОП-ОСА-100-C</v>
      </c>
      <c r="C24" t="str">
        <f t="shared" si="3"/>
        <v>2 шт 2 835,60 5 671,20 ДУ26</v>
      </c>
      <c r="E24" t="str">
        <f t="shared" si="4"/>
        <v>24 Монтажная опора МОП-ОСА-100-C</v>
      </c>
      <c r="F24" t="str">
        <f t="shared" si="5"/>
        <v>2 шт 2 835,60 5 671,20 ДУ26</v>
      </c>
    </row>
    <row r="25" spans="1:6" x14ac:dyDescent="0.25">
      <c r="A25" t="s">
        <v>23</v>
      </c>
      <c r="B25" t="str">
        <f t="shared" si="2"/>
        <v>25 Вентилятор ВРАН6-112-ДУ400-Н-01100/8-У1-1-П0-0</v>
      </c>
      <c r="C25" t="str">
        <f t="shared" si="3"/>
        <v>1 шт 114 697,50 114 697,50 ДУ26*</v>
      </c>
      <c r="E25" t="str">
        <f t="shared" si="4"/>
        <v>25 Вентилятор ВРАН6-112-ДУ400-Н-01100/8-У1-1-П0-0</v>
      </c>
      <c r="F25" t="str">
        <f t="shared" si="5"/>
        <v>1 шт 114 697,50 114 697,50 ДУ26*</v>
      </c>
    </row>
    <row r="26" spans="1:6" x14ac:dyDescent="0.25">
      <c r="A26" t="s">
        <v>24</v>
      </c>
      <c r="B26" t="str">
        <f t="shared" si="2"/>
        <v>26 Защита ЗОНТ-ВРАН-112-Ц</v>
      </c>
      <c r="C26" t="str">
        <f t="shared" si="3"/>
        <v>1 шт 8 499,40 8 499,40 ДУ26*</v>
      </c>
      <c r="E26" t="str">
        <f t="shared" si="4"/>
        <v>26 Защита ЗОНТ-ВРАН-112-Ц</v>
      </c>
      <c r="F26" t="str">
        <f t="shared" si="5"/>
        <v>1 шт 8 499,40 8 499,40 ДУ26*</v>
      </c>
    </row>
    <row r="27" spans="1:6" x14ac:dyDescent="0.25">
      <c r="A27" t="s">
        <v>25</v>
      </c>
      <c r="B27" t="str">
        <f t="shared" si="2"/>
        <v>27 Вентилятор ВОД-125-ДУ400-Н-02200/6-У2-03-38</v>
      </c>
      <c r="C27" t="str">
        <f t="shared" si="3"/>
        <v>1 шт 144 549,38 144 549,38 ДУ30</v>
      </c>
      <c r="E27" t="str">
        <f t="shared" si="4"/>
        <v>27 Вентилятор ВОД-125-ДУ400-Н-02200/6-У2-03-38</v>
      </c>
      <c r="F27" t="str">
        <f t="shared" si="5"/>
        <v>1 шт 144 549,38 144 549,38 ДУ30</v>
      </c>
    </row>
    <row r="28" spans="1:6" x14ac:dyDescent="0.25">
      <c r="A28" t="s">
        <v>26</v>
      </c>
      <c r="B28" t="str">
        <f t="shared" si="2"/>
        <v>28 Вентилятор ВОД-125-ДУ400-Н-02200/6-У2-03-38</v>
      </c>
      <c r="C28" t="str">
        <f t="shared" si="3"/>
        <v>1 шт 144 549,38 144 549,38 ДУ30*</v>
      </c>
      <c r="E28" t="str">
        <f t="shared" si="4"/>
        <v>28 Вентилятор ВОД-125-ДУ400-Н-02200/6-У2-03-38</v>
      </c>
      <c r="F28" t="str">
        <f t="shared" si="5"/>
        <v>1 шт 144 549,38 144 549,38 ДУ30*</v>
      </c>
    </row>
    <row r="29" spans="1:6" x14ac:dyDescent="0.25">
      <c r="A29" t="s">
        <v>27</v>
      </c>
      <c r="B29" t="str">
        <f t="shared" si="2"/>
        <v>29 Вентилятор ВОД-125-ДУ400-Н-02200/6-У2-03-38</v>
      </c>
      <c r="C29" t="str">
        <f t="shared" si="3"/>
        <v>1 шт 144 549,38 144 549,38 ДУ31</v>
      </c>
      <c r="E29" t="str">
        <f t="shared" si="4"/>
        <v>29 Вентилятор ВОД-125-ДУ400-Н-02200/6-У2-03-38</v>
      </c>
      <c r="F29" t="str">
        <f t="shared" si="5"/>
        <v>1 шт 144 549,38 144 549,38 ДУ31</v>
      </c>
    </row>
    <row r="30" spans="1:6" x14ac:dyDescent="0.25">
      <c r="A30" t="s">
        <v>28</v>
      </c>
      <c r="B30" t="str">
        <f t="shared" si="2"/>
        <v>30 Вентилятор ВОД-125-ДУ400-Н-02200/6-У2-03-38</v>
      </c>
      <c r="C30" t="str">
        <f t="shared" si="3"/>
        <v>1 шт 144 549,38 144 549,38 ДУ31*</v>
      </c>
      <c r="E30" t="str">
        <f t="shared" si="4"/>
        <v>30 Вентилятор ВОД-125-ДУ400-Н-02200/6-У2-03-38</v>
      </c>
      <c r="F30" t="str">
        <f t="shared" si="5"/>
        <v>1 шт 144 549,38 144 549,38 ДУ31*</v>
      </c>
    </row>
    <row r="31" spans="1:6" x14ac:dyDescent="0.25">
      <c r="A31" t="s">
        <v>29</v>
      </c>
      <c r="B31" t="str">
        <f t="shared" si="2"/>
        <v>31 Вентилятор ВОД-125-ДУ400-Н-02200/6-У2-03-38</v>
      </c>
      <c r="C31" t="str">
        <f t="shared" si="3"/>
        <v>1 шт 144 549,38 144 549,38 ДУ32</v>
      </c>
      <c r="E31" t="str">
        <f t="shared" si="4"/>
        <v>31 Вентилятор ВОД-125-ДУ400-Н-02200/6-У2-03-38</v>
      </c>
      <c r="F31" t="str">
        <f t="shared" si="5"/>
        <v>1 шт 144 549,38 144 549,38 ДУ32</v>
      </c>
    </row>
    <row r="32" spans="1:6" x14ac:dyDescent="0.25">
      <c r="A32" t="s">
        <v>30</v>
      </c>
      <c r="B32" t="str">
        <f t="shared" si="2"/>
        <v>32 Вентилятор ВОД-125-ДУ400-Н-02200/6-У2-03-38</v>
      </c>
      <c r="C32" t="str">
        <f t="shared" si="3"/>
        <v>1 шт 144 549,38 144 549,38 ДУ32*</v>
      </c>
      <c r="E32" t="str">
        <f t="shared" si="4"/>
        <v>32 Вентилятор ВОД-125-ДУ400-Н-02200/6-У2-03-38</v>
      </c>
      <c r="F32" t="str">
        <f t="shared" si="5"/>
        <v>1 шт 144 549,38 144 549,38 ДУ32*</v>
      </c>
    </row>
    <row r="33" spans="1:6" x14ac:dyDescent="0.25">
      <c r="A33" t="s">
        <v>31</v>
      </c>
      <c r="B33" t="str">
        <f t="shared" si="2"/>
        <v>33 Вентилятор ВОД-125-ДУ400-Н-02200/6-У2-03-38</v>
      </c>
      <c r="C33" t="str">
        <f t="shared" si="3"/>
        <v>1 шт 144 549,38 144 549,38 ДУ33</v>
      </c>
      <c r="E33" t="str">
        <f t="shared" si="4"/>
        <v>33 Вентилятор ВОД-125-ДУ400-Н-02200/6-У2-03-38</v>
      </c>
      <c r="F33" t="str">
        <f t="shared" si="5"/>
        <v>1 шт 144 549,38 144 549,38 ДУ33</v>
      </c>
    </row>
    <row r="34" spans="1:6" x14ac:dyDescent="0.25">
      <c r="A34" t="s">
        <v>32</v>
      </c>
      <c r="B34" t="str">
        <f t="shared" si="2"/>
        <v>34 Вентилятор ВОД-125-ДУ400-Н-02200/6-У2-03-38</v>
      </c>
      <c r="C34" t="str">
        <f t="shared" si="3"/>
        <v>1 шт 144 549,38 144 549,38 ДУ33*</v>
      </c>
      <c r="E34" t="str">
        <f t="shared" si="4"/>
        <v>34 Вентилятор ВОД-125-ДУ400-Н-02200/6-У2-03-38</v>
      </c>
      <c r="F34" t="str">
        <f t="shared" si="5"/>
        <v>1 шт 144 549,38 144 549,38 ДУ33*</v>
      </c>
    </row>
    <row r="35" spans="1:6" x14ac:dyDescent="0.25">
      <c r="A35" t="s">
        <v>33</v>
      </c>
      <c r="B35" t="str">
        <f t="shared" si="2"/>
        <v>35 Вентилятор ВРАН9-100-ДУВ400-Н-01100/6-У1-5-П0-0</v>
      </c>
      <c r="C35" t="str">
        <f t="shared" si="3"/>
        <v>1 шт 186 384,70 186 384,70 ДУ35</v>
      </c>
      <c r="E35" t="str">
        <f t="shared" si="4"/>
        <v>35 Вентилятор ВРАН9-100-ДУВ400-Н-01100/6-У1-5-П0-0</v>
      </c>
      <c r="F35" t="str">
        <f t="shared" si="5"/>
        <v>1 шт 186 384,70 186 384,70 ДУ35</v>
      </c>
    </row>
    <row r="36" spans="1:6" x14ac:dyDescent="0.25">
      <c r="A36" t="s">
        <v>34</v>
      </c>
      <c r="B36" t="str">
        <f t="shared" si="2"/>
        <v>36 Защита ЗОНТ-ВРАН-100-Ц</v>
      </c>
      <c r="C36" t="str">
        <f t="shared" si="3"/>
        <v>1 шт 6 400,80 6 400,80 ДУ35</v>
      </c>
      <c r="E36" t="str">
        <f t="shared" si="4"/>
        <v>36 Защита ЗОНТ-ВРАН-100-Ц</v>
      </c>
      <c r="F36" t="str">
        <f t="shared" si="5"/>
        <v>1 шт 6 400,80 6 400,80 ДУ35</v>
      </c>
    </row>
    <row r="37" spans="1:6" x14ac:dyDescent="0.25">
      <c r="A37" t="s">
        <v>35</v>
      </c>
      <c r="B37" t="str">
        <f t="shared" si="2"/>
        <v>37 Вентилятор ОСА-100/Л-65-ДУВ400-Н-00400/6-У2</v>
      </c>
      <c r="C37" t="str">
        <f t="shared" si="3"/>
        <v>1 шт 181 841,41 181 841,41 ДУ35*</v>
      </c>
      <c r="E37" t="str">
        <f t="shared" si="4"/>
        <v>37 Вентилятор ОСА-100/Л-65-ДУВ400-Н-00400/6-У2</v>
      </c>
      <c r="F37" t="str">
        <f t="shared" si="5"/>
        <v>1 шт 181 841,41 181 841,41 ДУ35*</v>
      </c>
    </row>
    <row r="38" spans="1:6" x14ac:dyDescent="0.25">
      <c r="A38" t="s">
        <v>36</v>
      </c>
      <c r="B38" t="str">
        <f t="shared" si="2"/>
        <v>38 Монтажная опора МОП-ОСА-100-C</v>
      </c>
      <c r="C38" t="str">
        <f t="shared" si="3"/>
        <v>2 шт 2 835,60 5 671,20 ДУ35*</v>
      </c>
      <c r="E38" t="str">
        <f t="shared" si="4"/>
        <v>38 Монтажная опора МОП-ОСА-100-C</v>
      </c>
      <c r="F38" t="str">
        <f t="shared" si="5"/>
        <v>2 шт 2 835,60 5 671,20 ДУ35*</v>
      </c>
    </row>
    <row r="39" spans="1:6" x14ac:dyDescent="0.25">
      <c r="A39" t="s">
        <v>37</v>
      </c>
      <c r="B39" t="str">
        <f t="shared" si="2"/>
        <v>39 Вентилятор ВРАН9-100-ДУВ400-Н-01100/6-У1-5-П0-0</v>
      </c>
      <c r="C39" t="str">
        <f t="shared" si="3"/>
        <v>1 шт 186 384,70 186 384,70 ДУ37</v>
      </c>
      <c r="E39" t="str">
        <f t="shared" si="4"/>
        <v>39 Вентилятор ВРАН9-100-ДУВ400-Н-01100/6-У1-5-П0-0</v>
      </c>
      <c r="F39" t="str">
        <f t="shared" si="5"/>
        <v>1 шт 186 384,70 186 384,70 ДУ37</v>
      </c>
    </row>
    <row r="40" spans="1:6" x14ac:dyDescent="0.25">
      <c r="A40" t="s">
        <v>38</v>
      </c>
      <c r="B40" t="str">
        <f t="shared" si="2"/>
        <v>40 Защита ЗОНТ-ВРАН-100-Ц</v>
      </c>
      <c r="C40" t="str">
        <f t="shared" si="3"/>
        <v>1 шт 6 400,80 6 400,80 ДУ37</v>
      </c>
      <c r="E40" t="str">
        <f t="shared" si="4"/>
        <v>40 Защита ЗОНТ-ВРАН-100-Ц</v>
      </c>
      <c r="F40" t="str">
        <f t="shared" si="5"/>
        <v>1 шт 6 400,80 6 400,80 ДУ37</v>
      </c>
    </row>
    <row r="41" spans="1:6" x14ac:dyDescent="0.25">
      <c r="A41" t="s">
        <v>39</v>
      </c>
      <c r="B41" t="str">
        <f t="shared" si="2"/>
        <v>41 Вентилятор ВРАН9-080-ДУВ400-Н-00220/6-У1-5-П0-0</v>
      </c>
      <c r="C41" t="str">
        <f t="shared" si="3"/>
        <v>1 шт 90 365,73 90 365,73 ДУ38</v>
      </c>
      <c r="E41" t="str">
        <f t="shared" si="4"/>
        <v>41 Вентилятор ВРАН9-080-ДУВ400-Н-00220/6-У1-5-П0-0</v>
      </c>
      <c r="F41" t="str">
        <f t="shared" si="5"/>
        <v>1 шт 90 365,73 90 365,73 ДУ38</v>
      </c>
    </row>
    <row r="42" spans="1:6" x14ac:dyDescent="0.25">
      <c r="A42" t="s">
        <v>40</v>
      </c>
      <c r="B42" t="str">
        <f t="shared" si="2"/>
        <v>42 Защита ЗОНТ-ВРАН-080-Ц</v>
      </c>
      <c r="C42" t="str">
        <f t="shared" si="3"/>
        <v>1 шт 5 080,60 5 080,60 ДУ38</v>
      </c>
      <c r="E42" t="str">
        <f t="shared" si="4"/>
        <v>42 Защита ЗОНТ-ВРАН-080-Ц</v>
      </c>
      <c r="F42" t="str">
        <f t="shared" si="5"/>
        <v>1 шт 5 080,60 5 080,60 ДУ38</v>
      </c>
    </row>
    <row r="43" spans="1:6" x14ac:dyDescent="0.25">
      <c r="A43" t="s">
        <v>41</v>
      </c>
      <c r="B43" t="str">
        <f t="shared" si="2"/>
        <v>43 Вентилятор ВРАН9-090-ДУ400-Н-01100/6-У1-1-П0-0</v>
      </c>
      <c r="C43" t="str">
        <f t="shared" si="3"/>
        <v>1 шт 88 929,00 88 929,00 ДУ39</v>
      </c>
      <c r="E43" t="str">
        <f t="shared" si="4"/>
        <v>43 Вентилятор ВРАН9-090-ДУ400-Н-01100/6-У1-1-П0-0</v>
      </c>
      <c r="F43" t="str">
        <f t="shared" si="5"/>
        <v>1 шт 88 929,00 88 929,00 ДУ39</v>
      </c>
    </row>
    <row r="44" spans="1:6" x14ac:dyDescent="0.25">
      <c r="A44" t="s">
        <v>42</v>
      </c>
      <c r="B44" t="str">
        <f t="shared" si="2"/>
        <v>44 Защита ЗОНТ-ВРАН-090-Ц</v>
      </c>
      <c r="C44" t="str">
        <f t="shared" si="3"/>
        <v>1 шт 6 006,70 6 006,70 ДУ39</v>
      </c>
      <c r="E44" t="str">
        <f t="shared" si="4"/>
        <v>44 Защита ЗОНТ-ВРАН-090-Ц</v>
      </c>
      <c r="F44" t="str">
        <f t="shared" si="5"/>
        <v>1 шт 6 006,70 6 006,70 ДУ39</v>
      </c>
    </row>
    <row r="45" spans="1:6" x14ac:dyDescent="0.25">
      <c r="A45" t="s">
        <v>43</v>
      </c>
      <c r="B45" t="str">
        <f t="shared" si="2"/>
        <v>45 Вентилятор КРОВ61-080-ДУ400-Н-00400/6-У1</v>
      </c>
      <c r="C45" t="str">
        <f t="shared" si="3"/>
        <v>1 шт 80 424,00 80 424,00 ДУ40</v>
      </c>
      <c r="E45" t="str">
        <f t="shared" si="4"/>
        <v>45 Вентилятор КРОВ61-080-ДУ400-Н-00400/6-У1</v>
      </c>
      <c r="F45" t="str">
        <f t="shared" si="5"/>
        <v>1 шт 80 424,00 80 424,00 ДУ40</v>
      </c>
    </row>
    <row r="46" spans="1:6" x14ac:dyDescent="0.25">
      <c r="A46" t="s">
        <v>44</v>
      </c>
      <c r="B46" t="str">
        <f t="shared" si="2"/>
        <v>46 Стакан монтажный СТАМ402-88-Н</v>
      </c>
      <c r="C46" t="str">
        <f t="shared" si="3"/>
        <v>1 шт 20 744,10 20 744,10 ДУ40</v>
      </c>
      <c r="E46" t="str">
        <f t="shared" si="4"/>
        <v>46 Стакан монтажный СТАМ402-88-Н</v>
      </c>
      <c r="F46" t="str">
        <f t="shared" si="5"/>
        <v>1 шт 20 744,10 20 744,10 ДУ40</v>
      </c>
    </row>
    <row r="47" spans="1:6" x14ac:dyDescent="0.25">
      <c r="A47" t="s">
        <v>45</v>
      </c>
      <c r="B47" t="str">
        <f t="shared" si="2"/>
        <v>47 Поддон ПОД-93-Ц-0</v>
      </c>
      <c r="C47" t="str">
        <f t="shared" si="3"/>
        <v>1 шт 4 157,60 4 157,60 ДУ40</v>
      </c>
      <c r="E47" t="str">
        <f t="shared" si="4"/>
        <v>47 Поддон ПОД-93-Ц-0</v>
      </c>
      <c r="F47" t="str">
        <f t="shared" si="5"/>
        <v>1 шт 4 157,60 4 157,60 ДУ40</v>
      </c>
    </row>
    <row r="48" spans="1:6" x14ac:dyDescent="0.25">
      <c r="A48" t="s">
        <v>46</v>
      </c>
      <c r="B48" t="str">
        <f t="shared" si="2"/>
        <v>48 Вентилятор КРОВ61-080-ДУ400-Н-00400/6-У1</v>
      </c>
      <c r="C48" t="str">
        <f t="shared" si="3"/>
        <v>1 шт 80 424,00 80 424,00 ДУ41</v>
      </c>
      <c r="E48" t="str">
        <f t="shared" si="4"/>
        <v>48 Вентилятор КРОВ61-080-ДУ400-Н-00400/6-У1</v>
      </c>
      <c r="F48" t="str">
        <f t="shared" si="5"/>
        <v>1 шт 80 424,00 80 424,00 ДУ41</v>
      </c>
    </row>
    <row r="49" spans="1:6" x14ac:dyDescent="0.25">
      <c r="A49" t="s">
        <v>47</v>
      </c>
      <c r="B49" t="str">
        <f t="shared" si="2"/>
        <v>49 Стакан монтажный СТАМ402-88-Н</v>
      </c>
      <c r="C49" t="str">
        <f t="shared" si="3"/>
        <v>1 шт 20 744,10 20 744,10 ДУ41</v>
      </c>
      <c r="E49" t="str">
        <f t="shared" si="4"/>
        <v>49 Стакан монтажный СТАМ402-88-Н</v>
      </c>
      <c r="F49" t="str">
        <f t="shared" si="5"/>
        <v>1 шт 20 744,10 20 744,10 ДУ41</v>
      </c>
    </row>
    <row r="50" spans="1:6" x14ac:dyDescent="0.25">
      <c r="A50" t="s">
        <v>48</v>
      </c>
      <c r="B50" t="str">
        <f t="shared" si="2"/>
        <v>50 Поддон ПОД-93-Ц-0</v>
      </c>
      <c r="C50" t="str">
        <f t="shared" si="3"/>
        <v>1 шт 4 157,60 4 157,60 ДУ41</v>
      </c>
      <c r="E50" t="str">
        <f t="shared" si="4"/>
        <v>50 Поддон ПОД-93-Ц-0</v>
      </c>
      <c r="F50" t="str">
        <f t="shared" si="5"/>
        <v>1 шт 4 157,60 4 157,60 ДУ41</v>
      </c>
    </row>
    <row r="51" spans="1:6" x14ac:dyDescent="0.25">
      <c r="A51" t="s">
        <v>49</v>
      </c>
      <c r="B51" t="str">
        <f t="shared" si="2"/>
        <v>51 Вентилятор КРОВ91-080-ДУ400-Н-00220/8-У1</v>
      </c>
      <c r="C51" t="str">
        <f t="shared" si="3"/>
        <v>1 шт 80 712,00 80 712,00 ДУ41*</v>
      </c>
      <c r="E51" t="str">
        <f t="shared" si="4"/>
        <v>51 Вентилятор КРОВ91-080-ДУ400-Н-00220/8-У1</v>
      </c>
      <c r="F51" t="str">
        <f t="shared" si="5"/>
        <v>1 шт 80 712,00 80 712,00 ДУ41*</v>
      </c>
    </row>
    <row r="52" spans="1:6" x14ac:dyDescent="0.25">
      <c r="A52" t="s">
        <v>50</v>
      </c>
      <c r="B52" t="str">
        <f t="shared" si="2"/>
        <v>52 Стакан монтажный СТАМ402-88-Н</v>
      </c>
      <c r="C52" t="str">
        <f t="shared" si="3"/>
        <v>1 шт 20 744,10 20 744,10 ДУ41*</v>
      </c>
      <c r="E52" t="str">
        <f t="shared" si="4"/>
        <v>52 Стакан монтажный СТАМ402-88-Н</v>
      </c>
      <c r="F52" t="str">
        <f t="shared" si="5"/>
        <v>1 шт 20 744,10 20 744,10 ДУ41*</v>
      </c>
    </row>
    <row r="53" spans="1:6" x14ac:dyDescent="0.25">
      <c r="A53" t="s">
        <v>51</v>
      </c>
      <c r="B53" t="str">
        <f t="shared" si="2"/>
        <v>53 Поддон ПОД-93-Ц-0</v>
      </c>
      <c r="C53" t="str">
        <f t="shared" si="3"/>
        <v>1 шт 4 157,60 4 157,60 ДУ41*</v>
      </c>
      <c r="E53" t="str">
        <f t="shared" si="4"/>
        <v>53 Поддон ПОД-93-Ц-0</v>
      </c>
      <c r="F53" t="str">
        <f t="shared" si="5"/>
        <v>1 шт 4 157,60 4 157,60 ДУ41*</v>
      </c>
    </row>
    <row r="54" spans="1:6" x14ac:dyDescent="0.25">
      <c r="A54" t="s">
        <v>52</v>
      </c>
      <c r="B54" t="str">
        <f t="shared" si="2"/>
        <v>54 Вентилятор ВОД-080-ДУ400-Н-01100/4-У2-03-38</v>
      </c>
      <c r="C54" t="str">
        <f t="shared" si="3"/>
        <v>1 шт 72 406,04 72 406,04 ДУ100</v>
      </c>
      <c r="E54" t="str">
        <f t="shared" si="4"/>
        <v>54 Вентилятор ВОД-080-ДУ400-Н-01100/4-У2-03-38</v>
      </c>
      <c r="F54" t="str">
        <f t="shared" si="5"/>
        <v>1 шт 72 406,04 72 406,04 ДУ100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2014-09-16T09:15:12Z</dcterms:modified>
</cp:coreProperties>
</file>