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 activeTab="1"/>
  </bookViews>
  <sheets>
    <sheet name="Общая" sheetId="10" r:id="rId1"/>
    <sheet name="Сводная" sheetId="12" r:id="rId2"/>
    <sheet name="Справочник" sheetId="11" r:id="rId3"/>
  </sheets>
  <calcPr calcId="152511"/>
  <pivotCaches>
    <pivotCache cacheId="7" r:id="rId4"/>
  </pivotCaches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3" i="10"/>
</calcChain>
</file>

<file path=xl/sharedStrings.xml><?xml version="1.0" encoding="utf-8"?>
<sst xmlns="http://schemas.openxmlformats.org/spreadsheetml/2006/main" count="97" uniqueCount="52">
  <si>
    <t>Клиент</t>
  </si>
  <si>
    <t>Приоритет</t>
  </si>
  <si>
    <t>Суть заказа</t>
  </si>
  <si>
    <t>Затраченное время</t>
  </si>
  <si>
    <t>Миша</t>
  </si>
  <si>
    <t>Ксюша</t>
  </si>
  <si>
    <t>Аня</t>
  </si>
  <si>
    <t>Дизайнеры</t>
  </si>
  <si>
    <t>Дата начала работ</t>
  </si>
  <si>
    <t>Дата окончания работ</t>
  </si>
  <si>
    <t>Менеджер</t>
  </si>
  <si>
    <t>средний</t>
  </si>
  <si>
    <t>низкий</t>
  </si>
  <si>
    <t>высокий</t>
  </si>
  <si>
    <t>Лена</t>
  </si>
  <si>
    <t>Эдуард</t>
  </si>
  <si>
    <t>Оксана</t>
  </si>
  <si>
    <t>Даша</t>
  </si>
  <si>
    <t>Олег Николаевич</t>
  </si>
  <si>
    <t>Дизайнер</t>
  </si>
  <si>
    <t>согласование</t>
  </si>
  <si>
    <t>Сумма Желаемая</t>
  </si>
  <si>
    <t>Сумма Фактическая</t>
  </si>
  <si>
    <t>Менеджеры</t>
  </si>
  <si>
    <t>Статус</t>
  </si>
  <si>
    <t>Проект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</si>
  <si>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</si>
  <si>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</si>
  <si>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</si>
  <si>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</si>
  <si>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</si>
  <si>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</si>
  <si>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</si>
  <si>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</si>
  <si>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</si>
  <si>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</si>
  <si>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</si>
  <si>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</si>
  <si>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</si>
  <si>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</si>
  <si>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Суть1</t>
  </si>
  <si>
    <t>Суть2</t>
  </si>
  <si>
    <t>Суть3</t>
  </si>
  <si>
    <t>Суть4</t>
  </si>
  <si>
    <t>Суть5</t>
  </si>
  <si>
    <t>Суть6</t>
  </si>
  <si>
    <t>Суть7</t>
  </si>
  <si>
    <t>в работе</t>
  </si>
  <si>
    <t>завершен</t>
  </si>
  <si>
    <t>Общий итог</t>
  </si>
  <si>
    <t>(пусто)</t>
  </si>
  <si>
    <t>Сумма по полю Сумма Фактическая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</si>
</sst>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04.567746875" createdVersion="5" refreshedVersion="5" minRefreshableVersion="3" recordCount="7">
  <cacheSource type="worksheet">
    <worksheetSource ref="A2:L9" sheet="Общая"/>
  </cacheSource>
  <cacheFields count="12">
    <cacheField name="Проект" numFmtId="0">
      <sharedItems count="7">
        <s v="Проект1"/>
        <s v="Проект2"/>
        <s v="Проект3"/>
        <s v="Проект4"/>
        <s v="Проект5"/>
        <s v="Проект6"/>
        <s v="Проект7"/>
      </sharedItems>
    </cacheField>
    <cacheField name="Клиент" numFmtId="0">
      <sharedItems count="7">
        <s v="Клиент1"/>
        <s v="Клиент2"/>
        <s v="Клиент3"/>
        <s v="Клиент4"/>
        <s v="Клиент5"/>
        <s v="Клиент6"/>
        <s v="Клиент7"/>
      </sharedItems>
    </cacheField>
    <cacheField name="Дата начала работ" numFmtId="16">
      <sharedItems containsSemiMixedTypes="0" containsNonDate="0" containsDate="1" containsString="0" minDate="2014-08-01T00:00:00" maxDate="2014-09-03T00:00:00" count="6">
        <d v="2014-08-01T00:00:00"/>
        <d v="2014-08-05T00:00:00"/>
        <d v="2014-08-17T00:00:00"/>
        <d v="2014-08-20T00:00:00"/>
        <d v="2014-09-01T00:00:00"/>
        <d v="2014-09-02T00:00:00"/>
      </sharedItems>
    </cacheField>
    <cacheField name="Приоритет" numFmtId="0">
      <sharedItems/>
    </cacheField>
    <cacheField name="Менеджер" numFmtId="0">
      <sharedItems/>
    </cacheField>
    <cacheField name="Дизайнер" numFmtId="0">
      <sharedItems count="3">
        <s v="Миша"/>
        <s v="Аня"/>
        <s v="Ксюша"/>
      </sharedItems>
    </cacheField>
    <cacheField name="Суть заказа" numFmtId="0">
      <sharedItems/>
    </cacheField>
    <cacheField name="Затраченное время" numFmtId="0">
      <sharedItems containsMixedTypes="1" containsNumber="1" containsInteger="1" minValue="35" maxValue="35"/>
    </cacheField>
    <cacheField name="Сумма Желаемая" numFmtId="0">
      <sharedItems containsSemiMixedTypes="0" containsString="0" containsNumber="1" containsInteger="1" minValue="3500" maxValue="20000"/>
    </cacheField>
    <cacheField name="Сумма Фактическая" numFmtId="0">
      <sharedItems containsSemiMixedTypes="0" containsString="0" containsNumber="1" containsInteger="1" minValue="3500" maxValue="20000"/>
    </cacheField>
    <cacheField name="Дата окончания работ" numFmtId="0">
      <sharedItems containsNonDate="0" containsDate="1" containsString="0" containsBlank="1" minDate="2014-09-05T00:00:00" maxDate="2014-09-06T00:00:00" count="2">
        <d v="2014-09-05T00:00:00"/>
        <m/>
      </sharedItems>
    </cacheField>
    <cacheField name="Статус" numFmtId="0">
      <sharedItems count="3">
        <s v="согласование"/>
        <s v="завершен"/>
        <s v="в рабо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s v="средний"/>
    <s v="Эдуард"/>
    <x v="0"/>
    <s v="Суть1"/>
    <n v="35"/>
    <n v="5000"/>
    <n v="3500"/>
    <x v="0"/>
    <x v="0"/>
  </r>
  <r>
    <x v="1"/>
    <x v="1"/>
    <x v="1"/>
    <s v="низкий"/>
    <s v="Аня"/>
    <x v="1"/>
    <s v="Суть2"/>
    <s v=""/>
    <n v="7500"/>
    <n v="7500"/>
    <x v="1"/>
    <x v="1"/>
  </r>
  <r>
    <x v="2"/>
    <x v="2"/>
    <x v="2"/>
    <s v="высокий"/>
    <s v="Лена"/>
    <x v="2"/>
    <s v="Суть3"/>
    <s v=""/>
    <n v="12000"/>
    <n v="11000"/>
    <x v="1"/>
    <x v="2"/>
  </r>
  <r>
    <x v="3"/>
    <x v="3"/>
    <x v="2"/>
    <s v="средний"/>
    <s v="Оксана"/>
    <x v="0"/>
    <s v="Суть4"/>
    <s v=""/>
    <n v="3500"/>
    <n v="3500"/>
    <x v="1"/>
    <x v="2"/>
  </r>
  <r>
    <x v="4"/>
    <x v="4"/>
    <x v="3"/>
    <s v="средний"/>
    <s v="Даша"/>
    <x v="1"/>
    <s v="Суть5"/>
    <s v=""/>
    <n v="20000"/>
    <n v="20000"/>
    <x v="1"/>
    <x v="2"/>
  </r>
  <r>
    <x v="5"/>
    <x v="5"/>
    <x v="4"/>
    <s v="высокий"/>
    <s v="Олег Николаевич"/>
    <x v="1"/>
    <s v="Суть6"/>
    <s v=""/>
    <n v="14000"/>
    <n v="14000"/>
    <x v="1"/>
    <x v="2"/>
  </r>
  <r>
    <x v="6"/>
    <x v="6"/>
    <x v="5"/>
    <s v="средний"/>
    <s v="Аня"/>
    <x v="2"/>
    <s v="Суть7"/>
    <s v=""/>
    <n v="8000"/>
    <n v="800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F7" firstHeaderRow="1" firstDataRow="1" firstDataCol="5" rowPageCount="1" colPageCount="1"/>
  <pivotFields count="12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numFmtId="14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1"/>
        <item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2"/>
        <item x="1"/>
        <item x="0"/>
      </items>
    </pivotField>
  </pivotFields>
  <rowFields count="5">
    <field x="0"/>
    <field x="1"/>
    <field x="2"/>
    <field x="10"/>
    <field x="11"/>
  </rowFields>
  <rowItems count="4">
    <i>
      <x v="1"/>
      <x v="1"/>
      <x v="1"/>
      <x v="1"/>
      <x v="1"/>
    </i>
    <i>
      <x v="4"/>
      <x v="4"/>
      <x v="3"/>
      <x v="1"/>
      <x/>
    </i>
    <i>
      <x v="5"/>
      <x v="5"/>
      <x v="4"/>
      <x v="1"/>
      <x/>
    </i>
    <i t="grand">
      <x/>
    </i>
  </rowItems>
  <colItems count="1">
    <i/>
  </colItems>
  <pageFields count="1">
    <pageField fld="5" item="0" hier="-1"/>
  </pageFields>
  <dataFields count="1">
    <dataField name="Сумма по полю Сумма Фактическая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A2" sqref="A2:L9"/>
    </sheetView>
  </sheetViews>
  <sheetFormatPr defaultRowHeight="14.25"/>
  <cols>
    <col min="3" max="3" width="12.125" customWidth="1"/>
    <col min="4" max="4" width="12.75" customWidth="1"/>
    <col min="5" max="6" width="11.625" customWidth="1"/>
    <col min="7" max="7" width="11" customWidth="1"/>
    <col min="8" max="8" width="12.875" customWidth="1"/>
    <col min="9" max="9" width="12.25" customWidth="1"/>
    <col min="10" max="11" width="17.125" customWidth="1"/>
    <col min="12" max="12" width="12.5" bestFit="1" customWidth="1"/>
  </cols>
  <sheetData>
    <row r="2" spans="1:12" s="3" customFormat="1" ht="30">
      <c r="A2" s="4" t="s">
        <v>25</v>
      </c>
      <c r="B2" s="4" t="s">
        <v>0</v>
      </c>
      <c r="C2" s="4" t="s">
        <v>8</v>
      </c>
      <c r="D2" s="4" t="s">
        <v>1</v>
      </c>
      <c r="E2" s="4" t="s">
        <v>10</v>
      </c>
      <c r="F2" s="4" t="s">
        <v>19</v>
      </c>
      <c r="G2" s="4" t="s">
        <v>2</v>
      </c>
      <c r="H2" s="4" t="s">
        <v>3</v>
      </c>
      <c r="I2" s="4" t="s">
        <v>21</v>
      </c>
      <c r="J2" s="4" t="s">
        <v>22</v>
      </c>
      <c r="K2" s="4" t="s">
        <v>9</v>
      </c>
      <c r="L2" s="4" t="s">
        <v>24</v>
      </c>
    </row>
    <row r="3" spans="1:12">
      <c r="A3" s="1" t="s">
        <v>26</v>
      </c>
      <c r="B3" s="1" t="s">
        <v>33</v>
      </c>
      <c r="C3" s="5">
        <v>41852</v>
      </c>
      <c r="D3" s="1" t="s">
        <v>11</v>
      </c>
      <c r="E3" s="1" t="s">
        <v>15</v>
      </c>
      <c r="F3" s="1" t="s">
        <v>4</v>
      </c>
      <c r="G3" s="1" t="s">
        <v>40</v>
      </c>
      <c r="H3" s="1">
        <f>+IF(K3&lt;&gt;"",K3-C3,"")</f>
        <v>35</v>
      </c>
      <c r="I3" s="1">
        <v>5000</v>
      </c>
      <c r="J3" s="1">
        <v>3500</v>
      </c>
      <c r="K3" s="5">
        <v>41887</v>
      </c>
      <c r="L3" s="1" t="s">
        <v>20</v>
      </c>
    </row>
    <row r="4" spans="1:12">
      <c r="A4" s="1" t="s">
        <v>27</v>
      </c>
      <c r="B4" s="1" t="s">
        <v>34</v>
      </c>
      <c r="C4" s="5">
        <v>41856</v>
      </c>
      <c r="D4" s="1" t="s">
        <v>12</v>
      </c>
      <c r="E4" s="1" t="s">
        <v>6</v>
      </c>
      <c r="F4" s="1" t="s">
        <v>6</v>
      </c>
      <c r="G4" s="1" t="s">
        <v>41</v>
      </c>
      <c r="H4" s="1" t="str">
        <f t="shared" ref="H4:H9" si="0">+IF(K4&lt;&gt;"",K4-C4,"")</f>
        <v/>
      </c>
      <c r="I4" s="1">
        <v>7500</v>
      </c>
      <c r="J4" s="1">
        <v>7500</v>
      </c>
      <c r="K4" s="1"/>
      <c r="L4" s="1" t="s">
        <v>48</v>
      </c>
    </row>
    <row r="5" spans="1:12">
      <c r="A5" s="1" t="s">
        <v>28</v>
      </c>
      <c r="B5" s="1" t="s">
        <v>35</v>
      </c>
      <c r="C5" s="5">
        <v>41868</v>
      </c>
      <c r="D5" s="1" t="s">
        <v>13</v>
      </c>
      <c r="E5" s="1" t="s">
        <v>14</v>
      </c>
      <c r="F5" s="1" t="s">
        <v>5</v>
      </c>
      <c r="G5" s="1" t="s">
        <v>42</v>
      </c>
      <c r="H5" s="1" t="str">
        <f t="shared" si="0"/>
        <v/>
      </c>
      <c r="I5" s="1">
        <v>12000</v>
      </c>
      <c r="J5" s="1">
        <v>11000</v>
      </c>
      <c r="K5" s="1"/>
      <c r="L5" s="1" t="s">
        <v>47</v>
      </c>
    </row>
    <row r="6" spans="1:12">
      <c r="A6" s="1" t="s">
        <v>29</v>
      </c>
      <c r="B6" s="1" t="s">
        <v>36</v>
      </c>
      <c r="C6" s="5">
        <v>41868</v>
      </c>
      <c r="D6" s="1" t="s">
        <v>11</v>
      </c>
      <c r="E6" s="1" t="s">
        <v>16</v>
      </c>
      <c r="F6" s="1" t="s">
        <v>4</v>
      </c>
      <c r="G6" s="1" t="s">
        <v>43</v>
      </c>
      <c r="H6" s="1" t="str">
        <f t="shared" si="0"/>
        <v/>
      </c>
      <c r="I6" s="1">
        <v>3500</v>
      </c>
      <c r="J6" s="1">
        <v>3500</v>
      </c>
      <c r="K6" s="1"/>
      <c r="L6" s="1" t="s">
        <v>47</v>
      </c>
    </row>
    <row r="7" spans="1:12">
      <c r="A7" s="1" t="s">
        <v>30</v>
      </c>
      <c r="B7" s="1" t="s">
        <v>37</v>
      </c>
      <c r="C7" s="5">
        <v>41871</v>
      </c>
      <c r="D7" s="1" t="s">
        <v>11</v>
      </c>
      <c r="E7" s="1" t="s">
        <v>17</v>
      </c>
      <c r="F7" s="1" t="s">
        <v>6</v>
      </c>
      <c r="G7" s="1" t="s">
        <v>44</v>
      </c>
      <c r="H7" s="1" t="str">
        <f t="shared" si="0"/>
        <v/>
      </c>
      <c r="I7" s="1">
        <v>20000</v>
      </c>
      <c r="J7" s="1">
        <v>20000</v>
      </c>
      <c r="K7" s="1"/>
      <c r="L7" s="1" t="s">
        <v>47</v>
      </c>
    </row>
    <row r="8" spans="1:12">
      <c r="A8" s="1" t="s">
        <v>31</v>
      </c>
      <c r="B8" s="1" t="s">
        <v>38</v>
      </c>
      <c r="C8" s="5">
        <v>41883</v>
      </c>
      <c r="D8" s="1" t="s">
        <v>13</v>
      </c>
      <c r="E8" s="1" t="s">
        <v>18</v>
      </c>
      <c r="F8" s="1" t="s">
        <v>6</v>
      </c>
      <c r="G8" s="1" t="s">
        <v>45</v>
      </c>
      <c r="H8" s="1" t="str">
        <f t="shared" si="0"/>
        <v/>
      </c>
      <c r="I8" s="1">
        <v>14000</v>
      </c>
      <c r="J8" s="1">
        <v>14000</v>
      </c>
      <c r="K8" s="1"/>
      <c r="L8" s="1" t="s">
        <v>47</v>
      </c>
    </row>
    <row r="9" spans="1:12">
      <c r="A9" s="1" t="s">
        <v>32</v>
      </c>
      <c r="B9" s="1" t="s">
        <v>39</v>
      </c>
      <c r="C9" s="5">
        <v>41884</v>
      </c>
      <c r="D9" s="1" t="s">
        <v>11</v>
      </c>
      <c r="E9" s="1" t="s">
        <v>6</v>
      </c>
      <c r="F9" s="1" t="s">
        <v>5</v>
      </c>
      <c r="G9" s="1" t="s">
        <v>46</v>
      </c>
      <c r="H9" s="1" t="str">
        <f t="shared" si="0"/>
        <v/>
      </c>
      <c r="I9" s="1">
        <v>8000</v>
      </c>
      <c r="J9" s="1">
        <v>8000</v>
      </c>
      <c r="K9" s="1"/>
      <c r="L9" s="1" t="s">
        <v>47</v>
      </c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Справочник!$E$3:$E$5</xm:f>
          </x14:formula1>
          <xm:sqref>D3:D22</xm:sqref>
        </x14:dataValidation>
        <x14:dataValidation type="list" allowBlank="1" showInputMessage="1" showErrorMessage="1">
          <x14:formula1>
            <xm:f>Справочник!$A$3:$A$8</xm:f>
          </x14:formula1>
          <xm:sqref>E3:E22</xm:sqref>
        </x14:dataValidation>
        <x14:dataValidation type="list" allowBlank="1" showInputMessage="1" showErrorMessage="1">
          <x14:formula1>
            <xm:f>Справочник!$C$3:$C$5</xm:f>
          </x14:formula1>
          <xm:sqref>F3:F22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3" sqref="B13"/>
    </sheetView>
  </sheetViews>
  <sheetFormatPr defaultRowHeight="14.25"/>
  <cols>
    <col min="1" max="1" width="23" bestFit="1" customWidth="1"/>
    <col min="2" max="2" width="35" bestFit="1" customWidth="1"/>
    <col min="3" max="3" width="19.875" bestFit="1" customWidth="1"/>
    <col min="4" max="4" width="23.375" bestFit="1" customWidth="1"/>
    <col min="5" max="5" width="9.125" customWidth="1"/>
    <col min="6" max="6" width="35" bestFit="1" customWidth="1"/>
  </cols>
  <sheetData>
    <row r="1" spans="1:6">
      <c r="A1" s="6" t="s">
        <v>19</v>
      </c>
      <c r="B1" t="s">
        <v>6</v>
      </c>
    </row>
    <row r="3" spans="1:6">
      <c r="A3" s="6" t="s">
        <v>25</v>
      </c>
      <c r="B3" s="6" t="s">
        <v>0</v>
      </c>
      <c r="C3" s="6" t="s">
        <v>8</v>
      </c>
      <c r="D3" s="6" t="s">
        <v>9</v>
      </c>
      <c r="E3" s="6" t="s">
        <v>24</v>
      </c>
      <c r="F3" t="s">
        <v>51</v>
      </c>
    </row>
    <row r="4" spans="1:6">
      <c r="A4" t="s">
        <v>27</v>
      </c>
      <c r="B4" t="s">
        <v>34</v>
      </c>
      <c r="C4" s="2">
        <v>41856</v>
      </c>
      <c r="D4" t="s">
        <v>50</v>
      </c>
      <c r="E4" t="s">
        <v>48</v>
      </c>
      <c r="F4" s="7">
        <v>7500</v>
      </c>
    </row>
    <row r="5" spans="1:6">
      <c r="A5" t="s">
        <v>30</v>
      </c>
      <c r="B5" t="s">
        <v>37</v>
      </c>
      <c r="C5" s="2">
        <v>41871</v>
      </c>
      <c r="D5" t="s">
        <v>50</v>
      </c>
      <c r="E5" t="s">
        <v>47</v>
      </c>
      <c r="F5" s="7">
        <v>20000</v>
      </c>
    </row>
    <row r="6" spans="1:6">
      <c r="A6" t="s">
        <v>31</v>
      </c>
      <c r="B6" t="s">
        <v>38</v>
      </c>
      <c r="C6" s="2">
        <v>41883</v>
      </c>
      <c r="D6" t="s">
        <v>50</v>
      </c>
      <c r="E6" t="s">
        <v>47</v>
      </c>
      <c r="F6" s="7">
        <v>14000</v>
      </c>
    </row>
    <row r="7" spans="1:6">
      <c r="A7" t="s">
        <v>49</v>
      </c>
      <c r="F7" s="7">
        <v>41500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E3" sqref="E3"/>
    </sheetView>
  </sheetViews>
  <sheetFormatPr defaultRowHeight="14.25"/>
  <sheetData>
    <row r="2" spans="1:5">
      <c r="A2" t="s">
        <v>23</v>
      </c>
      <c r="C2" t="s">
        <v>7</v>
      </c>
      <c r="E2" t="s">
        <v>1</v>
      </c>
    </row>
    <row r="3" spans="1:5">
      <c r="A3" t="s">
        <v>14</v>
      </c>
      <c r="C3" t="s">
        <v>4</v>
      </c>
      <c r="E3" t="s">
        <v>13</v>
      </c>
    </row>
    <row r="4" spans="1:5">
      <c r="A4" t="s">
        <v>15</v>
      </c>
      <c r="C4" t="s">
        <v>6</v>
      </c>
      <c r="E4" t="s">
        <v>11</v>
      </c>
    </row>
    <row r="5" spans="1:5">
      <c r="A5" t="s">
        <v>6</v>
      </c>
      <c r="C5" t="s">
        <v>5</v>
      </c>
      <c r="E5" t="s">
        <v>12</v>
      </c>
    </row>
    <row r="6" spans="1:5">
      <c r="A6" t="s">
        <v>16</v>
      </c>
    </row>
    <row r="7" spans="1:5">
      <c r="A7" t="s">
        <v>17</v>
      </c>
    </row>
    <row r="8" spans="1:5">
      <c r="A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</vt:lpstr>
      <vt:lpstr>Сводная</vt:lpstr>
      <vt:lpstr>Справочник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SecretarMasha</dc:creator>
  <cp:lastModifiedBy>Ахтямов Руслан Сальманович</cp:lastModifiedBy>
  <cp:lastPrinted>2014-09-17T12:27:14Z</cp:lastPrinted>
  <dcterms:created xsi:type="dcterms:W3CDTF">2014-09-02T04:54:17Z</dcterms:created>
  <dcterms:modified xsi:type="dcterms:W3CDTF">2014-09-22T09:38:55Z</dcterms:modified>
</cp:coreProperties>
</file>