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610" activeTab="3"/>
  </bookViews>
  <sheets>
    <sheet name="1кв" sheetId="1" r:id="rId1"/>
    <sheet name="2 кв" sheetId="2" r:id="rId2"/>
    <sheet name="Полугодие" sheetId="3" r:id="rId3"/>
    <sheet name="Лист1" sheetId="4" r:id="rId4"/>
  </sheets>
  <calcPr calcId="152511"/>
  <pivotCaches>
    <pivotCache cacheId="4" r:id="rId5"/>
  </pivotCaches>
</workbook>
</file>

<file path=xl/calcChain.xml><?xml version="1.0" encoding="utf-8"?>
<calcChain xmlns="http://schemas.openxmlformats.org/spreadsheetml/2006/main">
  <c r="D10" i="3" l="1"/>
  <c r="D4" i="3"/>
  <c r="D5" i="3"/>
  <c r="D6" i="3"/>
  <c r="D7" i="3"/>
  <c r="D8" i="3"/>
  <c r="D9" i="3"/>
  <c r="D3" i="3"/>
  <c r="C4" i="3"/>
  <c r="C5" i="3"/>
  <c r="C6" i="3"/>
  <c r="C7" i="3"/>
  <c r="C8" i="3"/>
  <c r="C9" i="3"/>
  <c r="C10" i="3"/>
  <c r="D11" i="3"/>
  <c r="C11" i="3"/>
  <c r="C3" i="3"/>
</calcChain>
</file>

<file path=xl/sharedStrings.xml><?xml version="1.0" encoding="utf-8"?>
<sst xmlns="http://schemas.openxmlformats.org/spreadsheetml/2006/main" count="191" uniqueCount="31">
  <si>
    <t>Дебет</t>
  </si>
  <si>
    <t>Кредит</t>
  </si>
  <si>
    <t>Квадрат</t>
  </si>
  <si>
    <t>Овал</t>
  </si>
  <si>
    <t>Прямоугольник</t>
  </si>
  <si>
    <t>Треугольник</t>
  </si>
  <si>
    <t>СМП</t>
  </si>
  <si>
    <t>Березка</t>
  </si>
  <si>
    <t>Тополь</t>
  </si>
  <si>
    <t>Дуб</t>
  </si>
  <si>
    <t>Океан</t>
  </si>
  <si>
    <t>Земля</t>
  </si>
  <si>
    <t>Воздух</t>
  </si>
  <si>
    <t>Ольха</t>
  </si>
  <si>
    <t>Янтарь</t>
  </si>
  <si>
    <t>1.</t>
  </si>
  <si>
    <t>2.</t>
  </si>
  <si>
    <t>Как объединить данные с листов, просуммировав суммы по каждому контрагенту в своем столбце. С учетом, что в каждом периоде может добавляться контрагент.</t>
  </si>
  <si>
    <t>Б.</t>
  </si>
  <si>
    <t>А.</t>
  </si>
  <si>
    <t>Данные А.  и Б. разные показатели и между собой не должны объединяться.</t>
  </si>
  <si>
    <t>1 кв.</t>
  </si>
  <si>
    <t>2 кв.</t>
  </si>
  <si>
    <t>Квартал</t>
  </si>
  <si>
    <t>Пункт</t>
  </si>
  <si>
    <t>Контрагент</t>
  </si>
  <si>
    <t>Названия строк</t>
  </si>
  <si>
    <t>Общий итог</t>
  </si>
  <si>
    <t>Сумма по полю Дебет</t>
  </si>
  <si>
    <t>Сумма по полю Кредит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</si>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</sst>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3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NumberFormat="1" applyFont="1" applyFill="1" applyBorder="1" applyAlignment="1">
      <alignment horizontal="right" vertical="top" wrapText="1"/>
    </xf>
    <xf numFmtId="0" fontId="1" fillId="0" borderId="1" xfId="0" applyNumberFormat="1" applyFont="1" applyFill="1" applyBorder="1" applyAlignment="1">
      <alignment horizontal="left" vertical="top" wrapText="1" indent="1"/>
    </xf>
    <xf numFmtId="164" fontId="1" fillId="0" borderId="2" xfId="0" applyNumberFormat="1" applyFont="1" applyFill="1" applyBorder="1" applyAlignment="1">
      <alignment horizontal="right" vertical="top" wrapText="1"/>
    </xf>
    <xf numFmtId="0" fontId="1" fillId="0" borderId="4" xfId="0" applyNumberFormat="1" applyFont="1" applyFill="1" applyBorder="1" applyAlignment="1">
      <alignment horizontal="left" vertical="top" wrapText="1" indent="1"/>
    </xf>
    <xf numFmtId="0" fontId="1" fillId="0" borderId="5" xfId="0" applyNumberFormat="1" applyFont="1" applyFill="1" applyBorder="1" applyAlignment="1">
      <alignment horizontal="right" vertical="top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1"/>
    </xf>
    <xf numFmtId="0" fontId="1" fillId="0" borderId="4" xfId="0" applyNumberFormat="1" applyFont="1" applyFill="1" applyBorder="1" applyAlignment="1">
      <alignment horizontal="left" vertical="top" wrapText="1" indent="1"/>
    </xf>
    <xf numFmtId="0" fontId="2" fillId="0" borderId="1" xfId="0" applyNumberFormat="1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258898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08.691274074074" createdVersion="5" refreshedVersion="5" minRefreshableVersion="3" recordCount="32">
  <cacheSource type="worksheet">
    <worksheetSource ref="A3:E35" sheet="Лист1" r:id="rId2"/>
  </cacheSource>
  <cacheFields count="5">
    <cacheField name="Квартал" numFmtId="0">
      <sharedItems count="2">
        <s v="1 кв."/>
        <s v="2 кв."/>
      </sharedItems>
    </cacheField>
    <cacheField name="Пункт" numFmtId="0">
      <sharedItems count="2">
        <s v="А."/>
        <s v="Б."/>
      </sharedItems>
    </cacheField>
    <cacheField name="Контрагент" numFmtId="0">
      <sharedItems count="13">
        <s v="Квадрат"/>
        <s v="Овал"/>
        <s v="Прямоугольник"/>
        <s v="Треугольник"/>
        <s v="СМП"/>
        <s v="Березка"/>
        <s v="Тополь"/>
        <s v="Дуб"/>
        <s v="Океан"/>
        <s v="Земля"/>
        <s v="Воздух"/>
        <s v="Ольха"/>
        <s v="Янтарь"/>
      </sharedItems>
    </cacheField>
    <cacheField name="Дебет" numFmtId="0">
      <sharedItems containsString="0" containsBlank="1" containsNumber="1" minValue="3630" maxValue="83012115.739999995"/>
    </cacheField>
    <cacheField name="Кредит" numFmtId="0">
      <sharedItems containsString="0" containsBlank="1" containsNumber="1" minValue="3630" maxValue="80337436.650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x v="0"/>
    <n v="953022.4"/>
    <n v="743234"/>
  </r>
  <r>
    <x v="0"/>
    <x v="0"/>
    <x v="1"/>
    <n v="5163.43"/>
    <m/>
  </r>
  <r>
    <x v="0"/>
    <x v="0"/>
    <x v="2"/>
    <n v="41150"/>
    <n v="41150"/>
  </r>
  <r>
    <x v="0"/>
    <x v="0"/>
    <x v="3"/>
    <n v="9609.75"/>
    <n v="9609.75"/>
  </r>
  <r>
    <x v="0"/>
    <x v="0"/>
    <x v="4"/>
    <n v="3630"/>
    <n v="3630"/>
  </r>
  <r>
    <x v="0"/>
    <x v="0"/>
    <x v="5"/>
    <n v="1690198.91"/>
    <n v="2455463.84"/>
  </r>
  <r>
    <x v="0"/>
    <x v="0"/>
    <x v="6"/>
    <m/>
    <m/>
  </r>
  <r>
    <x v="0"/>
    <x v="0"/>
    <x v="7"/>
    <n v="83012115.739999995"/>
    <n v="80337436.650000006"/>
  </r>
  <r>
    <x v="0"/>
    <x v="1"/>
    <x v="7"/>
    <n v="11948"/>
    <n v="11948"/>
  </r>
  <r>
    <x v="0"/>
    <x v="1"/>
    <x v="8"/>
    <n v="116348"/>
    <m/>
  </r>
  <r>
    <x v="0"/>
    <x v="1"/>
    <x v="9"/>
    <m/>
    <n v="3630"/>
  </r>
  <r>
    <x v="0"/>
    <x v="1"/>
    <x v="10"/>
    <m/>
    <m/>
  </r>
  <r>
    <x v="0"/>
    <x v="1"/>
    <x v="5"/>
    <n v="72282601.129999995"/>
    <n v="72282601.129999995"/>
  </r>
  <r>
    <x v="0"/>
    <x v="1"/>
    <x v="1"/>
    <n v="1582614.28"/>
    <n v="976949.81"/>
  </r>
  <r>
    <x v="0"/>
    <x v="1"/>
    <x v="0"/>
    <m/>
    <m/>
  </r>
  <r>
    <x v="1"/>
    <x v="0"/>
    <x v="0"/>
    <n v="953022.4"/>
    <n v="743234"/>
  </r>
  <r>
    <x v="1"/>
    <x v="0"/>
    <x v="1"/>
    <n v="5163.43"/>
    <m/>
  </r>
  <r>
    <x v="1"/>
    <x v="0"/>
    <x v="2"/>
    <n v="41150"/>
    <n v="41150"/>
  </r>
  <r>
    <x v="1"/>
    <x v="0"/>
    <x v="3"/>
    <n v="9609.75"/>
    <n v="9609.75"/>
  </r>
  <r>
    <x v="1"/>
    <x v="0"/>
    <x v="4"/>
    <n v="3630"/>
    <n v="3630"/>
  </r>
  <r>
    <x v="1"/>
    <x v="0"/>
    <x v="5"/>
    <n v="1690198.91"/>
    <n v="2455463.84"/>
  </r>
  <r>
    <x v="1"/>
    <x v="0"/>
    <x v="6"/>
    <m/>
    <m/>
  </r>
  <r>
    <x v="1"/>
    <x v="0"/>
    <x v="7"/>
    <n v="83012115.739999995"/>
    <n v="80337436.650000006"/>
  </r>
  <r>
    <x v="1"/>
    <x v="0"/>
    <x v="11"/>
    <n v="830200"/>
    <n v="2637890.5"/>
  </r>
  <r>
    <x v="1"/>
    <x v="1"/>
    <x v="7"/>
    <n v="11948"/>
    <n v="11948"/>
  </r>
  <r>
    <x v="1"/>
    <x v="1"/>
    <x v="8"/>
    <n v="116348"/>
    <m/>
  </r>
  <r>
    <x v="1"/>
    <x v="1"/>
    <x v="9"/>
    <m/>
    <n v="3630"/>
  </r>
  <r>
    <x v="1"/>
    <x v="1"/>
    <x v="10"/>
    <m/>
    <m/>
  </r>
  <r>
    <x v="1"/>
    <x v="1"/>
    <x v="5"/>
    <n v="72282601.129999995"/>
    <n v="72282601.129999995"/>
  </r>
  <r>
    <x v="1"/>
    <x v="1"/>
    <x v="12"/>
    <m/>
    <n v="14600"/>
  </r>
  <r>
    <x v="1"/>
    <x v="1"/>
    <x v="1"/>
    <n v="1582614.28"/>
    <n v="976949.81"/>
  </r>
  <r>
    <x v="1"/>
    <x v="1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H3:J23" firstHeaderRow="0" firstDataRow="1" firstDataCol="1" rowPageCount="1" colPageCount="1"/>
  <pivotFields count="5">
    <pivotField axis="axisPage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14">
        <item x="5"/>
        <item x="10"/>
        <item x="7"/>
        <item x="9"/>
        <item x="0"/>
        <item x="1"/>
        <item x="8"/>
        <item x="11"/>
        <item x="2"/>
        <item x="4"/>
        <item x="6"/>
        <item x="3"/>
        <item x="12"/>
        <item t="default"/>
      </items>
    </pivotField>
    <pivotField dataField="1" showAll="0"/>
    <pivotField dataField="1" showAll="0"/>
  </pivotFields>
  <rowFields count="2">
    <field x="1"/>
    <field x="2"/>
  </rowFields>
  <rowItems count="20">
    <i>
      <x/>
    </i>
    <i r="1">
      <x/>
    </i>
    <i r="1">
      <x v="2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2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Сумма по полю Дебет" fld="3" baseField="1" baseItem="0" numFmtId="4"/>
    <dataField name="Сумма по полю Кредит" fld="4" baseField="1" baseItem="0" numFmtId="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A1:D18"/>
    </sheetView>
  </sheetViews>
  <sheetFormatPr defaultRowHeight="14.25"/>
  <cols>
    <col min="3" max="4" width="14.875" bestFit="1" customWidth="1"/>
  </cols>
  <sheetData>
    <row r="1" spans="1:4" ht="15" thickBot="1">
      <c r="A1" s="6"/>
      <c r="B1" s="7"/>
      <c r="C1" s="7" t="s">
        <v>0</v>
      </c>
      <c r="D1" s="7" t="s">
        <v>1</v>
      </c>
    </row>
    <row r="2" spans="1:4">
      <c r="A2" s="10" t="s">
        <v>19</v>
      </c>
      <c r="B2" s="10"/>
      <c r="C2" s="3">
        <v>1937205848.76</v>
      </c>
      <c r="D2" s="3">
        <v>1952037924.4499998</v>
      </c>
    </row>
    <row r="3" spans="1:4">
      <c r="A3" s="8" t="s">
        <v>2</v>
      </c>
      <c r="B3" s="8"/>
      <c r="C3" s="3">
        <v>953022.4</v>
      </c>
      <c r="D3" s="3">
        <v>743234</v>
      </c>
    </row>
    <row r="4" spans="1:4">
      <c r="A4" s="8" t="s">
        <v>3</v>
      </c>
      <c r="B4" s="8"/>
      <c r="C4" s="3">
        <v>5163.43</v>
      </c>
      <c r="D4" s="1"/>
    </row>
    <row r="5" spans="1:4">
      <c r="A5" s="8" t="s">
        <v>4</v>
      </c>
      <c r="B5" s="8"/>
      <c r="C5" s="3">
        <v>41150</v>
      </c>
      <c r="D5" s="3">
        <v>41150</v>
      </c>
    </row>
    <row r="6" spans="1:4">
      <c r="A6" s="8" t="s">
        <v>5</v>
      </c>
      <c r="B6" s="8"/>
      <c r="C6" s="3">
        <v>9609.75</v>
      </c>
      <c r="D6" s="3">
        <v>9609.75</v>
      </c>
    </row>
    <row r="7" spans="1:4">
      <c r="A7" s="8" t="s">
        <v>6</v>
      </c>
      <c r="B7" s="8"/>
      <c r="C7" s="3">
        <v>3630</v>
      </c>
      <c r="D7" s="3">
        <v>3630</v>
      </c>
    </row>
    <row r="8" spans="1:4">
      <c r="A8" s="8" t="s">
        <v>7</v>
      </c>
      <c r="B8" s="8"/>
      <c r="C8" s="3">
        <v>1690198.91</v>
      </c>
      <c r="D8" s="3">
        <v>2455463.84</v>
      </c>
    </row>
    <row r="9" spans="1:4">
      <c r="A9" s="8" t="s">
        <v>8</v>
      </c>
      <c r="B9" s="8"/>
      <c r="C9" s="1"/>
      <c r="D9" s="1"/>
    </row>
    <row r="10" spans="1:4">
      <c r="A10" s="8" t="s">
        <v>9</v>
      </c>
      <c r="B10" s="8"/>
      <c r="C10" s="3">
        <v>83012115.739999995</v>
      </c>
      <c r="D10" s="3">
        <v>80337436.650000006</v>
      </c>
    </row>
    <row r="11" spans="1:4">
      <c r="A11" s="10" t="s">
        <v>18</v>
      </c>
      <c r="B11" s="10"/>
      <c r="C11" s="3">
        <v>817059680.78999996</v>
      </c>
      <c r="D11" s="3">
        <v>810706859.44000006</v>
      </c>
    </row>
    <row r="12" spans="1:4">
      <c r="A12" s="8" t="s">
        <v>9</v>
      </c>
      <c r="B12" s="8"/>
      <c r="C12" s="3">
        <v>11948</v>
      </c>
      <c r="D12" s="3">
        <v>11948</v>
      </c>
    </row>
    <row r="13" spans="1:4">
      <c r="A13" s="8" t="s">
        <v>10</v>
      </c>
      <c r="B13" s="8"/>
      <c r="C13" s="3">
        <v>116348</v>
      </c>
      <c r="D13" s="1"/>
    </row>
    <row r="14" spans="1:4">
      <c r="A14" s="8" t="s">
        <v>11</v>
      </c>
      <c r="B14" s="8"/>
      <c r="C14" s="1"/>
      <c r="D14" s="3">
        <v>3630</v>
      </c>
    </row>
    <row r="15" spans="1:4">
      <c r="A15" s="8" t="s">
        <v>12</v>
      </c>
      <c r="B15" s="8"/>
      <c r="C15" s="1"/>
      <c r="D15" s="1"/>
    </row>
    <row r="16" spans="1:4">
      <c r="A16" s="8" t="s">
        <v>7</v>
      </c>
      <c r="B16" s="8"/>
      <c r="C16" s="3">
        <v>72282601.129999995</v>
      </c>
      <c r="D16" s="3">
        <v>72282601.129999995</v>
      </c>
    </row>
    <row r="17" spans="1:4">
      <c r="A17" s="8" t="s">
        <v>3</v>
      </c>
      <c r="B17" s="8"/>
      <c r="C17" s="3">
        <v>1582614.28</v>
      </c>
      <c r="D17" s="3">
        <v>976949.81</v>
      </c>
    </row>
    <row r="18" spans="1:4" ht="15" thickBot="1">
      <c r="A18" s="9" t="s">
        <v>2</v>
      </c>
      <c r="B18" s="9"/>
      <c r="C18" s="5"/>
      <c r="D18" s="5"/>
    </row>
  </sheetData>
  <mergeCells count="17">
    <mergeCell ref="A6:B6"/>
    <mergeCell ref="A7:B7"/>
    <mergeCell ref="A4:B4"/>
    <mergeCell ref="A5:B5"/>
    <mergeCell ref="A2:B2"/>
    <mergeCell ref="A3:B3"/>
    <mergeCell ref="A12:B12"/>
    <mergeCell ref="A13:B13"/>
    <mergeCell ref="A10:B10"/>
    <mergeCell ref="A11:B11"/>
    <mergeCell ref="A8:B8"/>
    <mergeCell ref="A9:B9"/>
    <mergeCell ref="A17:B17"/>
    <mergeCell ref="A18:B18"/>
    <mergeCell ref="A14:B14"/>
    <mergeCell ref="A15:B15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0" sqref="A1:D20"/>
    </sheetView>
  </sheetViews>
  <sheetFormatPr defaultRowHeight="14.25"/>
  <cols>
    <col min="3" max="4" width="14.875" bestFit="1" customWidth="1"/>
  </cols>
  <sheetData>
    <row r="1" spans="1:4" ht="15" thickBot="1">
      <c r="A1" s="6"/>
      <c r="B1" s="7"/>
      <c r="C1" s="7" t="s">
        <v>0</v>
      </c>
      <c r="D1" s="7" t="s">
        <v>1</v>
      </c>
    </row>
    <row r="2" spans="1:4">
      <c r="A2" s="10" t="s">
        <v>19</v>
      </c>
      <c r="B2" s="10"/>
      <c r="C2" s="3">
        <v>1937205848.76</v>
      </c>
      <c r="D2" s="3">
        <v>1952037924.4499998</v>
      </c>
    </row>
    <row r="3" spans="1:4">
      <c r="A3" s="8" t="s">
        <v>2</v>
      </c>
      <c r="B3" s="8"/>
      <c r="C3" s="3">
        <v>953022.4</v>
      </c>
      <c r="D3" s="3">
        <v>743234</v>
      </c>
    </row>
    <row r="4" spans="1:4">
      <c r="A4" s="8" t="s">
        <v>3</v>
      </c>
      <c r="B4" s="8"/>
      <c r="C4" s="3">
        <v>5163.43</v>
      </c>
      <c r="D4" s="3"/>
    </row>
    <row r="5" spans="1:4">
      <c r="A5" s="8" t="s">
        <v>4</v>
      </c>
      <c r="B5" s="8"/>
      <c r="C5" s="3">
        <v>41150</v>
      </c>
      <c r="D5" s="3">
        <v>41150</v>
      </c>
    </row>
    <row r="6" spans="1:4">
      <c r="A6" s="8" t="s">
        <v>5</v>
      </c>
      <c r="B6" s="8"/>
      <c r="C6" s="3">
        <v>9609.75</v>
      </c>
      <c r="D6" s="3">
        <v>9609.75</v>
      </c>
    </row>
    <row r="7" spans="1:4">
      <c r="A7" s="8" t="s">
        <v>6</v>
      </c>
      <c r="B7" s="8"/>
      <c r="C7" s="3">
        <v>3630</v>
      </c>
      <c r="D7" s="3">
        <v>3630</v>
      </c>
    </row>
    <row r="8" spans="1:4">
      <c r="A8" s="8" t="s">
        <v>7</v>
      </c>
      <c r="B8" s="8"/>
      <c r="C8" s="3">
        <v>1690198.91</v>
      </c>
      <c r="D8" s="3">
        <v>2455463.84</v>
      </c>
    </row>
    <row r="9" spans="1:4">
      <c r="A9" s="8" t="s">
        <v>8</v>
      </c>
      <c r="B9" s="8"/>
      <c r="C9" s="1"/>
      <c r="D9" s="1"/>
    </row>
    <row r="10" spans="1:4">
      <c r="A10" s="8" t="s">
        <v>9</v>
      </c>
      <c r="B10" s="8"/>
      <c r="C10" s="3">
        <v>83012115.739999995</v>
      </c>
      <c r="D10" s="3">
        <v>80337436.650000006</v>
      </c>
    </row>
    <row r="11" spans="1:4">
      <c r="A11" s="8" t="s">
        <v>13</v>
      </c>
      <c r="B11" s="8"/>
      <c r="C11" s="3">
        <v>830200</v>
      </c>
      <c r="D11" s="3">
        <v>2637890.5</v>
      </c>
    </row>
    <row r="12" spans="1:4">
      <c r="A12" s="10" t="s">
        <v>18</v>
      </c>
      <c r="B12" s="10"/>
      <c r="C12" s="3">
        <v>817059680.78999996</v>
      </c>
      <c r="D12" s="3">
        <v>810706859.44000006</v>
      </c>
    </row>
    <row r="13" spans="1:4">
      <c r="A13" s="8" t="s">
        <v>9</v>
      </c>
      <c r="B13" s="8"/>
      <c r="C13" s="3">
        <v>11948</v>
      </c>
      <c r="D13" s="3">
        <v>11948</v>
      </c>
    </row>
    <row r="14" spans="1:4">
      <c r="A14" s="8" t="s">
        <v>10</v>
      </c>
      <c r="B14" s="8"/>
      <c r="C14" s="3">
        <v>116348</v>
      </c>
      <c r="D14" s="3"/>
    </row>
    <row r="15" spans="1:4">
      <c r="A15" s="8" t="s">
        <v>11</v>
      </c>
      <c r="B15" s="8"/>
      <c r="C15" s="3"/>
      <c r="D15" s="3">
        <v>3630</v>
      </c>
    </row>
    <row r="16" spans="1:4">
      <c r="A16" s="8" t="s">
        <v>12</v>
      </c>
      <c r="B16" s="8"/>
      <c r="C16" s="3"/>
      <c r="D16" s="3"/>
    </row>
    <row r="17" spans="1:4">
      <c r="A17" s="8" t="s">
        <v>7</v>
      </c>
      <c r="B17" s="8"/>
      <c r="C17" s="3">
        <v>72282601.129999995</v>
      </c>
      <c r="D17" s="3">
        <v>72282601.129999995</v>
      </c>
    </row>
    <row r="18" spans="1:4">
      <c r="A18" s="8" t="s">
        <v>14</v>
      </c>
      <c r="B18" s="8"/>
      <c r="C18" s="3"/>
      <c r="D18" s="3">
        <v>14600</v>
      </c>
    </row>
    <row r="19" spans="1:4">
      <c r="A19" s="8" t="s">
        <v>3</v>
      </c>
      <c r="B19" s="8"/>
      <c r="C19" s="3">
        <v>1582614.28</v>
      </c>
      <c r="D19" s="3">
        <v>976949.81</v>
      </c>
    </row>
    <row r="20" spans="1:4" ht="15" thickBot="1">
      <c r="A20" s="9" t="s">
        <v>2</v>
      </c>
      <c r="B20" s="9"/>
      <c r="C20" s="5"/>
      <c r="D20" s="5"/>
    </row>
  </sheetData>
  <mergeCells count="19">
    <mergeCell ref="A3:B3"/>
    <mergeCell ref="A4:B4"/>
    <mergeCell ref="A2:B2"/>
    <mergeCell ref="A9:B9"/>
    <mergeCell ref="A10:B10"/>
    <mergeCell ref="A7:B7"/>
    <mergeCell ref="A8:B8"/>
    <mergeCell ref="A5:B5"/>
    <mergeCell ref="A6:B6"/>
    <mergeCell ref="A18:B18"/>
    <mergeCell ref="A20:B20"/>
    <mergeCell ref="A11:B11"/>
    <mergeCell ref="A17:B17"/>
    <mergeCell ref="A19:B19"/>
    <mergeCell ref="A14:B14"/>
    <mergeCell ref="A15:B15"/>
    <mergeCell ref="A16:B16"/>
    <mergeCell ref="A12:B12"/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8" sqref="D28"/>
    </sheetView>
  </sheetViews>
  <sheetFormatPr defaultRowHeight="14.25"/>
  <cols>
    <col min="3" max="4" width="13.375" bestFit="1" customWidth="1"/>
  </cols>
  <sheetData>
    <row r="1" spans="1:4" ht="15" thickBot="1">
      <c r="A1" s="6"/>
      <c r="B1" s="7"/>
      <c r="C1" s="7" t="s">
        <v>0</v>
      </c>
      <c r="D1" s="7" t="s">
        <v>1</v>
      </c>
    </row>
    <row r="2" spans="1:4">
      <c r="A2" s="10" t="s">
        <v>19</v>
      </c>
      <c r="B2" s="10"/>
      <c r="C2" s="3"/>
      <c r="D2" s="3"/>
    </row>
    <row r="3" spans="1:4">
      <c r="A3" s="8" t="s">
        <v>2</v>
      </c>
      <c r="B3" s="8"/>
      <c r="C3" s="3">
        <f>'1кв'!C3+'2 кв'!C3</f>
        <v>1906044.8</v>
      </c>
      <c r="D3" s="3">
        <f>'1кв'!D3+'2 кв'!D3</f>
        <v>1486468</v>
      </c>
    </row>
    <row r="4" spans="1:4">
      <c r="A4" s="8" t="s">
        <v>3</v>
      </c>
      <c r="B4" s="8"/>
      <c r="C4" s="3">
        <f>'1кв'!C4+'2 кв'!C4</f>
        <v>10326.86</v>
      </c>
      <c r="D4" s="3">
        <f>'1кв'!D4+'2 кв'!D4</f>
        <v>0</v>
      </c>
    </row>
    <row r="5" spans="1:4">
      <c r="A5" s="8" t="s">
        <v>4</v>
      </c>
      <c r="B5" s="8"/>
      <c r="C5" s="3">
        <f>'1кв'!C5+'2 кв'!C5</f>
        <v>82300</v>
      </c>
      <c r="D5" s="3">
        <f>'1кв'!D5+'2 кв'!D5</f>
        <v>82300</v>
      </c>
    </row>
    <row r="6" spans="1:4">
      <c r="A6" s="8" t="s">
        <v>5</v>
      </c>
      <c r="B6" s="8"/>
      <c r="C6" s="3">
        <f>'1кв'!C6+'2 кв'!C6</f>
        <v>19219.5</v>
      </c>
      <c r="D6" s="3">
        <f>'1кв'!D6+'2 кв'!D6</f>
        <v>19219.5</v>
      </c>
    </row>
    <row r="7" spans="1:4">
      <c r="A7" s="8" t="s">
        <v>6</v>
      </c>
      <c r="B7" s="8"/>
      <c r="C7" s="3">
        <f>'1кв'!C7+'2 кв'!C7</f>
        <v>7260</v>
      </c>
      <c r="D7" s="3">
        <f>'1кв'!D7+'2 кв'!D7</f>
        <v>7260</v>
      </c>
    </row>
    <row r="8" spans="1:4">
      <c r="A8" s="8" t="s">
        <v>7</v>
      </c>
      <c r="B8" s="8"/>
      <c r="C8" s="3">
        <f>'1кв'!C8+'2 кв'!C8</f>
        <v>3380397.82</v>
      </c>
      <c r="D8" s="3">
        <f>'1кв'!D8+'2 кв'!D8</f>
        <v>4910927.68</v>
      </c>
    </row>
    <row r="9" spans="1:4">
      <c r="A9" s="8" t="s">
        <v>8</v>
      </c>
      <c r="B9" s="8"/>
      <c r="C9" s="3">
        <f>'1кв'!C9+'2 кв'!C9</f>
        <v>0</v>
      </c>
      <c r="D9" s="3">
        <f>'1кв'!D9+'2 кв'!D9</f>
        <v>0</v>
      </c>
    </row>
    <row r="10" spans="1:4">
      <c r="A10" s="8" t="s">
        <v>9</v>
      </c>
      <c r="B10" s="8"/>
      <c r="C10" s="3">
        <f>'1кв'!C10+'2 кв'!C10</f>
        <v>166024231.47999999</v>
      </c>
      <c r="D10" s="3">
        <f>'1кв'!D10+'2 кв'!D10</f>
        <v>160674873.30000001</v>
      </c>
    </row>
    <row r="11" spans="1:4">
      <c r="A11" s="8" t="s">
        <v>13</v>
      </c>
      <c r="B11" s="8"/>
      <c r="C11" s="3">
        <f>'2 кв'!C11</f>
        <v>830200</v>
      </c>
      <c r="D11" s="3">
        <f>'2 кв'!D11</f>
        <v>2637890.5</v>
      </c>
    </row>
    <row r="12" spans="1:4">
      <c r="A12" s="10" t="s">
        <v>18</v>
      </c>
      <c r="B12" s="10"/>
      <c r="C12" s="3"/>
      <c r="D12" s="3"/>
    </row>
    <row r="13" spans="1:4">
      <c r="A13" s="8" t="s">
        <v>9</v>
      </c>
      <c r="B13" s="8"/>
      <c r="C13" s="3"/>
      <c r="D13" s="3"/>
    </row>
    <row r="14" spans="1:4">
      <c r="A14" s="8" t="s">
        <v>10</v>
      </c>
      <c r="B14" s="8"/>
      <c r="C14" s="3"/>
      <c r="D14" s="3"/>
    </row>
    <row r="15" spans="1:4">
      <c r="A15" s="8" t="s">
        <v>11</v>
      </c>
      <c r="B15" s="8"/>
      <c r="C15" s="3"/>
      <c r="D15" s="3"/>
    </row>
    <row r="16" spans="1:4">
      <c r="A16" s="8" t="s">
        <v>12</v>
      </c>
      <c r="B16" s="8"/>
      <c r="C16" s="3"/>
      <c r="D16" s="3"/>
    </row>
    <row r="17" spans="1:4">
      <c r="A17" s="8" t="s">
        <v>7</v>
      </c>
      <c r="B17" s="8"/>
      <c r="C17" s="3"/>
      <c r="D17" s="3"/>
    </row>
    <row r="18" spans="1:4">
      <c r="A18" s="8" t="s">
        <v>14</v>
      </c>
      <c r="B18" s="8"/>
      <c r="C18" s="3"/>
      <c r="D18" s="3"/>
    </row>
    <row r="19" spans="1:4">
      <c r="A19" s="8" t="s">
        <v>3</v>
      </c>
      <c r="B19" s="8"/>
      <c r="C19" s="3"/>
      <c r="D19" s="3"/>
    </row>
    <row r="20" spans="1:4" ht="15" thickBot="1">
      <c r="A20" s="9" t="s">
        <v>2</v>
      </c>
      <c r="B20" s="9"/>
      <c r="C20" s="5"/>
      <c r="D20" s="5"/>
    </row>
    <row r="23" spans="1:4">
      <c r="A23" t="s">
        <v>15</v>
      </c>
      <c r="B23" t="s">
        <v>17</v>
      </c>
    </row>
    <row r="24" spans="1:4">
      <c r="A24" t="s">
        <v>16</v>
      </c>
      <c r="B24" t="s">
        <v>20</v>
      </c>
    </row>
  </sheetData>
  <mergeCells count="19">
    <mergeCell ref="A3:B3"/>
    <mergeCell ref="A4:B4"/>
    <mergeCell ref="A2:B2"/>
    <mergeCell ref="A9:B9"/>
    <mergeCell ref="A10:B10"/>
    <mergeCell ref="A7:B7"/>
    <mergeCell ref="A8:B8"/>
    <mergeCell ref="A5:B5"/>
    <mergeCell ref="A6:B6"/>
    <mergeCell ref="A13:B13"/>
    <mergeCell ref="A14:B14"/>
    <mergeCell ref="A15:B15"/>
    <mergeCell ref="A11:B11"/>
    <mergeCell ref="A12:B12"/>
    <mergeCell ref="A20:B20"/>
    <mergeCell ref="A19:B19"/>
    <mergeCell ref="A18:B18"/>
    <mergeCell ref="A16:B16"/>
    <mergeCell ref="A17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J8" sqref="J8"/>
    </sheetView>
  </sheetViews>
  <sheetFormatPr defaultRowHeight="14.25"/>
  <cols>
    <col min="3" max="3" width="13.625" bestFit="1" customWidth="1"/>
    <col min="4" max="5" width="13" bestFit="1" customWidth="1"/>
    <col min="8" max="8" width="17.75" bestFit="1" customWidth="1"/>
    <col min="9" max="9" width="21.625" customWidth="1"/>
    <col min="10" max="10" width="22.625" customWidth="1"/>
  </cols>
  <sheetData>
    <row r="1" spans="1:10">
      <c r="H1" s="11" t="s">
        <v>23</v>
      </c>
      <c r="I1" t="s">
        <v>30</v>
      </c>
    </row>
    <row r="2" spans="1:10" ht="15" thickBot="1"/>
    <row r="3" spans="1:10" ht="15" thickBot="1">
      <c r="A3" t="s">
        <v>23</v>
      </c>
      <c r="B3" t="s">
        <v>24</v>
      </c>
      <c r="C3" s="6" t="s">
        <v>25</v>
      </c>
      <c r="D3" s="7" t="s">
        <v>0</v>
      </c>
      <c r="E3" s="7" t="s">
        <v>1</v>
      </c>
      <c r="H3" s="11" t="s">
        <v>26</v>
      </c>
      <c r="I3" t="s">
        <v>28</v>
      </c>
      <c r="J3" t="s">
        <v>29</v>
      </c>
    </row>
    <row r="4" spans="1:10">
      <c r="A4" t="s">
        <v>21</v>
      </c>
      <c r="B4" t="s">
        <v>19</v>
      </c>
      <c r="C4" s="2" t="s">
        <v>2</v>
      </c>
      <c r="D4" s="3">
        <v>953022.4</v>
      </c>
      <c r="E4" s="3">
        <v>743234</v>
      </c>
      <c r="H4" s="12" t="s">
        <v>19</v>
      </c>
      <c r="I4" s="14">
        <v>172259980.46000001</v>
      </c>
      <c r="J4" s="14">
        <v>169818938.98000002</v>
      </c>
    </row>
    <row r="5" spans="1:10">
      <c r="A5" t="s">
        <v>21</v>
      </c>
      <c r="B5" t="s">
        <v>19</v>
      </c>
      <c r="C5" s="2" t="s">
        <v>3</v>
      </c>
      <c r="D5" s="3">
        <v>5163.43</v>
      </c>
      <c r="E5" s="1"/>
      <c r="H5" s="13" t="s">
        <v>7</v>
      </c>
      <c r="I5" s="14">
        <v>3380397.82</v>
      </c>
      <c r="J5" s="14">
        <v>4910927.68</v>
      </c>
    </row>
    <row r="6" spans="1:10" ht="14.25" customHeight="1">
      <c r="A6" t="s">
        <v>21</v>
      </c>
      <c r="B6" t="s">
        <v>19</v>
      </c>
      <c r="C6" s="2" t="s">
        <v>4</v>
      </c>
      <c r="D6" s="3">
        <v>41150</v>
      </c>
      <c r="E6" s="3">
        <v>41150</v>
      </c>
      <c r="H6" s="13" t="s">
        <v>9</v>
      </c>
      <c r="I6" s="14">
        <v>166024231.47999999</v>
      </c>
      <c r="J6" s="14">
        <v>160674873.30000001</v>
      </c>
    </row>
    <row r="7" spans="1:10" ht="14.25" customHeight="1">
      <c r="A7" t="s">
        <v>21</v>
      </c>
      <c r="B7" t="s">
        <v>19</v>
      </c>
      <c r="C7" s="2" t="s">
        <v>5</v>
      </c>
      <c r="D7" s="3">
        <v>9609.75</v>
      </c>
      <c r="E7" s="3">
        <v>9609.75</v>
      </c>
      <c r="H7" s="13" t="s">
        <v>2</v>
      </c>
      <c r="I7" s="14">
        <v>1906044.8</v>
      </c>
      <c r="J7" s="14">
        <v>1486468</v>
      </c>
    </row>
    <row r="8" spans="1:10">
      <c r="A8" t="s">
        <v>21</v>
      </c>
      <c r="B8" t="s">
        <v>19</v>
      </c>
      <c r="C8" s="2" t="s">
        <v>6</v>
      </c>
      <c r="D8" s="3">
        <v>3630</v>
      </c>
      <c r="E8" s="3">
        <v>3630</v>
      </c>
      <c r="H8" s="13" t="s">
        <v>3</v>
      </c>
      <c r="I8" s="14">
        <v>10326.86</v>
      </c>
      <c r="J8" s="14"/>
    </row>
    <row r="9" spans="1:10">
      <c r="A9" t="s">
        <v>21</v>
      </c>
      <c r="B9" t="s">
        <v>19</v>
      </c>
      <c r="C9" s="2" t="s">
        <v>7</v>
      </c>
      <c r="D9" s="3">
        <v>1690198.91</v>
      </c>
      <c r="E9" s="3">
        <v>2455463.84</v>
      </c>
      <c r="H9" s="13" t="s">
        <v>13</v>
      </c>
      <c r="I9" s="14">
        <v>830200</v>
      </c>
      <c r="J9" s="14">
        <v>2637890.5</v>
      </c>
    </row>
    <row r="10" spans="1:10">
      <c r="A10" t="s">
        <v>21</v>
      </c>
      <c r="B10" t="s">
        <v>19</v>
      </c>
      <c r="C10" s="2" t="s">
        <v>8</v>
      </c>
      <c r="D10" s="1"/>
      <c r="E10" s="1"/>
      <c r="H10" s="13" t="s">
        <v>4</v>
      </c>
      <c r="I10" s="14">
        <v>82300</v>
      </c>
      <c r="J10" s="14">
        <v>82300</v>
      </c>
    </row>
    <row r="11" spans="1:10">
      <c r="A11" t="s">
        <v>21</v>
      </c>
      <c r="B11" t="s">
        <v>19</v>
      </c>
      <c r="C11" s="2" t="s">
        <v>9</v>
      </c>
      <c r="D11" s="3">
        <v>83012115.739999995</v>
      </c>
      <c r="E11" s="3">
        <v>80337436.650000006</v>
      </c>
      <c r="H11" s="13" t="s">
        <v>6</v>
      </c>
      <c r="I11" s="14">
        <v>7260</v>
      </c>
      <c r="J11" s="14">
        <v>7260</v>
      </c>
    </row>
    <row r="12" spans="1:10">
      <c r="A12" t="s">
        <v>21</v>
      </c>
      <c r="B12" t="s">
        <v>18</v>
      </c>
      <c r="C12" s="2" t="s">
        <v>9</v>
      </c>
      <c r="D12" s="3">
        <v>11948</v>
      </c>
      <c r="E12" s="3">
        <v>11948</v>
      </c>
      <c r="H12" s="13" t="s">
        <v>8</v>
      </c>
      <c r="I12" s="14"/>
      <c r="J12" s="14"/>
    </row>
    <row r="13" spans="1:10">
      <c r="A13" t="s">
        <v>21</v>
      </c>
      <c r="B13" t="s">
        <v>18</v>
      </c>
      <c r="C13" s="2" t="s">
        <v>10</v>
      </c>
      <c r="D13" s="3">
        <v>116348</v>
      </c>
      <c r="E13" s="1"/>
      <c r="H13" s="13" t="s">
        <v>5</v>
      </c>
      <c r="I13" s="14">
        <v>19219.5</v>
      </c>
      <c r="J13" s="14">
        <v>19219.5</v>
      </c>
    </row>
    <row r="14" spans="1:10">
      <c r="A14" t="s">
        <v>21</v>
      </c>
      <c r="B14" t="s">
        <v>18</v>
      </c>
      <c r="C14" s="2" t="s">
        <v>11</v>
      </c>
      <c r="D14" s="1"/>
      <c r="E14" s="3">
        <v>3630</v>
      </c>
      <c r="H14" s="12" t="s">
        <v>18</v>
      </c>
      <c r="I14" s="14">
        <v>147987022.81999999</v>
      </c>
      <c r="J14" s="14">
        <v>146564857.88</v>
      </c>
    </row>
    <row r="15" spans="1:10">
      <c r="A15" t="s">
        <v>21</v>
      </c>
      <c r="B15" t="s">
        <v>18</v>
      </c>
      <c r="C15" s="2" t="s">
        <v>12</v>
      </c>
      <c r="D15" s="1"/>
      <c r="E15" s="1"/>
      <c r="H15" s="13" t="s">
        <v>7</v>
      </c>
      <c r="I15" s="14">
        <v>144565202.25999999</v>
      </c>
      <c r="J15" s="14">
        <v>144565202.25999999</v>
      </c>
    </row>
    <row r="16" spans="1:10">
      <c r="A16" t="s">
        <v>21</v>
      </c>
      <c r="B16" t="s">
        <v>18</v>
      </c>
      <c r="C16" s="2" t="s">
        <v>7</v>
      </c>
      <c r="D16" s="3">
        <v>72282601.129999995</v>
      </c>
      <c r="E16" s="3">
        <v>72282601.129999995</v>
      </c>
      <c r="H16" s="13" t="s">
        <v>12</v>
      </c>
      <c r="I16" s="14"/>
      <c r="J16" s="14"/>
    </row>
    <row r="17" spans="1:10">
      <c r="A17" t="s">
        <v>21</v>
      </c>
      <c r="B17" t="s">
        <v>18</v>
      </c>
      <c r="C17" s="2" t="s">
        <v>3</v>
      </c>
      <c r="D17" s="3">
        <v>1582614.28</v>
      </c>
      <c r="E17" s="3">
        <v>976949.81</v>
      </c>
      <c r="H17" s="13" t="s">
        <v>9</v>
      </c>
      <c r="I17" s="14">
        <v>23896</v>
      </c>
      <c r="J17" s="14">
        <v>23896</v>
      </c>
    </row>
    <row r="18" spans="1:10" ht="15" thickBot="1">
      <c r="A18" t="s">
        <v>21</v>
      </c>
      <c r="B18" t="s">
        <v>18</v>
      </c>
      <c r="C18" s="4" t="s">
        <v>2</v>
      </c>
      <c r="D18" s="5"/>
      <c r="E18" s="5"/>
      <c r="H18" s="13" t="s">
        <v>11</v>
      </c>
      <c r="I18" s="14"/>
      <c r="J18" s="14">
        <v>7260</v>
      </c>
    </row>
    <row r="19" spans="1:10">
      <c r="A19" t="s">
        <v>22</v>
      </c>
      <c r="B19" t="s">
        <v>19</v>
      </c>
      <c r="C19" s="2" t="s">
        <v>2</v>
      </c>
      <c r="D19" s="3">
        <v>953022.4</v>
      </c>
      <c r="E19" s="3">
        <v>743234</v>
      </c>
      <c r="H19" s="13" t="s">
        <v>2</v>
      </c>
      <c r="I19" s="14"/>
      <c r="J19" s="14"/>
    </row>
    <row r="20" spans="1:10">
      <c r="A20" t="s">
        <v>22</v>
      </c>
      <c r="B20" t="s">
        <v>19</v>
      </c>
      <c r="C20" s="2" t="s">
        <v>3</v>
      </c>
      <c r="D20" s="3">
        <v>5163.43</v>
      </c>
      <c r="E20" s="3"/>
      <c r="H20" s="13" t="s">
        <v>3</v>
      </c>
      <c r="I20" s="14">
        <v>3165228.56</v>
      </c>
      <c r="J20" s="14">
        <v>1953899.62</v>
      </c>
    </row>
    <row r="21" spans="1:10" ht="14.25" customHeight="1">
      <c r="A21" t="s">
        <v>22</v>
      </c>
      <c r="B21" t="s">
        <v>19</v>
      </c>
      <c r="C21" s="2" t="s">
        <v>4</v>
      </c>
      <c r="D21" s="3">
        <v>41150</v>
      </c>
      <c r="E21" s="3">
        <v>41150</v>
      </c>
      <c r="H21" s="13" t="s">
        <v>10</v>
      </c>
      <c r="I21" s="14">
        <v>232696</v>
      </c>
      <c r="J21" s="14"/>
    </row>
    <row r="22" spans="1:10" ht="14.25" customHeight="1">
      <c r="A22" t="s">
        <v>22</v>
      </c>
      <c r="B22" t="s">
        <v>19</v>
      </c>
      <c r="C22" s="2" t="s">
        <v>5</v>
      </c>
      <c r="D22" s="3">
        <v>9609.75</v>
      </c>
      <c r="E22" s="3">
        <v>9609.75</v>
      </c>
      <c r="H22" s="13" t="s">
        <v>14</v>
      </c>
      <c r="I22" s="14"/>
      <c r="J22" s="14">
        <v>14600</v>
      </c>
    </row>
    <row r="23" spans="1:10">
      <c r="A23" t="s">
        <v>22</v>
      </c>
      <c r="B23" t="s">
        <v>19</v>
      </c>
      <c r="C23" s="2" t="s">
        <v>6</v>
      </c>
      <c r="D23" s="3">
        <v>3630</v>
      </c>
      <c r="E23" s="3">
        <v>3630</v>
      </c>
      <c r="H23" s="12" t="s">
        <v>27</v>
      </c>
      <c r="I23" s="14">
        <v>320247003.28000003</v>
      </c>
      <c r="J23" s="14">
        <v>316383796.86000001</v>
      </c>
    </row>
    <row r="24" spans="1:10">
      <c r="A24" t="s">
        <v>22</v>
      </c>
      <c r="B24" t="s">
        <v>19</v>
      </c>
      <c r="C24" s="2" t="s">
        <v>7</v>
      </c>
      <c r="D24" s="3">
        <v>1690198.91</v>
      </c>
      <c r="E24" s="3">
        <v>2455463.84</v>
      </c>
    </row>
    <row r="25" spans="1:10">
      <c r="A25" t="s">
        <v>22</v>
      </c>
      <c r="B25" t="s">
        <v>19</v>
      </c>
      <c r="C25" s="2" t="s">
        <v>8</v>
      </c>
      <c r="D25" s="1"/>
      <c r="E25" s="1"/>
    </row>
    <row r="26" spans="1:10">
      <c r="A26" t="s">
        <v>22</v>
      </c>
      <c r="B26" t="s">
        <v>19</v>
      </c>
      <c r="C26" s="2" t="s">
        <v>9</v>
      </c>
      <c r="D26" s="3">
        <v>83012115.739999995</v>
      </c>
      <c r="E26" s="3">
        <v>80337436.650000006</v>
      </c>
    </row>
    <row r="27" spans="1:10">
      <c r="A27" t="s">
        <v>22</v>
      </c>
      <c r="B27" t="s">
        <v>19</v>
      </c>
      <c r="C27" s="2" t="s">
        <v>13</v>
      </c>
      <c r="D27" s="3">
        <v>830200</v>
      </c>
      <c r="E27" s="3">
        <v>2637890.5</v>
      </c>
    </row>
    <row r="28" spans="1:10">
      <c r="A28" t="s">
        <v>22</v>
      </c>
      <c r="B28" t="s">
        <v>18</v>
      </c>
      <c r="C28" s="2" t="s">
        <v>9</v>
      </c>
      <c r="D28" s="3">
        <v>11948</v>
      </c>
      <c r="E28" s="3">
        <v>11948</v>
      </c>
    </row>
    <row r="29" spans="1:10">
      <c r="A29" t="s">
        <v>22</v>
      </c>
      <c r="B29" t="s">
        <v>18</v>
      </c>
      <c r="C29" s="2" t="s">
        <v>10</v>
      </c>
      <c r="D29" s="3">
        <v>116348</v>
      </c>
      <c r="E29" s="3"/>
    </row>
    <row r="30" spans="1:10">
      <c r="A30" t="s">
        <v>22</v>
      </c>
      <c r="B30" t="s">
        <v>18</v>
      </c>
      <c r="C30" s="2" t="s">
        <v>11</v>
      </c>
      <c r="D30" s="3"/>
      <c r="E30" s="3">
        <v>3630</v>
      </c>
    </row>
    <row r="31" spans="1:10">
      <c r="A31" t="s">
        <v>22</v>
      </c>
      <c r="B31" t="s">
        <v>18</v>
      </c>
      <c r="C31" s="2" t="s">
        <v>12</v>
      </c>
      <c r="D31" s="3"/>
      <c r="E31" s="3"/>
    </row>
    <row r="32" spans="1:10">
      <c r="A32" t="s">
        <v>22</v>
      </c>
      <c r="B32" t="s">
        <v>18</v>
      </c>
      <c r="C32" s="2" t="s">
        <v>7</v>
      </c>
      <c r="D32" s="3">
        <v>72282601.129999995</v>
      </c>
      <c r="E32" s="3">
        <v>72282601.129999995</v>
      </c>
    </row>
    <row r="33" spans="1:5">
      <c r="A33" t="s">
        <v>22</v>
      </c>
      <c r="B33" t="s">
        <v>18</v>
      </c>
      <c r="C33" s="2" t="s">
        <v>14</v>
      </c>
      <c r="D33" s="3"/>
      <c r="E33" s="3">
        <v>14600</v>
      </c>
    </row>
    <row r="34" spans="1:5">
      <c r="A34" t="s">
        <v>22</v>
      </c>
      <c r="B34" t="s">
        <v>18</v>
      </c>
      <c r="C34" s="2" t="s">
        <v>3</v>
      </c>
      <c r="D34" s="3">
        <v>1582614.28</v>
      </c>
      <c r="E34" s="3">
        <v>976949.81</v>
      </c>
    </row>
    <row r="35" spans="1:5" ht="15" thickBot="1">
      <c r="A35" t="s">
        <v>22</v>
      </c>
      <c r="B35" t="s">
        <v>18</v>
      </c>
      <c r="C35" s="4" t="s">
        <v>2</v>
      </c>
      <c r="D35" s="5"/>
      <c r="E3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1кв</vt:lpstr>
      <vt:lpstr>2 кв</vt:lpstr>
      <vt:lpstr>Полугодие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2014-09-26T12:36:45Z</dcterms:modified>
</cp:coreProperties>
</file>