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0730" windowHeight="11760"/>
  </bookViews>
  <sheets>
    <sheet name="итог продаж" sheetId="1" r:id="rId1"/>
    <sheet name="факт продаж" sheetId="2" r:id="rId2"/>
    <sheet name="Лист3" sheetId="3" r:id="rId3"/>
  </sheets>
  <definedNames>
    <definedName name="_xlnm._FilterDatabase" localSheetId="1" hidden="1">'факт продаж'!$A$1:$D$16</definedName>
  </definedNames>
  <calcPr calcId="14562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C3" i="1"/>
  <c r="C4" i="1"/>
  <c r="C5" i="1"/>
  <c r="C6" i="1"/>
  <c r="C7" i="1"/>
  <c r="C8" i="1"/>
  <c r="C9" i="1"/>
  <c r="C10" i="1"/>
  <c r="C11" i="1"/>
  <c r="B3" i="1"/>
  <c r="B4" i="1"/>
  <c r="B5" i="1"/>
  <c r="B6" i="1"/>
  <c r="B7" i="1"/>
  <c r="B8" i="1"/>
  <c r="B9" i="1"/>
  <c r="B10" i="1"/>
  <c r="B11" i="1"/>
  <c r="C2" i="1"/>
  <c r="D2" i="1"/>
  <c r="B2" i="1"/>
</calcChain>
</file>

<file path=xl/sharedStrings.xml><?xml version="1.0" encoding="utf-8"?>
<sst xmlns="http://schemas.openxmlformats.org/spreadsheetml/2006/main" count="54" uniqueCount="18">
  <si>
    <t>Адрес доставки</t>
  </si>
  <si>
    <t>Дата отгрузки</t>
  </si>
  <si>
    <t>Позиция</t>
  </si>
  <si>
    <t>Количество, бут</t>
  </si>
  <si>
    <t>601443, Владимирская обл, Вязниковский р-н, Вязники г, Ленина ул, дом № 45</t>
  </si>
  <si>
    <t>142600, Московская обл, Орехово-Зуево г, Северная ул, дом № 1,  лит.Б, 1 этаж, пом.1, по плану №2-25, магазин</t>
  </si>
  <si>
    <t>121108, Москва г, Кастанаевская ул, дом № 54, корпус 3. Магазин</t>
  </si>
  <si>
    <t>140408, Московская обл, Коломна г, Октябрьской революции ул, дом № 379,2 этаж,по плану №1,супермаркет</t>
  </si>
  <si>
    <t>115612, Москва г, Ключевая ул, дом № 16/29. Магазин</t>
  </si>
  <si>
    <t>600000, Владимирская обл, Владимир г, Верхняя Дуброва ул, дом № 36а</t>
  </si>
  <si>
    <t>127543, Москва г, МКАД 87 км дор, дом № 8. Супермаркет</t>
  </si>
  <si>
    <t>144000, Московская обл, Электросталь г, Ногинское ш, дом № 2,  лит.Б, 1 этаж, пом.№1,2,5,6,8,9,13,15-17,21,22,24,25, супермаркет</t>
  </si>
  <si>
    <t>143900, Московская обл, Балашихинский р-н, Балашиха г, Свердлова ул, дом № 30, лит.Б, 1 этаж, пом.№1,2,8,25,37,48-89, антресоль, пом.№90-103, магазин</t>
  </si>
  <si>
    <t>141006, Московская обл, Мытищи г, Олимпийский пр-кт, владение № 13, строение 1, лит. 1Б, 1 этаж, по плану №65,65а,67,67а,67б,68,68а,69,70,72,73,76,91,93д,93г,93в,93,93а,93б,94,95,95а, универсам</t>
  </si>
  <si>
    <t>адрес</t>
  </si>
  <si>
    <t>Вино грузинское</t>
  </si>
  <si>
    <t>Вино белое</t>
  </si>
  <si>
    <t>Вино красное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</si>
</sst>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">
    <xf numFmtId="0" fontId="0" fillId="0" borderId="0" xfId="0"/>
    <xf numFmtId="0" fontId="4" fillId="0" borderId="3" xfId="0" applyNumberFormat="1" applyFont="1" applyFill="1" applyBorder="1" applyAlignment="1" applyProtection="1">
      <alignment wrapText="1"/>
    </xf>
    <xf numFmtId="0" fontId="2" fillId="0" borderId="1" xfId="1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1" xfId="1" applyFont="1" applyBorder="1" applyAlignment="1">
      <alignment horizontal="left" vertical="center"/>
    </xf>
    <xf numFmtId="0" fontId="0" fillId="0" borderId="0" xfId="0"/>
    <xf numFmtId="0" fontId="2" fillId="0" borderId="1" xfId="1" applyFont="1" applyBorder="1" applyAlignment="1">
      <alignment horizontal="left" vertical="center"/>
    </xf>
    <xf numFmtId="14" fontId="2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0" fontId="0" fillId="0" borderId="1" xfId="1" applyFont="1" applyBorder="1" applyAlignment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wrapText="1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2" sqref="B2"/>
    </sheetView>
  </sheetViews>
  <sheetFormatPr defaultRowHeight="15" x14ac:dyDescent="0.25"/>
  <cols>
    <col min="1" max="1" width="87.42578125" customWidth="1"/>
    <col min="2" max="2" width="42.85546875" customWidth="1"/>
    <col min="3" max="3" width="28.42578125" customWidth="1"/>
    <col min="4" max="4" width="36.42578125" customWidth="1"/>
  </cols>
  <sheetData>
    <row r="1" spans="1:4" ht="15.75" thickBot="1" x14ac:dyDescent="0.3">
      <c r="A1" s="1" t="s">
        <v>14</v>
      </c>
      <c r="B1" s="12" t="s">
        <v>16</v>
      </c>
      <c r="C1" s="12" t="s">
        <v>15</v>
      </c>
      <c r="D1" s="12" t="s">
        <v>17</v>
      </c>
    </row>
    <row r="2" spans="1:4" ht="105.75" customHeight="1" x14ac:dyDescent="0.25">
      <c r="A2" s="13" t="s">
        <v>4</v>
      </c>
      <c r="B2" s="14">
        <f>SUMPRODUCT(('факт продаж'!$A$2:$A$19='итог продаж'!$A2)*('факт продаж'!$C$2:$C$19='итог продаж'!B$1)*'факт продаж'!$D$2:$D$19)</f>
        <v>34</v>
      </c>
      <c r="C2" s="14">
        <f>SUMPRODUCT(('факт продаж'!$A$2:$A$19='итог продаж'!$A2)*('факт продаж'!$C$2:$C$19='итог продаж'!C$1)*'факт продаж'!$D$2:$D$19)</f>
        <v>34</v>
      </c>
      <c r="D2" s="14">
        <f>SUMPRODUCT(('факт продаж'!$A$2:$A$19='итог продаж'!$A2)*('факт продаж'!$C$2:$C$19='итог продаж'!D$1)*'факт продаж'!$D$2:$D$19)</f>
        <v>34</v>
      </c>
    </row>
    <row r="3" spans="1:4" s="7" customFormat="1" ht="36.75" customHeight="1" x14ac:dyDescent="0.25">
      <c r="A3" s="13" t="s">
        <v>5</v>
      </c>
      <c r="B3" s="14">
        <f>SUMPRODUCT(('факт продаж'!$A$2:$A$19='итог продаж'!$A3)*('факт продаж'!$C$2:$C$19='итог продаж'!B$1)*'факт продаж'!$D$2:$D$19)</f>
        <v>12</v>
      </c>
      <c r="C3" s="14">
        <f>SUMPRODUCT(('факт продаж'!$A$2:$A$19='итог продаж'!$A3)*('факт продаж'!$C$2:$C$19='итог продаж'!C$1)*'факт продаж'!$D$2:$D$19)</f>
        <v>12</v>
      </c>
      <c r="D3" s="14">
        <f>SUMPRODUCT(('факт продаж'!$A$2:$A$19='итог продаж'!$A3)*('факт продаж'!$C$2:$C$19='итог продаж'!D$1)*'факт продаж'!$D$2:$D$19)</f>
        <v>6</v>
      </c>
    </row>
    <row r="4" spans="1:4" s="7" customFormat="1" ht="36.75" customHeight="1" x14ac:dyDescent="0.25">
      <c r="A4" s="13" t="s">
        <v>6</v>
      </c>
      <c r="B4" s="14">
        <f>SUMPRODUCT(('факт продаж'!$A$2:$A$19='итог продаж'!$A4)*('факт продаж'!$C$2:$C$19='итог продаж'!B$1)*'факт продаж'!$D$2:$D$19)</f>
        <v>24</v>
      </c>
      <c r="C4" s="14">
        <f>SUMPRODUCT(('факт продаж'!$A$2:$A$19='итог продаж'!$A4)*('факт продаж'!$C$2:$C$19='итог продаж'!C$1)*'факт продаж'!$D$2:$D$19)</f>
        <v>24</v>
      </c>
      <c r="D4" s="14">
        <f>SUMPRODUCT(('факт продаж'!$A$2:$A$19='итог продаж'!$A4)*('факт продаж'!$C$2:$C$19='итог продаж'!D$1)*'факт продаж'!$D$2:$D$19)</f>
        <v>24</v>
      </c>
    </row>
    <row r="5" spans="1:4" s="7" customFormat="1" ht="36.75" customHeight="1" x14ac:dyDescent="0.25">
      <c r="A5" s="13" t="s">
        <v>7</v>
      </c>
      <c r="B5" s="14">
        <f>SUMPRODUCT(('факт продаж'!$A$2:$A$19='итог продаж'!$A5)*('факт продаж'!$C$2:$C$19='итог продаж'!B$1)*'факт продаж'!$D$2:$D$19)</f>
        <v>18</v>
      </c>
      <c r="C5" s="14">
        <f>SUMPRODUCT(('факт продаж'!$A$2:$A$19='итог продаж'!$A5)*('факт продаж'!$C$2:$C$19='итог продаж'!C$1)*'факт продаж'!$D$2:$D$19)</f>
        <v>18</v>
      </c>
      <c r="D5" s="14">
        <f>SUMPRODUCT(('факт продаж'!$A$2:$A$19='итог продаж'!$A5)*('факт продаж'!$C$2:$C$19='итог продаж'!D$1)*'факт продаж'!$D$2:$D$19)</f>
        <v>18</v>
      </c>
    </row>
    <row r="6" spans="1:4" s="7" customFormat="1" ht="36.75" customHeight="1" x14ac:dyDescent="0.25">
      <c r="A6" s="13" t="s">
        <v>8</v>
      </c>
      <c r="B6" s="14">
        <f>SUMPRODUCT(('факт продаж'!$A$2:$A$19='итог продаж'!$A6)*('факт продаж'!$C$2:$C$19='итог продаж'!B$1)*'факт продаж'!$D$2:$D$19)</f>
        <v>12</v>
      </c>
      <c r="C6" s="14">
        <f>SUMPRODUCT(('факт продаж'!$A$2:$A$19='итог продаж'!$A6)*('факт продаж'!$C$2:$C$19='итог продаж'!C$1)*'факт продаж'!$D$2:$D$19)</f>
        <v>12</v>
      </c>
      <c r="D6" s="14">
        <f>SUMPRODUCT(('факт продаж'!$A$2:$A$19='итог продаж'!$A6)*('факт продаж'!$C$2:$C$19='итог продаж'!D$1)*'факт продаж'!$D$2:$D$19)</f>
        <v>12</v>
      </c>
    </row>
    <row r="7" spans="1:4" s="7" customFormat="1" ht="36.75" customHeight="1" x14ac:dyDescent="0.25">
      <c r="A7" s="13" t="s">
        <v>9</v>
      </c>
      <c r="B7" s="14">
        <f>SUMPRODUCT(('факт продаж'!$A$2:$A$19='итог продаж'!$A7)*('факт продаж'!$C$2:$C$19='итог продаж'!B$1)*'факт продаж'!$D$2:$D$19)</f>
        <v>0</v>
      </c>
      <c r="C7" s="14">
        <f>SUMPRODUCT(('факт продаж'!$A$2:$A$19='итог продаж'!$A7)*('факт продаж'!$C$2:$C$19='итог продаж'!C$1)*'факт продаж'!$D$2:$D$19)</f>
        <v>0</v>
      </c>
      <c r="D7" s="14">
        <f>SUMPRODUCT(('факт продаж'!$A$2:$A$19='итог продаж'!$A7)*('факт продаж'!$C$2:$C$19='итог продаж'!D$1)*'факт продаж'!$D$2:$D$19)</f>
        <v>0</v>
      </c>
    </row>
    <row r="8" spans="1:4" s="7" customFormat="1" ht="36.75" customHeight="1" x14ac:dyDescent="0.25">
      <c r="A8" s="13" t="s">
        <v>10</v>
      </c>
      <c r="B8" s="14">
        <f>SUMPRODUCT(('факт продаж'!$A$2:$A$19='итог продаж'!$A8)*('факт продаж'!$C$2:$C$19='итог продаж'!B$1)*'факт продаж'!$D$2:$D$19)</f>
        <v>0</v>
      </c>
      <c r="C8" s="14">
        <f>SUMPRODUCT(('факт продаж'!$A$2:$A$19='итог продаж'!$A8)*('факт продаж'!$C$2:$C$19='итог продаж'!C$1)*'факт продаж'!$D$2:$D$19)</f>
        <v>0</v>
      </c>
      <c r="D8" s="14">
        <f>SUMPRODUCT(('факт продаж'!$A$2:$A$19='итог продаж'!$A8)*('факт продаж'!$C$2:$C$19='итог продаж'!D$1)*'факт продаж'!$D$2:$D$19)</f>
        <v>0</v>
      </c>
    </row>
    <row r="9" spans="1:4" s="7" customFormat="1" ht="36.75" customHeight="1" x14ac:dyDescent="0.25">
      <c r="A9" s="13" t="s">
        <v>11</v>
      </c>
      <c r="B9" s="14">
        <f>SUMPRODUCT(('факт продаж'!$A$2:$A$19='итог продаж'!$A9)*('факт продаж'!$C$2:$C$19='итог продаж'!B$1)*'факт продаж'!$D$2:$D$19)</f>
        <v>0</v>
      </c>
      <c r="C9" s="14">
        <f>SUMPRODUCT(('факт продаж'!$A$2:$A$19='итог продаж'!$A9)*('факт продаж'!$C$2:$C$19='итог продаж'!C$1)*'факт продаж'!$D$2:$D$19)</f>
        <v>0</v>
      </c>
      <c r="D9" s="14">
        <f>SUMPRODUCT(('факт продаж'!$A$2:$A$19='итог продаж'!$A9)*('факт продаж'!$C$2:$C$19='итог продаж'!D$1)*'факт продаж'!$D$2:$D$19)</f>
        <v>0</v>
      </c>
    </row>
    <row r="10" spans="1:4" s="7" customFormat="1" ht="36.75" customHeight="1" x14ac:dyDescent="0.25">
      <c r="A10" s="13" t="s">
        <v>12</v>
      </c>
      <c r="B10" s="14">
        <f>SUMPRODUCT(('факт продаж'!$A$2:$A$19='итог продаж'!$A10)*('факт продаж'!$C$2:$C$19='итог продаж'!B$1)*'факт продаж'!$D$2:$D$19)</f>
        <v>0</v>
      </c>
      <c r="C10" s="14">
        <f>SUMPRODUCT(('факт продаж'!$A$2:$A$19='итог продаж'!$A10)*('факт продаж'!$C$2:$C$19='итог продаж'!C$1)*'факт продаж'!$D$2:$D$19)</f>
        <v>0</v>
      </c>
      <c r="D10" s="14">
        <f>SUMPRODUCT(('факт продаж'!$A$2:$A$19='итог продаж'!$A10)*('факт продаж'!$C$2:$C$19='итог продаж'!D$1)*'факт продаж'!$D$2:$D$19)</f>
        <v>0</v>
      </c>
    </row>
    <row r="11" spans="1:4" s="7" customFormat="1" ht="36.75" customHeight="1" x14ac:dyDescent="0.25">
      <c r="A11" s="13" t="s">
        <v>13</v>
      </c>
      <c r="B11" s="14">
        <f>SUMPRODUCT(('факт продаж'!$A$2:$A$19='итог продаж'!$A11)*('факт продаж'!$C$2:$C$19='итог продаж'!B$1)*'факт продаж'!$D$2:$D$19)</f>
        <v>0</v>
      </c>
      <c r="C11" s="14">
        <f>SUMPRODUCT(('факт продаж'!$A$2:$A$19='итог продаж'!$A11)*('факт продаж'!$C$2:$C$19='итог продаж'!C$1)*'факт продаж'!$D$2:$D$19)</f>
        <v>0</v>
      </c>
      <c r="D11" s="14">
        <f>SUMPRODUCT(('факт продаж'!$A$2:$A$19='итог продаж'!$A11)*('факт продаж'!$C$2:$C$19='итог продаж'!D$1)*'факт продаж'!$D$2:$D$19)</f>
        <v>0</v>
      </c>
    </row>
  </sheetData>
  <pageMargins left="0.7" right="0.7" top="0.75" bottom="0.75" header="0.3" footer="0.3"/>
  <pageSetup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2" sqref="D2"/>
    </sheetView>
  </sheetViews>
  <sheetFormatPr defaultRowHeight="15" x14ac:dyDescent="0.25"/>
  <cols>
    <col min="1" max="1" width="74.28515625" customWidth="1"/>
    <col min="2" max="2" width="20.5703125" customWidth="1"/>
    <col min="3" max="3" width="66.7109375" customWidth="1"/>
  </cols>
  <sheetData>
    <row r="1" spans="1:4" ht="22.5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4</v>
      </c>
      <c r="B2" s="3">
        <v>41845</v>
      </c>
      <c r="C2" s="8" t="s">
        <v>17</v>
      </c>
      <c r="D2" s="4">
        <v>24</v>
      </c>
    </row>
    <row r="3" spans="1:4" x14ac:dyDescent="0.25">
      <c r="A3" s="6" t="s">
        <v>4</v>
      </c>
      <c r="B3" s="3">
        <v>41845</v>
      </c>
      <c r="C3" s="8" t="s">
        <v>15</v>
      </c>
      <c r="D3" s="4">
        <v>24</v>
      </c>
    </row>
    <row r="4" spans="1:4" x14ac:dyDescent="0.25">
      <c r="A4" s="6" t="s">
        <v>4</v>
      </c>
      <c r="B4" s="3">
        <v>41845</v>
      </c>
      <c r="C4" s="8" t="s">
        <v>16</v>
      </c>
      <c r="D4" s="4">
        <v>24</v>
      </c>
    </row>
    <row r="5" spans="1:4" x14ac:dyDescent="0.25">
      <c r="A5" s="2" t="s">
        <v>5</v>
      </c>
      <c r="B5" s="3">
        <v>41845</v>
      </c>
      <c r="C5" s="8" t="s">
        <v>16</v>
      </c>
      <c r="D5" s="4">
        <v>12</v>
      </c>
    </row>
    <row r="6" spans="1:4" x14ac:dyDescent="0.25">
      <c r="A6" s="2" t="s">
        <v>5</v>
      </c>
      <c r="B6" s="3">
        <v>41845</v>
      </c>
      <c r="C6" s="8" t="s">
        <v>15</v>
      </c>
      <c r="D6" s="4">
        <v>12</v>
      </c>
    </row>
    <row r="7" spans="1:4" x14ac:dyDescent="0.25">
      <c r="A7" s="2" t="s">
        <v>5</v>
      </c>
      <c r="B7" s="3">
        <v>41845</v>
      </c>
      <c r="C7" s="8" t="s">
        <v>17</v>
      </c>
      <c r="D7" s="4">
        <v>6</v>
      </c>
    </row>
    <row r="8" spans="1:4" x14ac:dyDescent="0.25">
      <c r="A8" s="2" t="s">
        <v>6</v>
      </c>
      <c r="B8" s="3">
        <v>41845</v>
      </c>
      <c r="C8" s="8" t="s">
        <v>17</v>
      </c>
      <c r="D8" s="4">
        <v>24</v>
      </c>
    </row>
    <row r="9" spans="1:4" x14ac:dyDescent="0.25">
      <c r="A9" s="2" t="s">
        <v>6</v>
      </c>
      <c r="B9" s="3">
        <v>41845</v>
      </c>
      <c r="C9" s="8" t="s">
        <v>15</v>
      </c>
      <c r="D9" s="4">
        <v>24</v>
      </c>
    </row>
    <row r="10" spans="1:4" x14ac:dyDescent="0.25">
      <c r="A10" s="2" t="s">
        <v>6</v>
      </c>
      <c r="B10" s="3">
        <v>41845</v>
      </c>
      <c r="C10" s="8" t="s">
        <v>16</v>
      </c>
      <c r="D10" s="4">
        <v>24</v>
      </c>
    </row>
    <row r="11" spans="1:4" x14ac:dyDescent="0.25">
      <c r="A11" s="2" t="s">
        <v>7</v>
      </c>
      <c r="B11" s="3">
        <v>41845</v>
      </c>
      <c r="C11" s="8" t="s">
        <v>16</v>
      </c>
      <c r="D11" s="4">
        <v>18</v>
      </c>
    </row>
    <row r="12" spans="1:4" x14ac:dyDescent="0.25">
      <c r="A12" s="2" t="s">
        <v>7</v>
      </c>
      <c r="B12" s="3">
        <v>41845</v>
      </c>
      <c r="C12" s="8" t="s">
        <v>15</v>
      </c>
      <c r="D12" s="4">
        <v>18</v>
      </c>
    </row>
    <row r="13" spans="1:4" x14ac:dyDescent="0.25">
      <c r="A13" s="2" t="s">
        <v>7</v>
      </c>
      <c r="B13" s="3">
        <v>41845</v>
      </c>
      <c r="C13" s="8" t="s">
        <v>17</v>
      </c>
      <c r="D13" s="4">
        <v>18</v>
      </c>
    </row>
    <row r="14" spans="1:4" x14ac:dyDescent="0.25">
      <c r="A14" s="2" t="s">
        <v>8</v>
      </c>
      <c r="B14" s="3">
        <v>41845</v>
      </c>
      <c r="C14" s="8" t="s">
        <v>17</v>
      </c>
      <c r="D14" s="4">
        <v>12</v>
      </c>
    </row>
    <row r="15" spans="1:4" x14ac:dyDescent="0.25">
      <c r="A15" s="2" t="s">
        <v>8</v>
      </c>
      <c r="B15" s="3">
        <v>41845</v>
      </c>
      <c r="C15" s="8" t="s">
        <v>15</v>
      </c>
      <c r="D15" s="4">
        <v>12</v>
      </c>
    </row>
    <row r="16" spans="1:4" x14ac:dyDescent="0.25">
      <c r="A16" s="2" t="s">
        <v>8</v>
      </c>
      <c r="B16" s="3">
        <v>41845</v>
      </c>
      <c r="C16" s="8" t="s">
        <v>16</v>
      </c>
      <c r="D16" s="4">
        <v>12</v>
      </c>
    </row>
    <row r="17" spans="1:4" x14ac:dyDescent="0.25">
      <c r="A17" s="11" t="s">
        <v>4</v>
      </c>
      <c r="B17" s="9">
        <v>41846</v>
      </c>
      <c r="C17" s="8" t="s">
        <v>17</v>
      </c>
      <c r="D17" s="10">
        <v>10</v>
      </c>
    </row>
    <row r="18" spans="1:4" x14ac:dyDescent="0.25">
      <c r="A18" s="11" t="s">
        <v>4</v>
      </c>
      <c r="B18" s="9">
        <v>41846</v>
      </c>
      <c r="C18" s="8" t="s">
        <v>15</v>
      </c>
      <c r="D18" s="10">
        <v>10</v>
      </c>
    </row>
    <row r="19" spans="1:4" x14ac:dyDescent="0.25">
      <c r="A19" s="11" t="s">
        <v>4</v>
      </c>
      <c r="B19" s="9">
        <v>41846</v>
      </c>
      <c r="C19" s="8" t="s">
        <v>16</v>
      </c>
      <c r="D19" s="10">
        <v>10</v>
      </c>
    </row>
  </sheetData>
  <autoFilter ref="A1:D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 продаж</vt:lpstr>
      <vt:lpstr>факт продаж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Романов Р.С.</dc:creator>
  <cp:lastModifiedBy>YouGreed</cp:lastModifiedBy>
  <dcterms:created xsi:type="dcterms:W3CDTF">2014-10-01T11:09:39Z</dcterms:created>
  <dcterms:modified xsi:type="dcterms:W3CDTF">2014-10-01T11:49:02Z</dcterms:modified>
</cp:coreProperties>
</file>