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ЭтаКнига"/>
  <bookViews>
    <workbookView xWindow="0" yWindow="0" windowWidth="6075" windowHeight="5940"/>
  </bookViews>
  <sheets>
    <sheet name="1 тема" sheetId="2" r:id="rId1"/>
    <sheet name="GMKN_131001_140930" sheetId="1" r:id="rId2"/>
  </sheets>
  <calcPr calcId="145621"/>
</workbook>
</file>

<file path=xl/calcChain.xml><?xml version="1.0" encoding="utf-8"?>
<calcChain xmlns="http://schemas.openxmlformats.org/spreadsheetml/2006/main">
  <c r="G11" i="2" l="1"/>
  <c r="D5" i="2" l="1"/>
  <c r="G2" i="2" s="1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08" i="2"/>
  <c r="D109" i="2"/>
  <c r="D110" i="2"/>
  <c r="D111" i="2"/>
  <c r="D112" i="2"/>
  <c r="D113" i="2"/>
  <c r="D114" i="2"/>
  <c r="D115" i="2"/>
  <c r="D116" i="2"/>
  <c r="D117" i="2"/>
  <c r="D118" i="2"/>
  <c r="D119" i="2"/>
  <c r="D120" i="2"/>
  <c r="D121" i="2"/>
  <c r="D122" i="2"/>
  <c r="D123" i="2"/>
  <c r="D124" i="2"/>
  <c r="D125" i="2"/>
  <c r="D126" i="2"/>
  <c r="D127" i="2"/>
  <c r="D128" i="2"/>
  <c r="D129" i="2"/>
  <c r="D130" i="2"/>
  <c r="D131" i="2"/>
  <c r="D132" i="2"/>
  <c r="D133" i="2"/>
  <c r="D134" i="2"/>
  <c r="D135" i="2"/>
  <c r="D136" i="2"/>
  <c r="D137" i="2"/>
  <c r="D138" i="2"/>
  <c r="D139" i="2"/>
  <c r="D140" i="2"/>
  <c r="D141" i="2"/>
  <c r="D142" i="2"/>
  <c r="D143" i="2"/>
  <c r="D144" i="2"/>
  <c r="D145" i="2"/>
  <c r="D146" i="2"/>
  <c r="D147" i="2"/>
  <c r="D148" i="2"/>
  <c r="D149" i="2"/>
  <c r="D150" i="2"/>
  <c r="D151" i="2"/>
  <c r="D152" i="2"/>
  <c r="D153" i="2"/>
  <c r="D154" i="2"/>
  <c r="D155" i="2"/>
  <c r="D156" i="2"/>
  <c r="D157" i="2"/>
  <c r="D158" i="2"/>
  <c r="D159" i="2"/>
  <c r="D160" i="2"/>
  <c r="D161" i="2"/>
  <c r="D162" i="2"/>
  <c r="D163" i="2"/>
  <c r="D164" i="2"/>
  <c r="D165" i="2"/>
  <c r="D166" i="2"/>
  <c r="D167" i="2"/>
  <c r="D168" i="2"/>
  <c r="D169" i="2"/>
  <c r="D170" i="2"/>
  <c r="D171" i="2"/>
  <c r="D172" i="2"/>
  <c r="D173" i="2"/>
  <c r="D174" i="2"/>
  <c r="D175" i="2"/>
  <c r="D176" i="2"/>
  <c r="D177" i="2"/>
  <c r="D178" i="2"/>
  <c r="D179" i="2"/>
  <c r="D180" i="2"/>
  <c r="D181" i="2"/>
  <c r="D182" i="2"/>
  <c r="D183" i="2"/>
  <c r="D184" i="2"/>
  <c r="D185" i="2"/>
  <c r="D186" i="2"/>
  <c r="D187" i="2"/>
  <c r="D188" i="2"/>
  <c r="D189" i="2"/>
  <c r="D190" i="2"/>
  <c r="D191" i="2"/>
  <c r="D192" i="2"/>
  <c r="D193" i="2"/>
  <c r="D194" i="2"/>
  <c r="D195" i="2"/>
  <c r="D196" i="2"/>
  <c r="D197" i="2"/>
  <c r="D198" i="2"/>
  <c r="D199" i="2"/>
  <c r="D200" i="2"/>
  <c r="D201" i="2"/>
  <c r="D202" i="2"/>
  <c r="D203" i="2"/>
  <c r="D204" i="2"/>
  <c r="D205" i="2"/>
  <c r="D206" i="2"/>
  <c r="D207" i="2"/>
  <c r="D208" i="2"/>
  <c r="D209" i="2"/>
  <c r="D210" i="2"/>
  <c r="D211" i="2"/>
  <c r="D212" i="2"/>
  <c r="D213" i="2"/>
  <c r="D214" i="2"/>
  <c r="D215" i="2"/>
  <c r="D216" i="2"/>
  <c r="D217" i="2"/>
  <c r="D218" i="2"/>
  <c r="D219" i="2"/>
  <c r="D220" i="2"/>
  <c r="D221" i="2"/>
  <c r="D222" i="2"/>
  <c r="D223" i="2"/>
  <c r="D224" i="2"/>
  <c r="D225" i="2"/>
  <c r="D226" i="2"/>
  <c r="D227" i="2"/>
  <c r="D228" i="2"/>
  <c r="D229" i="2"/>
  <c r="D230" i="2"/>
  <c r="D231" i="2"/>
  <c r="D232" i="2"/>
  <c r="D233" i="2"/>
  <c r="D234" i="2"/>
  <c r="D235" i="2"/>
  <c r="D236" i="2"/>
  <c r="D237" i="2"/>
  <c r="D238" i="2"/>
  <c r="D239" i="2"/>
  <c r="D240" i="2"/>
  <c r="D241" i="2"/>
  <c r="D242" i="2"/>
  <c r="D243" i="2"/>
  <c r="D244" i="2"/>
  <c r="D245" i="2"/>
  <c r="D246" i="2"/>
  <c r="D247" i="2"/>
  <c r="D248" i="2"/>
  <c r="D249" i="2"/>
  <c r="D250" i="2"/>
  <c r="D251" i="2"/>
  <c r="D252" i="2"/>
  <c r="D253" i="2"/>
  <c r="D4" i="2"/>
  <c r="C3" i="2"/>
  <c r="G3" i="2" l="1"/>
  <c r="H7" i="2" s="1"/>
  <c r="G7" i="2" l="1"/>
  <c r="K7" i="2"/>
  <c r="I7" i="2"/>
  <c r="L7" i="2"/>
  <c r="J7" i="2"/>
</calcChain>
</file>

<file path=xl/sharedStrings.xml><?xml version="1.0" encoding="utf-8"?>
<sst xmlns="http://schemas.openxmlformats.org/spreadsheetml/2006/main" count="1526" uniqueCount="814">
  <si>
    <t>&lt;TICKER&gt;</t>
  </si>
  <si>
    <t>&lt;PER&gt;</t>
  </si>
  <si>
    <t>&lt;DATE&gt;</t>
  </si>
  <si>
    <t>&lt;TIME&gt;</t>
  </si>
  <si>
    <t>&lt;OPEN&gt;</t>
  </si>
  <si>
    <t>&lt;HIGH&gt;</t>
  </si>
  <si>
    <t>&lt;LOW&gt;</t>
  </si>
  <si>
    <t>&lt;CLOSE&gt;</t>
  </si>
  <si>
    <t>&lt;VOL&gt;</t>
  </si>
  <si>
    <t>GMKN</t>
  </si>
  <si>
    <t>D</t>
  </si>
  <si>
    <t>4716.0000000</t>
  </si>
  <si>
    <t>4815.0000000</t>
  </si>
  <si>
    <t>4692.0000000</t>
  </si>
  <si>
    <t>4765.0000000</t>
  </si>
  <si>
    <t>4742.0000000</t>
  </si>
  <si>
    <t>4789.0000000</t>
  </si>
  <si>
    <t>4724.0000000</t>
  </si>
  <si>
    <t>4750.0000000</t>
  </si>
  <si>
    <t>4767.0000000</t>
  </si>
  <si>
    <t>4784.0000000</t>
  </si>
  <si>
    <t>4741.0000000</t>
  </si>
  <si>
    <t>4752.0000000</t>
  </si>
  <si>
    <t>4788.0000000</t>
  </si>
  <si>
    <t>4725.0000000</t>
  </si>
  <si>
    <t>4774.0000000</t>
  </si>
  <si>
    <t>4757.0000000</t>
  </si>
  <si>
    <t>4778.0000000</t>
  </si>
  <si>
    <t>4731.0000000</t>
  </si>
  <si>
    <t>4760.0000000</t>
  </si>
  <si>
    <t>4766.0000000</t>
  </si>
  <si>
    <t>4840.0000000</t>
  </si>
  <si>
    <t>4816.0000000</t>
  </si>
  <si>
    <t>4795.0000000</t>
  </si>
  <si>
    <t>4857.0000000</t>
  </si>
  <si>
    <t>4790.0000000</t>
  </si>
  <si>
    <t>4827.0000000</t>
  </si>
  <si>
    <t>4829.0000000</t>
  </si>
  <si>
    <t>4884.0000000</t>
  </si>
  <si>
    <t>4813.0000000</t>
  </si>
  <si>
    <t>4826.0000000</t>
  </si>
  <si>
    <t>4850.0000000</t>
  </si>
  <si>
    <t>4862.0000000</t>
  </si>
  <si>
    <t>4798.0000000</t>
  </si>
  <si>
    <t>4819.0000000</t>
  </si>
  <si>
    <t>4875.0000000</t>
  </si>
  <si>
    <t>4865.0000000</t>
  </si>
  <si>
    <t>4894.0000000</t>
  </si>
  <si>
    <t>4970.0000000</t>
  </si>
  <si>
    <t>4969.0000000</t>
  </si>
  <si>
    <t>4960.0000000</t>
  </si>
  <si>
    <t>4966.0000000</t>
  </si>
  <si>
    <t>4904.0000000</t>
  </si>
  <si>
    <t>4907.0000000</t>
  </si>
  <si>
    <t>4929.0000000</t>
  </si>
  <si>
    <t>4930.0000000</t>
  </si>
  <si>
    <t>4786.0000000</t>
  </si>
  <si>
    <t>4851.0000000</t>
  </si>
  <si>
    <t>4877.0000000</t>
  </si>
  <si>
    <t>4759.0000000</t>
  </si>
  <si>
    <t>4852.0000000</t>
  </si>
  <si>
    <t>4867.0000000</t>
  </si>
  <si>
    <t>4870.0000000</t>
  </si>
  <si>
    <t>4898.0000000</t>
  </si>
  <si>
    <t>4811.0000000</t>
  </si>
  <si>
    <t>4846.0000000</t>
  </si>
  <si>
    <t>4950.0000000</t>
  </si>
  <si>
    <t>4832.0000000</t>
  </si>
  <si>
    <t>4939.0000000</t>
  </si>
  <si>
    <t>4981.0000000</t>
  </si>
  <si>
    <t>4914.0000000</t>
  </si>
  <si>
    <t>4925.0000000</t>
  </si>
  <si>
    <t>5073.0000000</t>
  </si>
  <si>
    <t>4911.0000000</t>
  </si>
  <si>
    <t>5060.0000000</t>
  </si>
  <si>
    <t>5076.0000000</t>
  </si>
  <si>
    <t>5138.0000000</t>
  </si>
  <si>
    <t>5070.0000000</t>
  </si>
  <si>
    <t>5103.0000000</t>
  </si>
  <si>
    <t>5067.0000000</t>
  </si>
  <si>
    <t>5099.0000000</t>
  </si>
  <si>
    <t>5031.0000000</t>
  </si>
  <si>
    <t>5040.0000000</t>
  </si>
  <si>
    <t>5075.0000000</t>
  </si>
  <si>
    <t>5003.0000000</t>
  </si>
  <si>
    <t>5025.0000000</t>
  </si>
  <si>
    <t>4869.0000000</t>
  </si>
  <si>
    <t>4895.0000000</t>
  </si>
  <si>
    <t>4810.0000000</t>
  </si>
  <si>
    <t>4856.0000000</t>
  </si>
  <si>
    <t>4931.0000000</t>
  </si>
  <si>
    <t>4824.0000000</t>
  </si>
  <si>
    <t>4920.0000000</t>
  </si>
  <si>
    <t>4922.0000000</t>
  </si>
  <si>
    <t>4938.0000000</t>
  </si>
  <si>
    <t>4890.0000000</t>
  </si>
  <si>
    <t>4917.0000000</t>
  </si>
  <si>
    <t>4919.0000000</t>
  </si>
  <si>
    <t>4859.0000000</t>
  </si>
  <si>
    <t>4900.0000000</t>
  </si>
  <si>
    <t>4874.0000000</t>
  </si>
  <si>
    <t>4868.0000000</t>
  </si>
  <si>
    <t>4845.0000000</t>
  </si>
  <si>
    <t>4855.0000000</t>
  </si>
  <si>
    <t>4849.0000000</t>
  </si>
  <si>
    <t>4882.0000000</t>
  </si>
  <si>
    <t>4893.0000000</t>
  </si>
  <si>
    <t>4936.0000000</t>
  </si>
  <si>
    <t>4758.0000000</t>
  </si>
  <si>
    <t>4780.0000000</t>
  </si>
  <si>
    <t>4818.0000000</t>
  </si>
  <si>
    <t>4847.0000000</t>
  </si>
  <si>
    <t>4794.0000000</t>
  </si>
  <si>
    <t>4801.0000000</t>
  </si>
  <si>
    <t>4822.0000000</t>
  </si>
  <si>
    <t>4842.0000000</t>
  </si>
  <si>
    <t>4791.0000000</t>
  </si>
  <si>
    <t>4835.0000000</t>
  </si>
  <si>
    <t>4830.0000000</t>
  </si>
  <si>
    <t>4821.0000000</t>
  </si>
  <si>
    <t>4885.0000000</t>
  </si>
  <si>
    <t>4873.0000000</t>
  </si>
  <si>
    <t>4879.0000000</t>
  </si>
  <si>
    <t>4834.0000000</t>
  </si>
  <si>
    <t>4836.0000000</t>
  </si>
  <si>
    <t>4903.0000000</t>
  </si>
  <si>
    <t>4848.0000000</t>
  </si>
  <si>
    <t>4876.0000000</t>
  </si>
  <si>
    <t>4889.0000000</t>
  </si>
  <si>
    <t>4926.0000000</t>
  </si>
  <si>
    <t>4861.0000000</t>
  </si>
  <si>
    <t>4955.0000000</t>
  </si>
  <si>
    <t>4952.0000000</t>
  </si>
  <si>
    <t>4979.0000000</t>
  </si>
  <si>
    <t>4910.0000000</t>
  </si>
  <si>
    <t>4940.0000000</t>
  </si>
  <si>
    <t>5005.0000000</t>
  </si>
  <si>
    <t>4959.0000000</t>
  </si>
  <si>
    <t>4978.0000000</t>
  </si>
  <si>
    <t>4985.0000000</t>
  </si>
  <si>
    <t>4921.0000000</t>
  </si>
  <si>
    <t>4984.0000000</t>
  </si>
  <si>
    <t>5015.0000000</t>
  </si>
  <si>
    <t>4980.0000000</t>
  </si>
  <si>
    <t>5001.0000000</t>
  </si>
  <si>
    <t>4990.0000000</t>
  </si>
  <si>
    <t>5018.0000000</t>
  </si>
  <si>
    <t>4957.0000000</t>
  </si>
  <si>
    <t>4982.0000000</t>
  </si>
  <si>
    <t>4992.0000000</t>
  </si>
  <si>
    <t>4968.0000000</t>
  </si>
  <si>
    <t>5080.0000000</t>
  </si>
  <si>
    <t>5016.0000000</t>
  </si>
  <si>
    <t>5017.0000000</t>
  </si>
  <si>
    <t>5086.0000000</t>
  </si>
  <si>
    <t>5093.0000000</t>
  </si>
  <si>
    <t>5125.0000000</t>
  </si>
  <si>
    <t>5043.0000000</t>
  </si>
  <si>
    <t>5088.0000000</t>
  </si>
  <si>
    <t>5097.0000000</t>
  </si>
  <si>
    <t>5061.0000000</t>
  </si>
  <si>
    <t>5055.0000000</t>
  </si>
  <si>
    <t>5066.0000000</t>
  </si>
  <si>
    <t>5024.0000000</t>
  </si>
  <si>
    <t>5039.0000000</t>
  </si>
  <si>
    <t>5006.0000000</t>
  </si>
  <si>
    <t>5059.0000000</t>
  </si>
  <si>
    <t>5053.0000000</t>
  </si>
  <si>
    <t>5051.0000000</t>
  </si>
  <si>
    <t>5100.0000000</t>
  </si>
  <si>
    <t>5028.0000000</t>
  </si>
  <si>
    <t>5091.0000000</t>
  </si>
  <si>
    <t>5148.0000000</t>
  </si>
  <si>
    <t>5065.0000000</t>
  </si>
  <si>
    <t>5146.0000000</t>
  </si>
  <si>
    <t>5221.0000000</t>
  </si>
  <si>
    <t>5127.0000000</t>
  </si>
  <si>
    <t>5215.0000000</t>
  </si>
  <si>
    <t>5211.0000000</t>
  </si>
  <si>
    <t>5267.0000000</t>
  </si>
  <si>
    <t>5255.0000000</t>
  </si>
  <si>
    <t>5302.0000000</t>
  </si>
  <si>
    <t>5434.0000000</t>
  </si>
  <si>
    <t>5270.0000000</t>
  </si>
  <si>
    <t>5421.0000000</t>
  </si>
  <si>
    <t>5413.0000000</t>
  </si>
  <si>
    <t>5439.0000000</t>
  </si>
  <si>
    <t>5356.0000000</t>
  </si>
  <si>
    <t>5371.0000000</t>
  </si>
  <si>
    <t>5402.0000000</t>
  </si>
  <si>
    <t>5408.0000000</t>
  </si>
  <si>
    <t>5331.0000000</t>
  </si>
  <si>
    <t>5363.0000000</t>
  </si>
  <si>
    <t>5352.0000000</t>
  </si>
  <si>
    <t>5397.0000000</t>
  </si>
  <si>
    <t>5306.0000000</t>
  </si>
  <si>
    <t>5376.0000000</t>
  </si>
  <si>
    <t>5383.0000000</t>
  </si>
  <si>
    <t>5375.0000000</t>
  </si>
  <si>
    <t>5407.0000000</t>
  </si>
  <si>
    <t>5364.0000000</t>
  </si>
  <si>
    <t>5377.0000000</t>
  </si>
  <si>
    <t>5358.0000000</t>
  </si>
  <si>
    <t>5406.0000000</t>
  </si>
  <si>
    <t>5399.0000000</t>
  </si>
  <si>
    <t>5419.0000000</t>
  </si>
  <si>
    <t>5380.0000000</t>
  </si>
  <si>
    <t>5351.0000000</t>
  </si>
  <si>
    <t>5359.0000000</t>
  </si>
  <si>
    <t>5237.0000000</t>
  </si>
  <si>
    <t>5280.0000000</t>
  </si>
  <si>
    <t>5278.0000000</t>
  </si>
  <si>
    <t>5283.0000000</t>
  </si>
  <si>
    <t>5144.0000000</t>
  </si>
  <si>
    <t>5150.0000000</t>
  </si>
  <si>
    <t>5149.0000000</t>
  </si>
  <si>
    <t>5166.0000000</t>
  </si>
  <si>
    <t>5135.0000000</t>
  </si>
  <si>
    <t>5140.0000000</t>
  </si>
  <si>
    <t>5133.0000000</t>
  </si>
  <si>
    <t>5219.0000000</t>
  </si>
  <si>
    <t>5123.0000000</t>
  </si>
  <si>
    <t>5231.0000000</t>
  </si>
  <si>
    <t>5473.0000000</t>
  </si>
  <si>
    <t>5224.0000000</t>
  </si>
  <si>
    <t>5469.0000000</t>
  </si>
  <si>
    <t>5417.0000000</t>
  </si>
  <si>
    <t>5438.0000000</t>
  </si>
  <si>
    <t>5362.0000000</t>
  </si>
  <si>
    <t>5391.0000000</t>
  </si>
  <si>
    <t>5410.0000000</t>
  </si>
  <si>
    <t>5445.0000000</t>
  </si>
  <si>
    <t>5382.0000000</t>
  </si>
  <si>
    <t>5447.0000000</t>
  </si>
  <si>
    <t>5494.0000000</t>
  </si>
  <si>
    <t>5415.0000000</t>
  </si>
  <si>
    <t>5470.0000000</t>
  </si>
  <si>
    <t>5475.0000000</t>
  </si>
  <si>
    <t>5560.0000000</t>
  </si>
  <si>
    <t>5441.0000000</t>
  </si>
  <si>
    <t>5528.0000000</t>
  </si>
  <si>
    <t>5504.0000000</t>
  </si>
  <si>
    <t>5497.0000000</t>
  </si>
  <si>
    <t>5543.0000000</t>
  </si>
  <si>
    <t>5562.0000000</t>
  </si>
  <si>
    <t>5610.0000000</t>
  </si>
  <si>
    <t>5552.0000000</t>
  </si>
  <si>
    <t>5596.0000000</t>
  </si>
  <si>
    <t>5601.0000000</t>
  </si>
  <si>
    <t>5606.0000000</t>
  </si>
  <si>
    <t>5525.0000000</t>
  </si>
  <si>
    <t>5547.0000000</t>
  </si>
  <si>
    <t>5538.0000000</t>
  </si>
  <si>
    <t>5566.0000000</t>
  </si>
  <si>
    <t>5467.0000000</t>
  </si>
  <si>
    <t>5520.0000000</t>
  </si>
  <si>
    <t>5484.0000000</t>
  </si>
  <si>
    <t>5536.0000000</t>
  </si>
  <si>
    <t>5505.0000000</t>
  </si>
  <si>
    <t>5508.0000000</t>
  </si>
  <si>
    <t>5435.0000000</t>
  </si>
  <si>
    <t>5459.0000000</t>
  </si>
  <si>
    <t>5461.0000000</t>
  </si>
  <si>
    <t>5500.0000000</t>
  </si>
  <si>
    <t>5340.0000000</t>
  </si>
  <si>
    <t>5341.0000000</t>
  </si>
  <si>
    <t>5379.0000000</t>
  </si>
  <si>
    <t>5449.0000000</t>
  </si>
  <si>
    <t>5312.0000000</t>
  </si>
  <si>
    <t>5332.0000000</t>
  </si>
  <si>
    <t>5335.0000000</t>
  </si>
  <si>
    <t>5395.0000000</t>
  </si>
  <si>
    <t>5275.0000000</t>
  </si>
  <si>
    <t>5374.0000000</t>
  </si>
  <si>
    <t>5498.0000000</t>
  </si>
  <si>
    <t>5378.0000000</t>
  </si>
  <si>
    <t>5423.0000000</t>
  </si>
  <si>
    <t>5305.0000000</t>
  </si>
  <si>
    <t>5320.0000000</t>
  </si>
  <si>
    <t>5285.0000000</t>
  </si>
  <si>
    <t>5233.0000000</t>
  </si>
  <si>
    <t>5330.0000000</t>
  </si>
  <si>
    <t>5338.0000000</t>
  </si>
  <si>
    <t>5443.0000000</t>
  </si>
  <si>
    <t>5454.0000000</t>
  </si>
  <si>
    <t>5519.0000000</t>
  </si>
  <si>
    <t>5514.0000000</t>
  </si>
  <si>
    <t>5534.0000000</t>
  </si>
  <si>
    <t>5607.0000000</t>
  </si>
  <si>
    <t>5513.0000000</t>
  </si>
  <si>
    <t>5603.0000000</t>
  </si>
  <si>
    <t>5600.0000000</t>
  </si>
  <si>
    <t>5664.0000000</t>
  </si>
  <si>
    <t>5561.0000000</t>
  </si>
  <si>
    <t>5579.0000000</t>
  </si>
  <si>
    <t>5585.0000000</t>
  </si>
  <si>
    <t>5595.0000000</t>
  </si>
  <si>
    <t>5583.0000000</t>
  </si>
  <si>
    <t>5618.0000000</t>
  </si>
  <si>
    <t>5580.0000000</t>
  </si>
  <si>
    <t>5593.0000000</t>
  </si>
  <si>
    <t>5619.0000000</t>
  </si>
  <si>
    <t>5556.0000000</t>
  </si>
  <si>
    <t>5578.0000000</t>
  </si>
  <si>
    <t>5599.0000000</t>
  </si>
  <si>
    <t>5694.0000000</t>
  </si>
  <si>
    <t>5590.0000000</t>
  </si>
  <si>
    <t>5703.0000000</t>
  </si>
  <si>
    <t>5785.0000000</t>
  </si>
  <si>
    <t>5701.0000000</t>
  </si>
  <si>
    <t>5760.0000000</t>
  </si>
  <si>
    <t>5780.0000000</t>
  </si>
  <si>
    <t>5837.0000000</t>
  </si>
  <si>
    <t>5814.0000000</t>
  </si>
  <si>
    <t>5800.0000000</t>
  </si>
  <si>
    <t>5786.0000000</t>
  </si>
  <si>
    <t>5835.0000000</t>
  </si>
  <si>
    <t>5808.0000000</t>
  </si>
  <si>
    <t>5850.0000000</t>
  </si>
  <si>
    <t>5750.0000000</t>
  </si>
  <si>
    <t>5832.0000000</t>
  </si>
  <si>
    <t>5853.0000000</t>
  </si>
  <si>
    <t>5906.0000000</t>
  </si>
  <si>
    <t>5844.0000000</t>
  </si>
  <si>
    <t>5899.0000000</t>
  </si>
  <si>
    <t>5895.0000000</t>
  </si>
  <si>
    <t>5962.0000000</t>
  </si>
  <si>
    <t>5866.0000000</t>
  </si>
  <si>
    <t>5946.0000000</t>
  </si>
  <si>
    <t>5956.0000000</t>
  </si>
  <si>
    <t>5972.0000000</t>
  </si>
  <si>
    <t>5877.0000000</t>
  </si>
  <si>
    <t>5910.0000000</t>
  </si>
  <si>
    <t>5927.0000000</t>
  </si>
  <si>
    <t>5803.0000000</t>
  </si>
  <si>
    <t>5865.0000000</t>
  </si>
  <si>
    <t>5843.0000000</t>
  </si>
  <si>
    <t>5897.0000000</t>
  </si>
  <si>
    <t>5830.0000000</t>
  </si>
  <si>
    <t>5870.0000000</t>
  </si>
  <si>
    <t>5890.0000000</t>
  </si>
  <si>
    <t>5997.0000000</t>
  </si>
  <si>
    <t>5851.0000000</t>
  </si>
  <si>
    <t>5980.0000000</t>
  </si>
  <si>
    <t>5887.0000000</t>
  </si>
  <si>
    <t>5699.0000000</t>
  </si>
  <si>
    <t>5630.0000000</t>
  </si>
  <si>
    <t>5947.0000000</t>
  </si>
  <si>
    <t>5623.0000000</t>
  </si>
  <si>
    <t>5936.0000000</t>
  </si>
  <si>
    <t>5934.0000000</t>
  </si>
  <si>
    <t>6027.0000000</t>
  </si>
  <si>
    <t>5815.0000000</t>
  </si>
  <si>
    <t>5990.0000000</t>
  </si>
  <si>
    <t>6006.0000000</t>
  </si>
  <si>
    <t>6197.0000000</t>
  </si>
  <si>
    <t>5986.0000000</t>
  </si>
  <si>
    <t>6186.0000000</t>
  </si>
  <si>
    <t>6170.0000000</t>
  </si>
  <si>
    <t>6395.0000000</t>
  </si>
  <si>
    <t>6161.0000000</t>
  </si>
  <si>
    <t>6267.0000000</t>
  </si>
  <si>
    <t>6225.0000000</t>
  </si>
  <si>
    <t>6251.0000000</t>
  </si>
  <si>
    <t>6126.0000000</t>
  </si>
  <si>
    <t>6192.0000000</t>
  </si>
  <si>
    <t>6142.0000000</t>
  </si>
  <si>
    <t>6150.0000000</t>
  </si>
  <si>
    <t>5898.0000000</t>
  </si>
  <si>
    <t>5909.0000000</t>
  </si>
  <si>
    <t>6000.0000000</t>
  </si>
  <si>
    <t>5809.0000000</t>
  </si>
  <si>
    <t>5810.0000000</t>
  </si>
  <si>
    <t>5747.0000000</t>
  </si>
  <si>
    <t>5768.0000000</t>
  </si>
  <si>
    <t>5575.0000000</t>
  </si>
  <si>
    <t>5911.0000000</t>
  </si>
  <si>
    <t>5717.0000000</t>
  </si>
  <si>
    <t>5892.0000000</t>
  </si>
  <si>
    <t>5928.0000000</t>
  </si>
  <si>
    <t>6135.0000000</t>
  </si>
  <si>
    <t>5824.0000000</t>
  </si>
  <si>
    <t>6115.0000000</t>
  </si>
  <si>
    <t>6138.0000000</t>
  </si>
  <si>
    <t>6200.0000000</t>
  </si>
  <si>
    <t>5985.0000000</t>
  </si>
  <si>
    <t>6016.0000000</t>
  </si>
  <si>
    <t>5983.0000000</t>
  </si>
  <si>
    <t>5831.0000000</t>
  </si>
  <si>
    <t>5841.0000000</t>
  </si>
  <si>
    <t>5730.0000000</t>
  </si>
  <si>
    <t>5920.0000000</t>
  </si>
  <si>
    <t>5668.0000000</t>
  </si>
  <si>
    <t>6021.0000000</t>
  </si>
  <si>
    <t>5896.0000000</t>
  </si>
  <si>
    <t>5935.0000000</t>
  </si>
  <si>
    <t>6072.0000000</t>
  </si>
  <si>
    <t>5849.0000000</t>
  </si>
  <si>
    <t>6015.0000000</t>
  </si>
  <si>
    <t>6028.0000000</t>
  </si>
  <si>
    <t>6067.0000000</t>
  </si>
  <si>
    <t>5840.0000000</t>
  </si>
  <si>
    <t>5825.0000000</t>
  </si>
  <si>
    <t>5888.0000000</t>
  </si>
  <si>
    <t>5756.0000000</t>
  </si>
  <si>
    <t>5875.0000000</t>
  </si>
  <si>
    <t>5883.0000000</t>
  </si>
  <si>
    <t>5968.0000000</t>
  </si>
  <si>
    <t>5801.0000000</t>
  </si>
  <si>
    <t>5816.0000000</t>
  </si>
  <si>
    <t>5806.0000000</t>
  </si>
  <si>
    <t>5900.0000000</t>
  </si>
  <si>
    <t>5901.0000000</t>
  </si>
  <si>
    <t>6005.0000000</t>
  </si>
  <si>
    <t>5874.0000000</t>
  </si>
  <si>
    <t>5963.0000000</t>
  </si>
  <si>
    <t>5979.0000000</t>
  </si>
  <si>
    <t>6090.0000000</t>
  </si>
  <si>
    <t>5940.0000000</t>
  </si>
  <si>
    <t>6095.0000000</t>
  </si>
  <si>
    <t>6004.0000000</t>
  </si>
  <si>
    <t>6051.0000000</t>
  </si>
  <si>
    <t>6075.0000000</t>
  </si>
  <si>
    <t>6145.0000000</t>
  </si>
  <si>
    <t>6022.0000000</t>
  </si>
  <si>
    <t>6118.0000000</t>
  </si>
  <si>
    <t>6265.0000000</t>
  </si>
  <si>
    <t>6060.0000000</t>
  </si>
  <si>
    <t>6240.0000000</t>
  </si>
  <si>
    <t>6244.0000000</t>
  </si>
  <si>
    <t>6377.0000000</t>
  </si>
  <si>
    <t>6209.0000000</t>
  </si>
  <si>
    <t>6295.0000000</t>
  </si>
  <si>
    <t>6379.0000000</t>
  </si>
  <si>
    <t>6229.0000000</t>
  </si>
  <si>
    <t>6376.0000000</t>
  </si>
  <si>
    <t>6305.0000000</t>
  </si>
  <si>
    <t>6507.0000000</t>
  </si>
  <si>
    <t>6293.0000000</t>
  </si>
  <si>
    <t>6471.0000000</t>
  </si>
  <si>
    <t>6478.0000000</t>
  </si>
  <si>
    <t>6560.0000000</t>
  </si>
  <si>
    <t>6420.0000000</t>
  </si>
  <si>
    <t>6499.0000000</t>
  </si>
  <si>
    <t>6470.0000000</t>
  </si>
  <si>
    <t>6494.0000000</t>
  </si>
  <si>
    <t>6401.0000000</t>
  </si>
  <si>
    <t>6415.0000000</t>
  </si>
  <si>
    <t>6428.0000000</t>
  </si>
  <si>
    <t>6476.0000000</t>
  </si>
  <si>
    <t>6342.0000000</t>
  </si>
  <si>
    <t>6448.0000000</t>
  </si>
  <si>
    <t>6454.0000000</t>
  </si>
  <si>
    <t>6496.0000000</t>
  </si>
  <si>
    <t>6406.0000000</t>
  </si>
  <si>
    <t>6440.0000000</t>
  </si>
  <si>
    <t>6490.0000000</t>
  </si>
  <si>
    <t>6520.0000000</t>
  </si>
  <si>
    <t>6433.0000000</t>
  </si>
  <si>
    <t>6445.0000000</t>
  </si>
  <si>
    <t>6455.0000000</t>
  </si>
  <si>
    <t>6355.0000000</t>
  </si>
  <si>
    <t>6393.0000000</t>
  </si>
  <si>
    <t>6396.0000000</t>
  </si>
  <si>
    <t>6434.0000000</t>
  </si>
  <si>
    <t>6364.0000000</t>
  </si>
  <si>
    <t>6424.0000000</t>
  </si>
  <si>
    <t>6410.0000000</t>
  </si>
  <si>
    <t>6443.0000000</t>
  </si>
  <si>
    <t>6363.0000000</t>
  </si>
  <si>
    <t>6464.0000000</t>
  </si>
  <si>
    <t>6380.0000000</t>
  </si>
  <si>
    <t>6416.0000000</t>
  </si>
  <si>
    <t>6514.0000000</t>
  </si>
  <si>
    <t>6382.0000000</t>
  </si>
  <si>
    <t>6491.0000000</t>
  </si>
  <si>
    <t>6465.0000000</t>
  </si>
  <si>
    <t>6542.0000000</t>
  </si>
  <si>
    <t>6437.0000000</t>
  </si>
  <si>
    <t>6460.0000000</t>
  </si>
  <si>
    <t>6479.0000000</t>
  </si>
  <si>
    <t>6497.0000000</t>
  </si>
  <si>
    <t>6418.0000000</t>
  </si>
  <si>
    <t>6425.0000000</t>
  </si>
  <si>
    <t>6444.0000000</t>
  </si>
  <si>
    <t>6402.0000000</t>
  </si>
  <si>
    <t>6405.0000000</t>
  </si>
  <si>
    <t>6390.0000000</t>
  </si>
  <si>
    <t>6411.0000000</t>
  </si>
  <si>
    <t>6335.0000000</t>
  </si>
  <si>
    <t>6409.0000000</t>
  </si>
  <si>
    <t>6439.0000000</t>
  </si>
  <si>
    <t>6351.0000000</t>
  </si>
  <si>
    <t>6372.0000000</t>
  </si>
  <si>
    <t>6413.0000000</t>
  </si>
  <si>
    <t>6804.0000000</t>
  </si>
  <si>
    <t>6384.0000000</t>
  </si>
  <si>
    <t>6682.0000000</t>
  </si>
  <si>
    <t>6715.0000000</t>
  </si>
  <si>
    <t>6943.0000000</t>
  </si>
  <si>
    <t>6683.0000000</t>
  </si>
  <si>
    <t>6784.0000000</t>
  </si>
  <si>
    <t>6820.0000000</t>
  </si>
  <si>
    <t>6878.0000000</t>
  </si>
  <si>
    <t>6640.0000000</t>
  </si>
  <si>
    <t>6750.0000000</t>
  </si>
  <si>
    <t>6774.0000000</t>
  </si>
  <si>
    <t>6800.0000000</t>
  </si>
  <si>
    <t>6711.0000000</t>
  </si>
  <si>
    <t>6757.0000000</t>
  </si>
  <si>
    <t>6650.0000000</t>
  </si>
  <si>
    <t>6689.0000000</t>
  </si>
  <si>
    <t>6655.0000000</t>
  </si>
  <si>
    <t>6665.0000000</t>
  </si>
  <si>
    <t>6592.0000000</t>
  </si>
  <si>
    <t>6617.0000000</t>
  </si>
  <si>
    <t>6580.0000000</t>
  </si>
  <si>
    <t>6643.0000000</t>
  </si>
  <si>
    <t>6506.0000000</t>
  </si>
  <si>
    <t>6625.0000000</t>
  </si>
  <si>
    <t>6700.0000000</t>
  </si>
  <si>
    <t>6623.0000000</t>
  </si>
  <si>
    <t>6660.0000000</t>
  </si>
  <si>
    <t>6695.0000000</t>
  </si>
  <si>
    <t>6608.0000000</t>
  </si>
  <si>
    <t>6675.0000000</t>
  </si>
  <si>
    <t>6556.0000000</t>
  </si>
  <si>
    <t>6573.0000000</t>
  </si>
  <si>
    <t>6583.0000000</t>
  </si>
  <si>
    <t>6600.0000000</t>
  </si>
  <si>
    <t>6528.0000000</t>
  </si>
  <si>
    <t>6555.0000000</t>
  </si>
  <si>
    <t>6578.0000000</t>
  </si>
  <si>
    <t>6472.0000000</t>
  </si>
  <si>
    <t>6539.0000000</t>
  </si>
  <si>
    <t>6474.0000000</t>
  </si>
  <si>
    <t>6512.0000000</t>
  </si>
  <si>
    <t>6516.0000000</t>
  </si>
  <si>
    <t>6575.0000000</t>
  </si>
  <si>
    <t>6451.0000000</t>
  </si>
  <si>
    <t>6534.0000000</t>
  </si>
  <si>
    <t>6549.0000000</t>
  </si>
  <si>
    <t>6606.0000000</t>
  </si>
  <si>
    <t>6546.0000000</t>
  </si>
  <si>
    <t>6579.0000000</t>
  </si>
  <si>
    <t>6576.0000000</t>
  </si>
  <si>
    <t>6619.0000000</t>
  </si>
  <si>
    <t>6730.0000000</t>
  </si>
  <si>
    <t>6611.0000000</t>
  </si>
  <si>
    <t>6656.0000000</t>
  </si>
  <si>
    <t>6699.0000000</t>
  </si>
  <si>
    <t>6847.0000000</t>
  </si>
  <si>
    <t>6681.0000000</t>
  </si>
  <si>
    <t>6798.0000000</t>
  </si>
  <si>
    <t>6790.0000000</t>
  </si>
  <si>
    <t>6870.0000000</t>
  </si>
  <si>
    <t>6761.0000000</t>
  </si>
  <si>
    <t>6850.0000000</t>
  </si>
  <si>
    <t>6940.0000000</t>
  </si>
  <si>
    <t>6846.0000000</t>
  </si>
  <si>
    <t>6898.0000000</t>
  </si>
  <si>
    <t>6872.0000000</t>
  </si>
  <si>
    <t>6882.0000000</t>
  </si>
  <si>
    <t>6894.0000000</t>
  </si>
  <si>
    <t>6975.0000000</t>
  </si>
  <si>
    <t>6868.0000000</t>
  </si>
  <si>
    <t>6980.0000000</t>
  </si>
  <si>
    <t>7076.0000000</t>
  </si>
  <si>
    <t>6971.0000000</t>
  </si>
  <si>
    <t>7029.0000000</t>
  </si>
  <si>
    <t>7026.0000000</t>
  </si>
  <si>
    <t>7038.0000000</t>
  </si>
  <si>
    <t>6900.0000000</t>
  </si>
  <si>
    <t>6861.0000000</t>
  </si>
  <si>
    <t>6691.0000000</t>
  </si>
  <si>
    <t>6548.0000000</t>
  </si>
  <si>
    <t>6649.0000000</t>
  </si>
  <si>
    <t>6642.0000000</t>
  </si>
  <si>
    <t>6550.0000000</t>
  </si>
  <si>
    <t>6622.0000000</t>
  </si>
  <si>
    <t>6612.0000000</t>
  </si>
  <si>
    <t>6801.0000000</t>
  </si>
  <si>
    <t>6586.0000000</t>
  </si>
  <si>
    <t>6780.0000000</t>
  </si>
  <si>
    <t>6848.0000000</t>
  </si>
  <si>
    <t>6895.0000000</t>
  </si>
  <si>
    <t>6797.0000000</t>
  </si>
  <si>
    <t>6839.0000000</t>
  </si>
  <si>
    <t>6840.0000000</t>
  </si>
  <si>
    <t>6924.0000000</t>
  </si>
  <si>
    <t>6805.0000000</t>
  </si>
  <si>
    <t>6865.0000000</t>
  </si>
  <si>
    <t>6889.0000000</t>
  </si>
  <si>
    <t>6821.0000000</t>
  </si>
  <si>
    <t>6899.0000000</t>
  </si>
  <si>
    <t>6925.0000000</t>
  </si>
  <si>
    <t>6867.0000000</t>
  </si>
  <si>
    <t>6906.0000000</t>
  </si>
  <si>
    <t>6763.0000000</t>
  </si>
  <si>
    <t>6766.0000000</t>
  </si>
  <si>
    <t>6819.0000000</t>
  </si>
  <si>
    <t>6678.0000000</t>
  </si>
  <si>
    <t>6720.0000000</t>
  </si>
  <si>
    <t>6740.0000000</t>
  </si>
  <si>
    <t>6719.0000000</t>
  </si>
  <si>
    <t>6758.0000000</t>
  </si>
  <si>
    <t>6722.0000000</t>
  </si>
  <si>
    <t>6799.0000000</t>
  </si>
  <si>
    <t>6669.0000000</t>
  </si>
  <si>
    <t>6795.0000000</t>
  </si>
  <si>
    <t>6920.0000000</t>
  </si>
  <si>
    <t>6948.0000000</t>
  </si>
  <si>
    <t>7020.0000000</t>
  </si>
  <si>
    <t>6908.0000000</t>
  </si>
  <si>
    <t>7005.0000000</t>
  </si>
  <si>
    <t>7000.0000000</t>
  </si>
  <si>
    <t>7032.0000000</t>
  </si>
  <si>
    <t>6941.0000000</t>
  </si>
  <si>
    <t>6970.0000000</t>
  </si>
  <si>
    <t>7149.0000000</t>
  </si>
  <si>
    <t>7112.0000000</t>
  </si>
  <si>
    <t>7319.0000000</t>
  </si>
  <si>
    <t>7280.0000000</t>
  </si>
  <si>
    <t>7256.0000000</t>
  </si>
  <si>
    <t>7325.0000000</t>
  </si>
  <si>
    <t>7215.0000000</t>
  </si>
  <si>
    <t>7316.0000000</t>
  </si>
  <si>
    <t>7320.0000000</t>
  </si>
  <si>
    <t>7402.0000000</t>
  </si>
  <si>
    <t>7184.0000000</t>
  </si>
  <si>
    <t>7210.0000000</t>
  </si>
  <si>
    <t>7221.0000000</t>
  </si>
  <si>
    <t>7275.0000000</t>
  </si>
  <si>
    <t>7162.0000000</t>
  </si>
  <si>
    <t>7260.0000000</t>
  </si>
  <si>
    <t>7270.0000000</t>
  </si>
  <si>
    <t>7305.0000000</t>
  </si>
  <si>
    <t>7232.0000000</t>
  </si>
  <si>
    <t>7263.0000000</t>
  </si>
  <si>
    <t>7274.0000000</t>
  </si>
  <si>
    <t>7220.0000000</t>
  </si>
  <si>
    <t>7300.0000000</t>
  </si>
  <si>
    <t>7290.0000000</t>
  </si>
  <si>
    <t>7390.0000000</t>
  </si>
  <si>
    <t>7142.0000000</t>
  </si>
  <si>
    <t>7160.0000000</t>
  </si>
  <si>
    <t>7022.0000000</t>
  </si>
  <si>
    <t>7148.0000000</t>
  </si>
  <si>
    <t>6977.0000000</t>
  </si>
  <si>
    <t>7135.0000000</t>
  </si>
  <si>
    <t>7062.0000000</t>
  </si>
  <si>
    <t>7132.0000000</t>
  </si>
  <si>
    <t>6968.0000000</t>
  </si>
  <si>
    <t>7010.0000000</t>
  </si>
  <si>
    <t>6818.0000000</t>
  </si>
  <si>
    <t>6860.0000000</t>
  </si>
  <si>
    <t>7009.0000000</t>
  </si>
  <si>
    <t>6998.0000000</t>
  </si>
  <si>
    <t>7193.0000000</t>
  </si>
  <si>
    <t>6994.0000000</t>
  </si>
  <si>
    <t>7145.0000000</t>
  </si>
  <si>
    <t>7140.0000000</t>
  </si>
  <si>
    <t>7092.0000000</t>
  </si>
  <si>
    <t>7219.0000000</t>
  </si>
  <si>
    <t>7190.0000000</t>
  </si>
  <si>
    <t>7200.0000000</t>
  </si>
  <si>
    <t>7039.0000000</t>
  </si>
  <si>
    <t>6995.0000000</t>
  </si>
  <si>
    <t>6901.0000000</t>
  </si>
  <si>
    <t>6981.0000000</t>
  </si>
  <si>
    <t>7001.0000000</t>
  </si>
  <si>
    <t>7116.0000000</t>
  </si>
  <si>
    <t>6990.0000000</t>
  </si>
  <si>
    <t>7030.0000000</t>
  </si>
  <si>
    <t>6991.0000000</t>
  </si>
  <si>
    <t>7083.0000000</t>
  </si>
  <si>
    <t>7091.0000000</t>
  </si>
  <si>
    <t>7180.0000000</t>
  </si>
  <si>
    <t>7017.0000000</t>
  </si>
  <si>
    <t>7060.0000000</t>
  </si>
  <si>
    <t>7072.0000000</t>
  </si>
  <si>
    <t>6876.0000000</t>
  </si>
  <si>
    <t>6953.0000000</t>
  </si>
  <si>
    <t>6965.0000000</t>
  </si>
  <si>
    <t>6910.0000000</t>
  </si>
  <si>
    <t>7028.0000000</t>
  </si>
  <si>
    <t>7067.0000000</t>
  </si>
  <si>
    <t>6851.0000000</t>
  </si>
  <si>
    <t>6856.0000000</t>
  </si>
  <si>
    <t>6937.0000000</t>
  </si>
  <si>
    <t>6709.0000000</t>
  </si>
  <si>
    <t>6733.0000000</t>
  </si>
  <si>
    <t>6690.0000000</t>
  </si>
  <si>
    <t>6858.0000000</t>
  </si>
  <si>
    <t>6631.0000000</t>
  </si>
  <si>
    <t>6950.0000000</t>
  </si>
  <si>
    <t>6883.0000000</t>
  </si>
  <si>
    <t>6917.0000000</t>
  </si>
  <si>
    <t>7014.0000000</t>
  </si>
  <si>
    <t>7008.0000000</t>
  </si>
  <si>
    <t>7044.0000000</t>
  </si>
  <si>
    <t>6933.0000000</t>
  </si>
  <si>
    <t>6961.0000000</t>
  </si>
  <si>
    <t>6967.0000000</t>
  </si>
  <si>
    <t>6932.0000000</t>
  </si>
  <si>
    <t>7025.0000000</t>
  </si>
  <si>
    <t>7033.0000000</t>
  </si>
  <si>
    <t>7065.0000000</t>
  </si>
  <si>
    <t>6996.0000000</t>
  </si>
  <si>
    <t>7071.0000000</t>
  </si>
  <si>
    <t>7313.0000000</t>
  </si>
  <si>
    <t>7070.0000000</t>
  </si>
  <si>
    <t>7306.0000000</t>
  </si>
  <si>
    <t>7447.0000000</t>
  </si>
  <si>
    <t>7279.0000000</t>
  </si>
  <si>
    <t>7449.0000000</t>
  </si>
  <si>
    <t>7535.0000000</t>
  </si>
  <si>
    <t>7382.0000000</t>
  </si>
  <si>
    <t>7445.0000000</t>
  </si>
  <si>
    <t>7429.0000000</t>
  </si>
  <si>
    <t>7438.0000000</t>
  </si>
  <si>
    <t>7287.0000000</t>
  </si>
  <si>
    <t>7384.0000000</t>
  </si>
  <si>
    <t>7342.0000000</t>
  </si>
  <si>
    <t>7343.0000000</t>
  </si>
  <si>
    <t>7376.0000000</t>
  </si>
  <si>
    <t>7225.0000000</t>
  </si>
  <si>
    <t>7252.0000000</t>
  </si>
  <si>
    <t>7243.0000000</t>
  </si>
  <si>
    <t>7289.0000000</t>
  </si>
  <si>
    <t>7153.0000000</t>
  </si>
  <si>
    <t>7267.0000000</t>
  </si>
  <si>
    <t>7350.0000000</t>
  </si>
  <si>
    <t>7230.0000000</t>
  </si>
  <si>
    <t>7281.0000000</t>
  </si>
  <si>
    <t>7357.0000000</t>
  </si>
  <si>
    <t>7213.0000000</t>
  </si>
  <si>
    <t>7240.0000000</t>
  </si>
  <si>
    <t>7251.0000000</t>
  </si>
  <si>
    <t>7155.0000000</t>
  </si>
  <si>
    <t>7177.0000000</t>
  </si>
  <si>
    <t>7185.0000000</t>
  </si>
  <si>
    <t>7365.0000000</t>
  </si>
  <si>
    <t>7086.0000000</t>
  </si>
  <si>
    <t>7331.0000000</t>
  </si>
  <si>
    <t>7400.0000000</t>
  </si>
  <si>
    <t>7309.0000000</t>
  </si>
  <si>
    <t>7521.0000000</t>
  </si>
  <si>
    <t>7472.0000000</t>
  </si>
  <si>
    <t>7580.0000000</t>
  </si>
  <si>
    <t>7510.0000000</t>
  </si>
  <si>
    <t>7493.0000000</t>
  </si>
  <si>
    <t>7533.0000000</t>
  </si>
  <si>
    <t>7393.0000000</t>
  </si>
  <si>
    <t>7373.0000000</t>
  </si>
  <si>
    <t>7453.0000000</t>
  </si>
  <si>
    <t>7344.0000000</t>
  </si>
  <si>
    <t>7380.0000000</t>
  </si>
  <si>
    <t>7404.0000000</t>
  </si>
  <si>
    <t>7330.0000000</t>
  </si>
  <si>
    <t>7334.0000000</t>
  </si>
  <si>
    <t>7348.0000000</t>
  </si>
  <si>
    <t>7495.0000000</t>
  </si>
  <si>
    <t>7310.0000000</t>
  </si>
  <si>
    <t>7409.0000000</t>
  </si>
  <si>
    <t>7465.0000000</t>
  </si>
  <si>
    <t>7460.0000000</t>
  </si>
  <si>
    <t>7451.0000000</t>
  </si>
  <si>
    <t>7670.0000000</t>
  </si>
  <si>
    <t>7440.0000000</t>
  </si>
  <si>
    <t>7625.0000000</t>
  </si>
  <si>
    <t>7600.0000000</t>
  </si>
  <si>
    <t>7706.0000000</t>
  </si>
  <si>
    <t>7531.0000000</t>
  </si>
  <si>
    <t>7647.0000000</t>
  </si>
  <si>
    <t>7630.0000000</t>
  </si>
  <si>
    <t>7694.0000000</t>
  </si>
  <si>
    <t>7588.0000000</t>
  </si>
  <si>
    <t>7637.0000000</t>
  </si>
  <si>
    <t>7646.0000000</t>
  </si>
  <si>
    <t>7485.0000000</t>
  </si>
  <si>
    <t>7446.0000000</t>
  </si>
  <si>
    <t>7450.0000000</t>
  </si>
  <si>
    <t>7150.0000000</t>
  </si>
  <si>
    <t>7166.0000000</t>
  </si>
  <si>
    <t>7298.0000000</t>
  </si>
  <si>
    <t>7395.0000000</t>
  </si>
  <si>
    <t>7283.0000000</t>
  </si>
  <si>
    <t>7354.0000000</t>
  </si>
  <si>
    <t>7469.0000000</t>
  </si>
  <si>
    <t>7351.0000000</t>
  </si>
  <si>
    <t>7425.0000000</t>
  </si>
  <si>
    <t>7408.0000000</t>
  </si>
  <si>
    <t>7530.0000000</t>
  </si>
  <si>
    <t>7396.0000000</t>
  </si>
  <si>
    <t>7498.0000000</t>
  </si>
  <si>
    <t>7499.0000000</t>
  </si>
  <si>
    <t>7539.0000000</t>
  </si>
  <si>
    <t>7358.0000000</t>
  </si>
  <si>
    <t>7428.0000000</t>
  </si>
  <si>
    <t>7239.0000000</t>
  </si>
  <si>
    <t>7304.0000000</t>
  </si>
  <si>
    <t>7419.0000000</t>
  </si>
  <si>
    <t>7258.0000000</t>
  </si>
  <si>
    <t>открытие ГМКН(1.10.13-30.09.14)</t>
  </si>
  <si>
    <t>N</t>
  </si>
  <si>
    <r>
      <t>h</t>
    </r>
    <r>
      <rPr>
        <b/>
        <sz val="8"/>
        <color theme="1"/>
        <rFont val="Calibri"/>
        <family val="2"/>
        <charset val="204"/>
        <scheme val="minor"/>
      </rPr>
      <t>n</t>
    </r>
  </si>
  <si>
    <t>n</t>
  </si>
  <si>
    <r>
      <t>S</t>
    </r>
    <r>
      <rPr>
        <b/>
        <sz val="8"/>
        <color theme="1"/>
        <rFont val="Calibri"/>
        <family val="2"/>
        <charset val="204"/>
        <scheme val="minor"/>
      </rPr>
      <t>n</t>
    </r>
  </si>
  <si>
    <r>
      <t>h</t>
    </r>
    <r>
      <rPr>
        <b/>
        <sz val="8"/>
        <color theme="1"/>
        <rFont val="Calibri"/>
        <family val="2"/>
        <charset val="204"/>
        <scheme val="minor"/>
      </rPr>
      <t>n(выбор.  среднее)</t>
    </r>
  </si>
  <si>
    <r>
      <t>h</t>
    </r>
    <r>
      <rPr>
        <b/>
        <sz val="8"/>
        <color theme="1"/>
        <rFont val="Calibri"/>
        <family val="2"/>
        <charset val="204"/>
        <scheme val="minor"/>
      </rPr>
      <t>n(станд.отклон)</t>
    </r>
  </si>
  <si>
    <t>дов. интервалы для математического ожидания</t>
  </si>
  <si>
    <t>к</t>
  </si>
  <si>
    <t xml:space="preserve">число выборч. знач, попавших в дов.интервал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</si>
</sst>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7">
    <xf numFmtId="0" fontId="0" fillId="0" borderId="0" xfId="0"/>
    <xf numFmtId="0" fontId="16" fillId="0" borderId="0" xfId="0" applyFont="1" applyAlignment="1">
      <alignment horizontal="center"/>
    </xf>
    <xf numFmtId="0" fontId="0" fillId="0" borderId="0" xfId="0" applyBorder="1"/>
    <xf numFmtId="0" fontId="16" fillId="33" borderId="11" xfId="0" applyFont="1" applyFill="1" applyBorder="1" applyAlignment="1">
      <alignment horizontal="center"/>
    </xf>
    <xf numFmtId="0" fontId="0" fillId="0" borderId="11" xfId="0" applyBorder="1"/>
    <xf numFmtId="0" fontId="0" fillId="0" borderId="11" xfId="0" applyBorder="1" applyAlignment="1">
      <alignment horizontal="center"/>
    </xf>
    <xf numFmtId="0" fontId="0" fillId="33" borderId="11" xfId="0" applyFill="1" applyBorder="1" applyAlignment="1">
      <alignment horizontal="center"/>
    </xf>
    <xf numFmtId="0" fontId="0" fillId="0" borderId="12" xfId="0" applyBorder="1"/>
    <xf numFmtId="0" fontId="0" fillId="0" borderId="0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Fill="1" applyBorder="1"/>
    <xf numFmtId="0" fontId="0" fillId="0" borderId="11" xfId="0" applyNumberFormat="1" applyBorder="1"/>
    <xf numFmtId="0" fontId="0" fillId="0" borderId="11" xfId="0" applyBorder="1" applyAlignment="1">
      <alignment horizontal="center"/>
    </xf>
    <xf numFmtId="0" fontId="0" fillId="0" borderId="13" xfId="0" applyBorder="1" applyAlignment="1"/>
    <xf numFmtId="0" fontId="0" fillId="0" borderId="14" xfId="0" applyBorder="1" applyAlignment="1"/>
    <xf numFmtId="0" fontId="0" fillId="33" borderId="11" xfId="0" applyFill="1" applyBorder="1" applyAlignment="1">
      <alignment horizontal="center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L301"/>
  <sheetViews>
    <sheetView tabSelected="1" workbookViewId="0">
      <selection activeCell="G12" sqref="G12"/>
    </sheetView>
  </sheetViews>
  <sheetFormatPr defaultRowHeight="15" x14ac:dyDescent="0.25"/>
  <cols>
    <col min="2" max="2" width="31.5703125" bestFit="1" customWidth="1"/>
    <col min="5" max="6" width="15.28515625" bestFit="1" customWidth="1"/>
    <col min="9" max="9" width="12.7109375" bestFit="1" customWidth="1"/>
  </cols>
  <sheetData>
    <row r="1" spans="1:12" x14ac:dyDescent="0.25">
      <c r="B1" s="1" t="s">
        <v>804</v>
      </c>
      <c r="E1" s="2"/>
    </row>
    <row r="2" spans="1:12" x14ac:dyDescent="0.25">
      <c r="A2" s="3" t="s">
        <v>807</v>
      </c>
      <c r="B2" s="3" t="s">
        <v>808</v>
      </c>
      <c r="C2" s="3" t="s">
        <v>805</v>
      </c>
      <c r="D2" s="3" t="s">
        <v>806</v>
      </c>
      <c r="F2" s="3" t="s">
        <v>809</v>
      </c>
      <c r="G2" s="4">
        <f>AVERAGE(D4:D253)</f>
        <v>1.7498446424701745E-3</v>
      </c>
    </row>
    <row r="3" spans="1:12" x14ac:dyDescent="0.25">
      <c r="A3" s="4">
        <v>0</v>
      </c>
      <c r="B3" s="5">
        <v>4716</v>
      </c>
      <c r="C3" s="9">
        <f>COUNTA(B3:B253)-1</f>
        <v>250</v>
      </c>
      <c r="D3" s="4"/>
      <c r="F3" s="3" t="s">
        <v>810</v>
      </c>
      <c r="G3" s="4">
        <f>_xlfn.STDEV.S(D4:D253)</f>
        <v>1.415796533307812E-2</v>
      </c>
    </row>
    <row r="4" spans="1:12" x14ac:dyDescent="0.25">
      <c r="A4" s="4">
        <v>1</v>
      </c>
      <c r="B4" s="5">
        <v>4742</v>
      </c>
      <c r="C4" s="10"/>
      <c r="D4" s="12">
        <f>LN(B4/B3)</f>
        <v>5.4980049680893204E-3</v>
      </c>
    </row>
    <row r="5" spans="1:12" x14ac:dyDescent="0.25">
      <c r="A5" s="4">
        <v>2</v>
      </c>
      <c r="B5" s="5">
        <v>4767</v>
      </c>
      <c r="C5" s="8"/>
      <c r="D5" s="12">
        <f t="shared" ref="D5:D68" si="0">LN(B5/B4)</f>
        <v>5.258188579474939E-3</v>
      </c>
      <c r="F5" s="16" t="s">
        <v>811</v>
      </c>
      <c r="G5" s="16"/>
      <c r="H5" s="16"/>
      <c r="I5" s="16"/>
      <c r="J5" s="16"/>
      <c r="K5" s="16"/>
      <c r="L5" s="16"/>
    </row>
    <row r="6" spans="1:12" x14ac:dyDescent="0.25">
      <c r="A6" s="4">
        <v>3</v>
      </c>
      <c r="B6" s="5">
        <v>4750</v>
      </c>
      <c r="C6" s="8"/>
      <c r="D6" s="12">
        <f t="shared" si="0"/>
        <v>-3.5725581761388218E-3</v>
      </c>
      <c r="F6" s="6" t="s">
        <v>812</v>
      </c>
      <c r="G6" s="13">
        <v>1</v>
      </c>
      <c r="H6" s="13"/>
      <c r="I6" s="13">
        <v>2</v>
      </c>
      <c r="J6" s="13"/>
      <c r="K6" s="13">
        <v>3</v>
      </c>
      <c r="L6" s="13"/>
    </row>
    <row r="7" spans="1:12" x14ac:dyDescent="0.25">
      <c r="A7" s="4">
        <v>4</v>
      </c>
      <c r="B7" s="5">
        <v>4757</v>
      </c>
      <c r="C7" s="8"/>
      <c r="D7" s="12">
        <f t="shared" si="0"/>
        <v>1.4725994035945658E-3</v>
      </c>
      <c r="F7" s="7"/>
      <c r="G7" s="4">
        <f>$G$2-$G$3*G6</f>
        <v>-1.2408120690607946E-2</v>
      </c>
      <c r="H7" s="4">
        <f>$G$2+$G$3*H6</f>
        <v>1.7498446424701745E-3</v>
      </c>
      <c r="I7" s="4">
        <f t="shared" ref="I7" si="1">$G$2-$G$3*I6</f>
        <v>-2.6566086023686066E-2</v>
      </c>
      <c r="J7" s="4">
        <f t="shared" ref="J7" si="2">$G$2+$G$3*J6</f>
        <v>1.7498446424701745E-3</v>
      </c>
      <c r="K7" s="4">
        <f t="shared" ref="K7" si="3">$G$2-$G$3*K6</f>
        <v>-4.0724051356764185E-2</v>
      </c>
      <c r="L7" s="4">
        <f t="shared" ref="L7" si="4">$G$2+$G$3*L6</f>
        <v>1.7498446424701745E-3</v>
      </c>
    </row>
    <row r="8" spans="1:12" x14ac:dyDescent="0.25">
      <c r="A8" s="4">
        <v>5</v>
      </c>
      <c r="B8" s="5">
        <v>4766</v>
      </c>
      <c r="C8" s="8"/>
      <c r="D8" s="12">
        <f t="shared" si="0"/>
        <v>1.8901612264060348E-3</v>
      </c>
      <c r="F8" s="2"/>
    </row>
    <row r="9" spans="1:12" x14ac:dyDescent="0.25">
      <c r="A9" s="4">
        <v>6</v>
      </c>
      <c r="B9" s="5">
        <v>4795</v>
      </c>
      <c r="C9" s="8"/>
      <c r="D9" s="12">
        <f t="shared" si="0"/>
        <v>6.0663296588511243E-3</v>
      </c>
      <c r="F9" s="16" t="s">
        <v>813</v>
      </c>
      <c r="G9" s="16"/>
      <c r="H9" s="16"/>
      <c r="I9" s="16"/>
      <c r="J9" s="16"/>
      <c r="K9" s="16"/>
      <c r="L9" s="16"/>
    </row>
    <row r="10" spans="1:12" x14ac:dyDescent="0.25">
      <c r="A10" s="4">
        <v>7</v>
      </c>
      <c r="B10" s="5">
        <v>4829</v>
      </c>
      <c r="C10" s="8"/>
      <c r="D10" s="12">
        <f t="shared" si="0"/>
        <v>7.0656985560033784E-3</v>
      </c>
      <c r="F10" s="6" t="s">
        <v>812</v>
      </c>
      <c r="G10" s="13">
        <v>1</v>
      </c>
      <c r="H10" s="13"/>
      <c r="I10" s="13">
        <v>2</v>
      </c>
      <c r="J10" s="13"/>
      <c r="K10" s="13">
        <v>3</v>
      </c>
      <c r="L10" s="13"/>
    </row>
    <row r="11" spans="1:12" x14ac:dyDescent="0.25">
      <c r="A11" s="4">
        <v>8</v>
      </c>
      <c r="B11" s="5">
        <v>4850</v>
      </c>
      <c r="C11" s="8"/>
      <c r="D11" s="12">
        <f t="shared" si="0"/>
        <v>4.3392980579869921E-3</v>
      </c>
      <c r="F11" s="7"/>
      <c r="G11" s="14">
        <f>COUNTIFS($D$4:$D$253,"&gt;="&amp;G7,$D$4:$D$253,"&lt;="&amp;H7)</f>
        <v>91</v>
      </c>
      <c r="H11" s="15"/>
      <c r="I11" s="14"/>
      <c r="J11" s="15"/>
      <c r="K11" s="14"/>
      <c r="L11" s="15"/>
    </row>
    <row r="12" spans="1:12" x14ac:dyDescent="0.25">
      <c r="A12" s="4">
        <v>9</v>
      </c>
      <c r="B12" s="5">
        <v>4819</v>
      </c>
      <c r="C12" s="8"/>
      <c r="D12" s="12">
        <f t="shared" si="0"/>
        <v>-6.4122672911961593E-3</v>
      </c>
      <c r="F12" s="2"/>
    </row>
    <row r="13" spans="1:12" x14ac:dyDescent="0.25">
      <c r="A13" s="4">
        <v>10</v>
      </c>
      <c r="B13" s="5">
        <v>4894</v>
      </c>
      <c r="C13" s="8"/>
      <c r="D13" s="12">
        <f t="shared" si="0"/>
        <v>1.5443527362284283E-2</v>
      </c>
    </row>
    <row r="14" spans="1:12" x14ac:dyDescent="0.25">
      <c r="A14" s="4">
        <v>11</v>
      </c>
      <c r="B14" s="5">
        <v>4960</v>
      </c>
      <c r="C14" s="8"/>
      <c r="D14" s="12">
        <f t="shared" si="0"/>
        <v>1.3395775716356161E-2</v>
      </c>
    </row>
    <row r="15" spans="1:12" x14ac:dyDescent="0.25">
      <c r="A15" s="4">
        <v>12</v>
      </c>
      <c r="B15" s="5">
        <v>4929</v>
      </c>
      <c r="C15" s="8"/>
      <c r="D15" s="12">
        <f t="shared" si="0"/>
        <v>-6.2696130135953742E-3</v>
      </c>
      <c r="G15" s="11"/>
    </row>
    <row r="16" spans="1:12" x14ac:dyDescent="0.25">
      <c r="A16" s="4">
        <v>13</v>
      </c>
      <c r="B16" s="5">
        <v>4851</v>
      </c>
      <c r="C16" s="8"/>
      <c r="D16" s="12">
        <f t="shared" si="0"/>
        <v>-1.5951258460161256E-2</v>
      </c>
    </row>
    <row r="17" spans="1:4" x14ac:dyDescent="0.25">
      <c r="A17" s="4">
        <v>14</v>
      </c>
      <c r="B17" s="5">
        <v>4867</v>
      </c>
      <c r="C17" s="8"/>
      <c r="D17" s="12">
        <f t="shared" si="0"/>
        <v>3.2928615882378237E-3</v>
      </c>
    </row>
    <row r="18" spans="1:4" x14ac:dyDescent="0.25">
      <c r="A18" s="4">
        <v>15</v>
      </c>
      <c r="B18" s="5">
        <v>4850</v>
      </c>
      <c r="C18" s="8"/>
      <c r="D18" s="12">
        <f t="shared" si="0"/>
        <v>-3.4990259019254612E-3</v>
      </c>
    </row>
    <row r="19" spans="1:4" x14ac:dyDescent="0.25">
      <c r="A19" s="4">
        <v>16</v>
      </c>
      <c r="B19" s="5">
        <v>4846</v>
      </c>
      <c r="C19" s="8"/>
      <c r="D19" s="12">
        <f t="shared" si="0"/>
        <v>-8.2508255505779192E-4</v>
      </c>
    </row>
    <row r="20" spans="1:4" x14ac:dyDescent="0.25">
      <c r="A20" s="4">
        <v>17</v>
      </c>
      <c r="B20" s="5">
        <v>4939</v>
      </c>
      <c r="C20" s="8"/>
      <c r="D20" s="12">
        <f t="shared" si="0"/>
        <v>1.9009259164153823E-2</v>
      </c>
    </row>
    <row r="21" spans="1:4" x14ac:dyDescent="0.25">
      <c r="A21" s="4">
        <v>18</v>
      </c>
      <c r="B21" s="5">
        <v>4925</v>
      </c>
      <c r="C21" s="8"/>
      <c r="D21" s="12">
        <f t="shared" si="0"/>
        <v>-2.8386069344355611E-3</v>
      </c>
    </row>
    <row r="22" spans="1:4" x14ac:dyDescent="0.25">
      <c r="A22" s="4">
        <v>19</v>
      </c>
      <c r="B22" s="5">
        <v>5076</v>
      </c>
      <c r="C22" s="8"/>
      <c r="D22" s="12">
        <f t="shared" si="0"/>
        <v>3.0199275228088997E-2</v>
      </c>
    </row>
    <row r="23" spans="1:4" x14ac:dyDescent="0.25">
      <c r="A23" s="4">
        <v>20</v>
      </c>
      <c r="B23" s="5">
        <v>5067</v>
      </c>
      <c r="C23" s="8"/>
      <c r="D23" s="12">
        <f t="shared" si="0"/>
        <v>-1.7746233583684897E-3</v>
      </c>
    </row>
    <row r="24" spans="1:4" x14ac:dyDescent="0.25">
      <c r="A24" s="4">
        <v>21</v>
      </c>
      <c r="B24" s="5">
        <v>5040</v>
      </c>
      <c r="C24" s="8"/>
      <c r="D24" s="12">
        <f t="shared" si="0"/>
        <v>-5.3428444104954695E-3</v>
      </c>
    </row>
    <row r="25" spans="1:4" x14ac:dyDescent="0.25">
      <c r="A25" s="4">
        <v>22</v>
      </c>
      <c r="B25" s="5">
        <v>4869</v>
      </c>
      <c r="C25" s="8"/>
      <c r="D25" s="12">
        <f t="shared" si="0"/>
        <v>-3.4517504882713386E-2</v>
      </c>
    </row>
    <row r="26" spans="1:4" x14ac:dyDescent="0.25">
      <c r="A26" s="4">
        <v>23</v>
      </c>
      <c r="B26" s="5">
        <v>4850</v>
      </c>
      <c r="C26" s="8"/>
      <c r="D26" s="12">
        <f t="shared" si="0"/>
        <v>-3.9098722511720484E-3</v>
      </c>
    </row>
    <row r="27" spans="1:4" x14ac:dyDescent="0.25">
      <c r="A27" s="4">
        <v>24</v>
      </c>
      <c r="B27" s="5">
        <v>4922</v>
      </c>
      <c r="C27" s="8"/>
      <c r="D27" s="12">
        <f t="shared" si="0"/>
        <v>1.4736247019472329E-2</v>
      </c>
    </row>
    <row r="28" spans="1:4" x14ac:dyDescent="0.25">
      <c r="A28" s="4">
        <v>25</v>
      </c>
      <c r="B28" s="5">
        <v>4917</v>
      </c>
      <c r="C28" s="8"/>
      <c r="D28" s="12">
        <f t="shared" si="0"/>
        <v>-1.0163635390618285E-3</v>
      </c>
    </row>
    <row r="29" spans="1:4" x14ac:dyDescent="0.25">
      <c r="A29" s="4">
        <v>26</v>
      </c>
      <c r="B29" s="5">
        <v>4870</v>
      </c>
      <c r="C29" s="8"/>
      <c r="D29" s="12">
        <f t="shared" si="0"/>
        <v>-9.6046513353039153E-3</v>
      </c>
    </row>
    <row r="30" spans="1:4" x14ac:dyDescent="0.25">
      <c r="A30" s="4">
        <v>27</v>
      </c>
      <c r="B30" s="5">
        <v>4865</v>
      </c>
      <c r="C30" s="8"/>
      <c r="D30" s="12">
        <f t="shared" si="0"/>
        <v>-1.0272214565300254E-3</v>
      </c>
    </row>
    <row r="31" spans="1:4" x14ac:dyDescent="0.25">
      <c r="A31" s="4">
        <v>28</v>
      </c>
      <c r="B31" s="5">
        <v>4855</v>
      </c>
      <c r="C31" s="8"/>
      <c r="D31" s="12">
        <f t="shared" si="0"/>
        <v>-2.057613894680154E-3</v>
      </c>
    </row>
    <row r="32" spans="1:4" x14ac:dyDescent="0.25">
      <c r="A32" s="4">
        <v>29</v>
      </c>
      <c r="B32" s="5">
        <v>4893</v>
      </c>
      <c r="C32" s="8"/>
      <c r="D32" s="12">
        <f t="shared" si="0"/>
        <v>7.7965105636983618E-3</v>
      </c>
    </row>
    <row r="33" spans="1:4" x14ac:dyDescent="0.25">
      <c r="A33" s="4">
        <v>30</v>
      </c>
      <c r="B33" s="5">
        <v>4852</v>
      </c>
      <c r="C33" s="8"/>
      <c r="D33" s="12">
        <f t="shared" si="0"/>
        <v>-8.4146212251827689E-3</v>
      </c>
    </row>
    <row r="34" spans="1:4" x14ac:dyDescent="0.25">
      <c r="A34" s="4">
        <v>31</v>
      </c>
      <c r="B34" s="5">
        <v>4818</v>
      </c>
      <c r="C34" s="8"/>
      <c r="D34" s="12">
        <f t="shared" si="0"/>
        <v>-7.0320868891240278E-3</v>
      </c>
    </row>
    <row r="35" spans="1:4" x14ac:dyDescent="0.25">
      <c r="A35" s="4">
        <v>32</v>
      </c>
      <c r="B35" s="5">
        <v>4822</v>
      </c>
      <c r="C35" s="8"/>
      <c r="D35" s="12">
        <f t="shared" si="0"/>
        <v>8.2987556629961451E-4</v>
      </c>
    </row>
    <row r="36" spans="1:4" x14ac:dyDescent="0.25">
      <c r="A36" s="4">
        <v>33</v>
      </c>
      <c r="B36" s="5">
        <v>4791</v>
      </c>
      <c r="C36" s="8"/>
      <c r="D36" s="12">
        <f t="shared" si="0"/>
        <v>-6.4496218579942035E-3</v>
      </c>
    </row>
    <row r="37" spans="1:4" x14ac:dyDescent="0.25">
      <c r="A37" s="4">
        <v>34</v>
      </c>
      <c r="B37" s="5">
        <v>4821</v>
      </c>
      <c r="C37" s="8"/>
      <c r="D37" s="12">
        <f t="shared" si="0"/>
        <v>6.2422175225000463E-3</v>
      </c>
    </row>
    <row r="38" spans="1:4" x14ac:dyDescent="0.25">
      <c r="A38" s="4">
        <v>35</v>
      </c>
      <c r="B38" s="5">
        <v>4857</v>
      </c>
      <c r="C38" s="8"/>
      <c r="D38" s="12">
        <f t="shared" si="0"/>
        <v>7.4395879401225763E-3</v>
      </c>
    </row>
    <row r="39" spans="1:4" x14ac:dyDescent="0.25">
      <c r="A39" s="4">
        <v>36</v>
      </c>
      <c r="B39" s="5">
        <v>4850</v>
      </c>
      <c r="C39" s="8"/>
      <c r="D39" s="12">
        <f t="shared" si="0"/>
        <v>-1.4422584142159255E-3</v>
      </c>
    </row>
    <row r="40" spans="1:4" x14ac:dyDescent="0.25">
      <c r="A40" s="4">
        <v>37</v>
      </c>
      <c r="B40" s="5">
        <v>4873</v>
      </c>
      <c r="C40" s="8"/>
      <c r="D40" s="12">
        <f t="shared" si="0"/>
        <v>4.7310589119771967E-3</v>
      </c>
    </row>
    <row r="41" spans="1:4" x14ac:dyDescent="0.25">
      <c r="A41" s="4">
        <v>38</v>
      </c>
      <c r="B41" s="5">
        <v>4889</v>
      </c>
      <c r="C41" s="8"/>
      <c r="D41" s="12">
        <f t="shared" si="0"/>
        <v>3.278019735139445E-3</v>
      </c>
    </row>
    <row r="42" spans="1:4" x14ac:dyDescent="0.25">
      <c r="A42" s="4">
        <v>39</v>
      </c>
      <c r="B42" s="5">
        <v>4914</v>
      </c>
      <c r="C42" s="8"/>
      <c r="D42" s="12">
        <f t="shared" si="0"/>
        <v>5.100490502478891E-3</v>
      </c>
    </row>
    <row r="43" spans="1:4" x14ac:dyDescent="0.25">
      <c r="A43" s="4">
        <v>40</v>
      </c>
      <c r="B43" s="5">
        <v>4952</v>
      </c>
      <c r="C43" s="8"/>
      <c r="D43" s="12">
        <f t="shared" si="0"/>
        <v>7.703261283307652E-3</v>
      </c>
    </row>
    <row r="44" spans="1:4" x14ac:dyDescent="0.25">
      <c r="A44" s="4">
        <v>41</v>
      </c>
      <c r="B44" s="5">
        <v>4960</v>
      </c>
      <c r="C44" s="8"/>
      <c r="D44" s="12">
        <f t="shared" si="0"/>
        <v>1.6142053545412009E-3</v>
      </c>
    </row>
    <row r="45" spans="1:4" x14ac:dyDescent="0.25">
      <c r="A45" s="4">
        <v>42</v>
      </c>
      <c r="B45" s="5">
        <v>4966</v>
      </c>
      <c r="C45" s="8"/>
      <c r="D45" s="12">
        <f t="shared" si="0"/>
        <v>1.2089463491387607E-3</v>
      </c>
    </row>
    <row r="46" spans="1:4" x14ac:dyDescent="0.25">
      <c r="A46" s="4">
        <v>43</v>
      </c>
      <c r="B46" s="5">
        <v>4981</v>
      </c>
      <c r="C46" s="8"/>
      <c r="D46" s="12">
        <f t="shared" si="0"/>
        <v>3.0159870051713793E-3</v>
      </c>
    </row>
    <row r="47" spans="1:4" x14ac:dyDescent="0.25">
      <c r="A47" s="4">
        <v>44</v>
      </c>
      <c r="B47" s="5">
        <v>4990</v>
      </c>
      <c r="C47" s="8"/>
      <c r="D47" s="12">
        <f t="shared" si="0"/>
        <v>1.8052356722809378E-3</v>
      </c>
    </row>
    <row r="48" spans="1:4" x14ac:dyDescent="0.25">
      <c r="A48" s="4">
        <v>45</v>
      </c>
      <c r="B48" s="5">
        <v>4992</v>
      </c>
      <c r="C48" s="8"/>
      <c r="D48" s="12">
        <f t="shared" si="0"/>
        <v>4.0072130369926668E-4</v>
      </c>
    </row>
    <row r="49" spans="1:4" x14ac:dyDescent="0.25">
      <c r="A49" s="4">
        <v>46</v>
      </c>
      <c r="B49" s="5">
        <v>4968</v>
      </c>
      <c r="C49" s="8"/>
      <c r="D49" s="12">
        <f t="shared" si="0"/>
        <v>-4.8192864359488828E-3</v>
      </c>
    </row>
    <row r="50" spans="1:4" x14ac:dyDescent="0.25">
      <c r="A50" s="4">
        <v>47</v>
      </c>
      <c r="B50" s="5">
        <v>5017</v>
      </c>
      <c r="C50" s="8"/>
      <c r="D50" s="12">
        <f t="shared" si="0"/>
        <v>9.8148008709382142E-3</v>
      </c>
    </row>
    <row r="51" spans="1:4" x14ac:dyDescent="0.25">
      <c r="A51" s="4">
        <v>48</v>
      </c>
      <c r="B51" s="5">
        <v>5093</v>
      </c>
      <c r="C51" s="8"/>
      <c r="D51" s="12">
        <f t="shared" si="0"/>
        <v>1.5034902400351749E-2</v>
      </c>
    </row>
    <row r="52" spans="1:4" x14ac:dyDescent="0.25">
      <c r="A52" s="4">
        <v>49</v>
      </c>
      <c r="B52" s="5">
        <v>5097</v>
      </c>
      <c r="C52" s="8"/>
      <c r="D52" s="12">
        <f t="shared" si="0"/>
        <v>7.8508345543708128E-4</v>
      </c>
    </row>
    <row r="53" spans="1:4" x14ac:dyDescent="0.25">
      <c r="A53" s="4">
        <v>50</v>
      </c>
      <c r="B53" s="5">
        <v>5055</v>
      </c>
      <c r="C53" s="8"/>
      <c r="D53" s="12">
        <f t="shared" si="0"/>
        <v>-8.2742788854698792E-3</v>
      </c>
    </row>
    <row r="54" spans="1:4" x14ac:dyDescent="0.25">
      <c r="A54" s="4">
        <v>51</v>
      </c>
      <c r="B54" s="5">
        <v>5006</v>
      </c>
      <c r="C54" s="8"/>
      <c r="D54" s="12">
        <f t="shared" si="0"/>
        <v>-9.7406594628522605E-3</v>
      </c>
    </row>
    <row r="55" spans="1:4" x14ac:dyDescent="0.25">
      <c r="A55" s="4">
        <v>52</v>
      </c>
      <c r="B55" s="5">
        <v>5051</v>
      </c>
      <c r="C55" s="8"/>
      <c r="D55" s="12">
        <f t="shared" si="0"/>
        <v>8.9490504763330512E-3</v>
      </c>
    </row>
    <row r="56" spans="1:4" x14ac:dyDescent="0.25">
      <c r="A56" s="4">
        <v>53</v>
      </c>
      <c r="B56" s="5">
        <v>5073</v>
      </c>
      <c r="C56" s="8"/>
      <c r="D56" s="12">
        <f t="shared" si="0"/>
        <v>4.3461150986374387E-3</v>
      </c>
    </row>
    <row r="57" spans="1:4" x14ac:dyDescent="0.25">
      <c r="A57" s="4">
        <v>54</v>
      </c>
      <c r="B57" s="5">
        <v>5146</v>
      </c>
      <c r="C57" s="8"/>
      <c r="D57" s="12">
        <f t="shared" si="0"/>
        <v>1.4287355274999421E-2</v>
      </c>
    </row>
    <row r="58" spans="1:4" x14ac:dyDescent="0.25">
      <c r="A58" s="4">
        <v>55</v>
      </c>
      <c r="B58" s="5">
        <v>5211</v>
      </c>
      <c r="C58" s="8"/>
      <c r="D58" s="12">
        <f t="shared" si="0"/>
        <v>1.2552062067525146E-2</v>
      </c>
    </row>
    <row r="59" spans="1:4" x14ac:dyDescent="0.25">
      <c r="A59" s="4">
        <v>56</v>
      </c>
      <c r="B59" s="5">
        <v>5302</v>
      </c>
      <c r="C59" s="8"/>
      <c r="D59" s="12">
        <f t="shared" si="0"/>
        <v>1.7312331939756148E-2</v>
      </c>
    </row>
    <row r="60" spans="1:4" x14ac:dyDescent="0.25">
      <c r="A60" s="4">
        <v>57</v>
      </c>
      <c r="B60" s="5">
        <v>5413</v>
      </c>
      <c r="C60" s="8"/>
      <c r="D60" s="12">
        <f t="shared" si="0"/>
        <v>2.0719359948007072E-2</v>
      </c>
    </row>
    <row r="61" spans="1:4" x14ac:dyDescent="0.25">
      <c r="A61" s="4">
        <v>58</v>
      </c>
      <c r="B61" s="5">
        <v>5402</v>
      </c>
      <c r="C61" s="8"/>
      <c r="D61" s="12">
        <f t="shared" si="0"/>
        <v>-2.034212444417012E-3</v>
      </c>
    </row>
    <row r="62" spans="1:4" x14ac:dyDescent="0.25">
      <c r="A62" s="4">
        <v>59</v>
      </c>
      <c r="B62" s="5">
        <v>5352</v>
      </c>
      <c r="C62" s="8"/>
      <c r="D62" s="12">
        <f t="shared" si="0"/>
        <v>-9.2989325444964837E-3</v>
      </c>
    </row>
    <row r="63" spans="1:4" x14ac:dyDescent="0.25">
      <c r="A63" s="4">
        <v>60</v>
      </c>
      <c r="B63" s="5">
        <v>5383</v>
      </c>
      <c r="C63" s="8"/>
      <c r="D63" s="12">
        <f t="shared" si="0"/>
        <v>5.7755167528928718E-3</v>
      </c>
    </row>
    <row r="64" spans="1:4" x14ac:dyDescent="0.25">
      <c r="A64" s="4">
        <v>61</v>
      </c>
      <c r="B64" s="5">
        <v>5407</v>
      </c>
      <c r="C64" s="8"/>
      <c r="D64" s="12">
        <f t="shared" si="0"/>
        <v>4.448570821047622E-3</v>
      </c>
    </row>
    <row r="65" spans="1:4" x14ac:dyDescent="0.25">
      <c r="A65" s="4">
        <v>62</v>
      </c>
      <c r="B65" s="5">
        <v>5377</v>
      </c>
      <c r="C65" s="8"/>
      <c r="D65" s="12">
        <f t="shared" si="0"/>
        <v>-5.5638125723268097E-3</v>
      </c>
    </row>
    <row r="66" spans="1:4" x14ac:dyDescent="0.25">
      <c r="A66" s="4">
        <v>63</v>
      </c>
      <c r="B66" s="5">
        <v>5399</v>
      </c>
      <c r="C66" s="8"/>
      <c r="D66" s="12">
        <f t="shared" si="0"/>
        <v>4.0831534086087969E-3</v>
      </c>
    </row>
    <row r="67" spans="1:4" x14ac:dyDescent="0.25">
      <c r="A67" s="4">
        <v>64</v>
      </c>
      <c r="B67" s="5">
        <v>5351</v>
      </c>
      <c r="C67" s="8"/>
      <c r="D67" s="12">
        <f t="shared" si="0"/>
        <v>-8.9302919069823884E-3</v>
      </c>
    </row>
    <row r="68" spans="1:4" x14ac:dyDescent="0.25">
      <c r="A68" s="4">
        <v>65</v>
      </c>
      <c r="B68" s="5">
        <v>5278</v>
      </c>
      <c r="C68" s="8"/>
      <c r="D68" s="12">
        <f t="shared" si="0"/>
        <v>-1.3736221248035287E-2</v>
      </c>
    </row>
    <row r="69" spans="1:4" x14ac:dyDescent="0.25">
      <c r="A69" s="4">
        <v>66</v>
      </c>
      <c r="B69" s="5">
        <v>5149</v>
      </c>
      <c r="C69" s="8"/>
      <c r="D69" s="12">
        <f t="shared" ref="D69:D132" si="5">LN(B69/B68)</f>
        <v>-2.4744717017127993E-2</v>
      </c>
    </row>
    <row r="70" spans="1:4" x14ac:dyDescent="0.25">
      <c r="A70" s="4">
        <v>67</v>
      </c>
      <c r="B70" s="5">
        <v>5133</v>
      </c>
      <c r="C70" s="8"/>
      <c r="D70" s="12">
        <f t="shared" si="5"/>
        <v>-3.1122374858381782E-3</v>
      </c>
    </row>
    <row r="71" spans="1:4" x14ac:dyDescent="0.25">
      <c r="A71" s="4">
        <v>68</v>
      </c>
      <c r="B71" s="5">
        <v>5231</v>
      </c>
      <c r="C71" s="8"/>
      <c r="D71" s="12">
        <f t="shared" si="5"/>
        <v>1.8912180810307849E-2</v>
      </c>
    </row>
    <row r="72" spans="1:4" x14ac:dyDescent="0.25">
      <c r="A72" s="4">
        <v>69</v>
      </c>
      <c r="B72" s="5">
        <v>5417</v>
      </c>
      <c r="C72" s="8"/>
      <c r="D72" s="12">
        <f t="shared" si="5"/>
        <v>3.4939692287287771E-2</v>
      </c>
    </row>
    <row r="73" spans="1:4" x14ac:dyDescent="0.25">
      <c r="A73" s="4">
        <v>70</v>
      </c>
      <c r="B73" s="5">
        <v>5410</v>
      </c>
      <c r="C73" s="8"/>
      <c r="D73" s="12">
        <f t="shared" si="5"/>
        <v>-1.293063817371716E-3</v>
      </c>
    </row>
    <row r="74" spans="1:4" x14ac:dyDescent="0.25">
      <c r="A74" s="4">
        <v>71</v>
      </c>
      <c r="B74" s="5">
        <v>5447</v>
      </c>
      <c r="C74" s="8"/>
      <c r="D74" s="12">
        <f t="shared" si="5"/>
        <v>6.8159055431473254E-3</v>
      </c>
    </row>
    <row r="75" spans="1:4" x14ac:dyDescent="0.25">
      <c r="A75" s="4">
        <v>72</v>
      </c>
      <c r="B75" s="5">
        <v>5475</v>
      </c>
      <c r="C75" s="8"/>
      <c r="D75" s="12">
        <f t="shared" si="5"/>
        <v>5.1272773010270726E-3</v>
      </c>
    </row>
    <row r="76" spans="1:4" x14ac:dyDescent="0.25">
      <c r="A76" s="4">
        <v>73</v>
      </c>
      <c r="B76" s="5">
        <v>5504</v>
      </c>
      <c r="C76" s="8"/>
      <c r="D76" s="12">
        <f t="shared" si="5"/>
        <v>5.2828249284781236E-3</v>
      </c>
    </row>
    <row r="77" spans="1:4" x14ac:dyDescent="0.25">
      <c r="A77" s="4">
        <v>74</v>
      </c>
      <c r="B77" s="5">
        <v>5562</v>
      </c>
      <c r="C77" s="8"/>
      <c r="D77" s="12">
        <f t="shared" si="5"/>
        <v>1.0482655180730611E-2</v>
      </c>
    </row>
    <row r="78" spans="1:4" x14ac:dyDescent="0.25">
      <c r="A78" s="4">
        <v>75</v>
      </c>
      <c r="B78" s="5">
        <v>5601</v>
      </c>
      <c r="C78" s="8"/>
      <c r="D78" s="12">
        <f t="shared" si="5"/>
        <v>6.9873974159221971E-3</v>
      </c>
    </row>
    <row r="79" spans="1:4" x14ac:dyDescent="0.25">
      <c r="A79" s="4">
        <v>76</v>
      </c>
      <c r="B79" s="5">
        <v>5538</v>
      </c>
      <c r="C79" s="8"/>
      <c r="D79" s="12">
        <f t="shared" si="5"/>
        <v>-1.1311728478925181E-2</v>
      </c>
    </row>
    <row r="80" spans="1:4" x14ac:dyDescent="0.25">
      <c r="A80" s="4">
        <v>77</v>
      </c>
      <c r="B80" s="5">
        <v>5484</v>
      </c>
      <c r="C80" s="8"/>
      <c r="D80" s="12">
        <f t="shared" si="5"/>
        <v>-9.7986630487021005E-3</v>
      </c>
    </row>
    <row r="81" spans="1:4" x14ac:dyDescent="0.25">
      <c r="A81" s="4">
        <v>78</v>
      </c>
      <c r="B81" s="5">
        <v>5469</v>
      </c>
      <c r="C81" s="8"/>
      <c r="D81" s="12">
        <f t="shared" si="5"/>
        <v>-2.7389773354322389E-3</v>
      </c>
    </row>
    <row r="82" spans="1:4" x14ac:dyDescent="0.25">
      <c r="A82" s="4">
        <v>79</v>
      </c>
      <c r="B82" s="5">
        <v>5461</v>
      </c>
      <c r="C82" s="8"/>
      <c r="D82" s="12">
        <f t="shared" si="5"/>
        <v>-1.4638611946190139E-3</v>
      </c>
    </row>
    <row r="83" spans="1:4" x14ac:dyDescent="0.25">
      <c r="A83" s="4">
        <v>80</v>
      </c>
      <c r="B83" s="5">
        <v>5379</v>
      </c>
      <c r="C83" s="8"/>
      <c r="D83" s="12">
        <f t="shared" si="5"/>
        <v>-1.5129439878911155E-2</v>
      </c>
    </row>
    <row r="84" spans="1:4" x14ac:dyDescent="0.25">
      <c r="A84" s="4">
        <v>81</v>
      </c>
      <c r="B84" s="5">
        <v>5335</v>
      </c>
      <c r="C84" s="8"/>
      <c r="D84" s="12">
        <f t="shared" si="5"/>
        <v>-8.2135985373888564E-3</v>
      </c>
    </row>
    <row r="85" spans="1:4" x14ac:dyDescent="0.25">
      <c r="A85" s="4">
        <v>82</v>
      </c>
      <c r="B85" s="5">
        <v>5374</v>
      </c>
      <c r="C85" s="8"/>
      <c r="D85" s="12">
        <f t="shared" si="5"/>
        <v>7.2836254395828885E-3</v>
      </c>
    </row>
    <row r="86" spans="1:4" x14ac:dyDescent="0.25">
      <c r="A86" s="4">
        <v>83</v>
      </c>
      <c r="B86" s="5">
        <v>5407</v>
      </c>
      <c r="C86" s="8"/>
      <c r="D86" s="12">
        <f t="shared" si="5"/>
        <v>6.1219002065682074E-3</v>
      </c>
    </row>
    <row r="87" spans="1:4" x14ac:dyDescent="0.25">
      <c r="A87" s="4">
        <v>84</v>
      </c>
      <c r="B87" s="5">
        <v>5285</v>
      </c>
      <c r="C87" s="8"/>
      <c r="D87" s="12">
        <f t="shared" si="5"/>
        <v>-2.2821791077666787E-2</v>
      </c>
    </row>
    <row r="88" spans="1:4" x14ac:dyDescent="0.25">
      <c r="A88" s="4">
        <v>85</v>
      </c>
      <c r="B88" s="5">
        <v>5338</v>
      </c>
      <c r="C88" s="8"/>
      <c r="D88" s="12">
        <f t="shared" si="5"/>
        <v>9.9784316601315079E-3</v>
      </c>
    </row>
    <row r="89" spans="1:4" x14ac:dyDescent="0.25">
      <c r="A89" s="4">
        <v>86</v>
      </c>
      <c r="B89" s="5">
        <v>5454</v>
      </c>
      <c r="C89" s="8"/>
      <c r="D89" s="12">
        <f t="shared" si="5"/>
        <v>2.1498233441064319E-2</v>
      </c>
    </row>
    <row r="90" spans="1:4" x14ac:dyDescent="0.25">
      <c r="A90" s="4">
        <v>87</v>
      </c>
      <c r="B90" s="5">
        <v>5534</v>
      </c>
      <c r="C90" s="8"/>
      <c r="D90" s="12">
        <f t="shared" si="5"/>
        <v>1.4561596941337435E-2</v>
      </c>
    </row>
    <row r="91" spans="1:4" x14ac:dyDescent="0.25">
      <c r="A91" s="4">
        <v>88</v>
      </c>
      <c r="B91" s="5">
        <v>5600</v>
      </c>
      <c r="C91" s="8"/>
      <c r="D91" s="12">
        <f t="shared" si="5"/>
        <v>1.1855716376369408E-2</v>
      </c>
    </row>
    <row r="92" spans="1:4" x14ac:dyDescent="0.25">
      <c r="A92" s="4">
        <v>89</v>
      </c>
      <c r="B92" s="5">
        <v>5585</v>
      </c>
      <c r="C92" s="8"/>
      <c r="D92" s="12">
        <f t="shared" si="5"/>
        <v>-2.6821652199395087E-3</v>
      </c>
    </row>
    <row r="93" spans="1:4" x14ac:dyDescent="0.25">
      <c r="A93" s="4">
        <v>90</v>
      </c>
      <c r="B93" s="5">
        <v>5583</v>
      </c>
      <c r="C93" s="8"/>
      <c r="D93" s="12">
        <f t="shared" si="5"/>
        <v>-3.5816619294061264E-4</v>
      </c>
    </row>
    <row r="94" spans="1:4" x14ac:dyDescent="0.25">
      <c r="A94" s="4">
        <v>91</v>
      </c>
      <c r="B94" s="5">
        <v>5579</v>
      </c>
      <c r="C94" s="8"/>
      <c r="D94" s="12">
        <f t="shared" si="5"/>
        <v>-7.1671746483208348E-4</v>
      </c>
    </row>
    <row r="95" spans="1:4" x14ac:dyDescent="0.25">
      <c r="A95" s="4">
        <v>92</v>
      </c>
      <c r="B95" s="5">
        <v>5599</v>
      </c>
      <c r="C95" s="8"/>
      <c r="D95" s="12">
        <f t="shared" si="5"/>
        <v>3.5784615033650343E-3</v>
      </c>
    </row>
    <row r="96" spans="1:4" x14ac:dyDescent="0.25">
      <c r="A96" s="4">
        <v>93</v>
      </c>
      <c r="B96" s="5">
        <v>5703</v>
      </c>
      <c r="C96" s="8"/>
      <c r="D96" s="12">
        <f t="shared" si="5"/>
        <v>1.84043418076455E-2</v>
      </c>
    </row>
    <row r="97" spans="1:4" x14ac:dyDescent="0.25">
      <c r="A97" s="4">
        <v>94</v>
      </c>
      <c r="B97" s="5">
        <v>5780</v>
      </c>
      <c r="C97" s="8"/>
      <c r="D97" s="12">
        <f t="shared" si="5"/>
        <v>1.3411330509884347E-2</v>
      </c>
    </row>
    <row r="98" spans="1:4" x14ac:dyDescent="0.25">
      <c r="A98" s="4">
        <v>95</v>
      </c>
      <c r="B98" s="5">
        <v>5800</v>
      </c>
      <c r="C98" s="8"/>
      <c r="D98" s="12">
        <f t="shared" si="5"/>
        <v>3.4542348680876036E-3</v>
      </c>
    </row>
    <row r="99" spans="1:4" x14ac:dyDescent="0.25">
      <c r="A99" s="4">
        <v>96</v>
      </c>
      <c r="B99" s="5">
        <v>5808</v>
      </c>
      <c r="C99" s="8"/>
      <c r="D99" s="12">
        <f t="shared" si="5"/>
        <v>1.3783599701213596E-3</v>
      </c>
    </row>
    <row r="100" spans="1:4" x14ac:dyDescent="0.25">
      <c r="A100" s="4">
        <v>97</v>
      </c>
      <c r="B100" s="5">
        <v>5853</v>
      </c>
      <c r="C100" s="8"/>
      <c r="D100" s="12">
        <f t="shared" si="5"/>
        <v>7.7180727865889835E-3</v>
      </c>
    </row>
    <row r="101" spans="1:4" x14ac:dyDescent="0.25">
      <c r="A101" s="4">
        <v>98</v>
      </c>
      <c r="B101" s="5">
        <v>5895</v>
      </c>
      <c r="C101" s="8"/>
      <c r="D101" s="12">
        <f t="shared" si="5"/>
        <v>7.1501836802503795E-3</v>
      </c>
    </row>
    <row r="102" spans="1:4" x14ac:dyDescent="0.25">
      <c r="A102" s="4">
        <v>99</v>
      </c>
      <c r="B102" s="5">
        <v>5956</v>
      </c>
      <c r="C102" s="8"/>
      <c r="D102" s="12">
        <f t="shared" si="5"/>
        <v>1.0294580832428228E-2</v>
      </c>
    </row>
    <row r="103" spans="1:4" x14ac:dyDescent="0.25">
      <c r="A103" s="4">
        <v>100</v>
      </c>
      <c r="B103" s="5">
        <v>5910</v>
      </c>
      <c r="C103" s="8"/>
      <c r="D103" s="12">
        <f t="shared" si="5"/>
        <v>-7.7532834037557031E-3</v>
      </c>
    </row>
    <row r="104" spans="1:4" x14ac:dyDescent="0.25">
      <c r="A104" s="4">
        <v>101</v>
      </c>
      <c r="B104" s="5">
        <v>5843</v>
      </c>
      <c r="C104" s="8"/>
      <c r="D104" s="12">
        <f t="shared" si="5"/>
        <v>-1.1401467845706814E-2</v>
      </c>
    </row>
    <row r="105" spans="1:4" x14ac:dyDescent="0.25">
      <c r="A105" s="4">
        <v>102</v>
      </c>
      <c r="B105" s="5">
        <v>5890</v>
      </c>
      <c r="C105" s="8"/>
      <c r="D105" s="12">
        <f t="shared" si="5"/>
        <v>8.0116340911952529E-3</v>
      </c>
    </row>
    <row r="106" spans="1:4" x14ac:dyDescent="0.25">
      <c r="A106" s="4">
        <v>103</v>
      </c>
      <c r="B106" s="5">
        <v>5850</v>
      </c>
      <c r="C106" s="8"/>
      <c r="D106" s="12">
        <f t="shared" si="5"/>
        <v>-6.8143364197301654E-3</v>
      </c>
    </row>
    <row r="107" spans="1:4" x14ac:dyDescent="0.25">
      <c r="A107" s="4">
        <v>104</v>
      </c>
      <c r="B107" s="5">
        <v>5630</v>
      </c>
      <c r="C107" s="8"/>
      <c r="D107" s="12">
        <f t="shared" si="5"/>
        <v>-3.8332219092166088E-2</v>
      </c>
    </row>
    <row r="108" spans="1:4" x14ac:dyDescent="0.25">
      <c r="A108" s="4">
        <v>105</v>
      </c>
      <c r="B108" s="5">
        <v>5934</v>
      </c>
      <c r="C108" s="8"/>
      <c r="D108" s="12">
        <f t="shared" si="5"/>
        <v>5.2589079717031119E-2</v>
      </c>
    </row>
    <row r="109" spans="1:4" x14ac:dyDescent="0.25">
      <c r="A109" s="4">
        <v>106</v>
      </c>
      <c r="B109" s="5">
        <v>6006</v>
      </c>
      <c r="C109" s="8"/>
      <c r="D109" s="12">
        <f t="shared" si="5"/>
        <v>1.2060447692508473E-2</v>
      </c>
    </row>
    <row r="110" spans="1:4" x14ac:dyDescent="0.25">
      <c r="A110" s="4">
        <v>107</v>
      </c>
      <c r="B110" s="5">
        <v>6170</v>
      </c>
      <c r="C110" s="8"/>
      <c r="D110" s="12">
        <f t="shared" si="5"/>
        <v>2.6939868356157876E-2</v>
      </c>
    </row>
    <row r="111" spans="1:4" x14ac:dyDescent="0.25">
      <c r="A111" s="4">
        <v>108</v>
      </c>
      <c r="B111" s="5">
        <v>6225</v>
      </c>
      <c r="C111" s="8"/>
      <c r="D111" s="12">
        <f t="shared" si="5"/>
        <v>8.8746044334748562E-3</v>
      </c>
    </row>
    <row r="112" spans="1:4" x14ac:dyDescent="0.25">
      <c r="A112" s="4">
        <v>109</v>
      </c>
      <c r="B112" s="5">
        <v>6142</v>
      </c>
      <c r="C112" s="8"/>
      <c r="D112" s="12">
        <f t="shared" si="5"/>
        <v>-1.3423020332140661E-2</v>
      </c>
    </row>
    <row r="113" spans="1:4" x14ac:dyDescent="0.25">
      <c r="A113" s="4">
        <v>110</v>
      </c>
      <c r="B113" s="5">
        <v>5946</v>
      </c>
      <c r="C113" s="8"/>
      <c r="D113" s="12">
        <f t="shared" si="5"/>
        <v>-3.2431697442724672E-2</v>
      </c>
    </row>
    <row r="114" spans="1:4" x14ac:dyDescent="0.25">
      <c r="A114" s="4">
        <v>111</v>
      </c>
      <c r="B114" s="5">
        <v>5747</v>
      </c>
      <c r="C114" s="8"/>
      <c r="D114" s="12">
        <f t="shared" si="5"/>
        <v>-3.4040745050301503E-2</v>
      </c>
    </row>
    <row r="115" spans="1:4" x14ac:dyDescent="0.25">
      <c r="A115" s="4">
        <v>112</v>
      </c>
      <c r="B115" s="5">
        <v>5850</v>
      </c>
      <c r="C115" s="8"/>
      <c r="D115" s="12">
        <f t="shared" si="5"/>
        <v>1.7763681718160715E-2</v>
      </c>
    </row>
    <row r="116" spans="1:4" x14ac:dyDescent="0.25">
      <c r="A116" s="4">
        <v>113</v>
      </c>
      <c r="B116" s="5">
        <v>5928</v>
      </c>
      <c r="C116" s="8"/>
      <c r="D116" s="12">
        <f t="shared" si="5"/>
        <v>1.3245226750020723E-2</v>
      </c>
    </row>
    <row r="117" spans="1:4" x14ac:dyDescent="0.25">
      <c r="A117" s="4">
        <v>114</v>
      </c>
      <c r="B117" s="5">
        <v>6138</v>
      </c>
      <c r="C117" s="8"/>
      <c r="D117" s="12">
        <f t="shared" si="5"/>
        <v>3.4812068203758748E-2</v>
      </c>
    </row>
    <row r="118" spans="1:4" x14ac:dyDescent="0.25">
      <c r="A118" s="4">
        <v>115</v>
      </c>
      <c r="B118" s="5">
        <v>5983</v>
      </c>
      <c r="C118" s="8"/>
      <c r="D118" s="12">
        <f t="shared" si="5"/>
        <v>-2.5576841789649737E-2</v>
      </c>
    </row>
    <row r="119" spans="1:4" x14ac:dyDescent="0.25">
      <c r="A119" s="4">
        <v>116</v>
      </c>
      <c r="B119" s="5">
        <v>5730</v>
      </c>
      <c r="C119" s="8"/>
      <c r="D119" s="12">
        <f t="shared" si="5"/>
        <v>-4.320658368124658E-2</v>
      </c>
    </row>
    <row r="120" spans="1:4" x14ac:dyDescent="0.25">
      <c r="A120" s="4">
        <v>117</v>
      </c>
      <c r="B120" s="5">
        <v>5898</v>
      </c>
      <c r="C120" s="8"/>
      <c r="D120" s="12">
        <f t="shared" si="5"/>
        <v>2.889777966643629E-2</v>
      </c>
    </row>
    <row r="121" spans="1:4" x14ac:dyDescent="0.25">
      <c r="A121" s="4">
        <v>118</v>
      </c>
      <c r="B121" s="5">
        <v>5935</v>
      </c>
      <c r="C121" s="8"/>
      <c r="D121" s="12">
        <f t="shared" si="5"/>
        <v>6.2537176685469676E-3</v>
      </c>
    </row>
    <row r="122" spans="1:4" x14ac:dyDescent="0.25">
      <c r="A122" s="4">
        <v>119</v>
      </c>
      <c r="B122" s="5">
        <v>6028</v>
      </c>
      <c r="C122" s="8"/>
      <c r="D122" s="12">
        <f t="shared" si="5"/>
        <v>1.5548252702617562E-2</v>
      </c>
    </row>
    <row r="123" spans="1:4" x14ac:dyDescent="0.25">
      <c r="A123" s="4">
        <v>120</v>
      </c>
      <c r="B123" s="5">
        <v>5825</v>
      </c>
      <c r="C123" s="8"/>
      <c r="D123" s="12">
        <f t="shared" si="5"/>
        <v>-3.4256281312484788E-2</v>
      </c>
    </row>
    <row r="124" spans="1:4" x14ac:dyDescent="0.25">
      <c r="A124" s="4">
        <v>121</v>
      </c>
      <c r="B124" s="5">
        <v>5883</v>
      </c>
      <c r="C124" s="8"/>
      <c r="D124" s="12">
        <f t="shared" si="5"/>
        <v>9.9078364305547496E-3</v>
      </c>
    </row>
    <row r="125" spans="1:4" x14ac:dyDescent="0.25">
      <c r="A125" s="4">
        <v>122</v>
      </c>
      <c r="B125" s="5">
        <v>5806</v>
      </c>
      <c r="C125" s="8"/>
      <c r="D125" s="12">
        <f t="shared" si="5"/>
        <v>-1.3174970279880762E-2</v>
      </c>
    </row>
    <row r="126" spans="1:4" x14ac:dyDescent="0.25">
      <c r="A126" s="4">
        <v>123</v>
      </c>
      <c r="B126" s="5">
        <v>5901</v>
      </c>
      <c r="C126" s="8"/>
      <c r="D126" s="12">
        <f t="shared" si="5"/>
        <v>1.6229962472593593E-2</v>
      </c>
    </row>
    <row r="127" spans="1:4" x14ac:dyDescent="0.25">
      <c r="A127" s="4">
        <v>124</v>
      </c>
      <c r="B127" s="5">
        <v>5979</v>
      </c>
      <c r="C127" s="8"/>
      <c r="D127" s="12">
        <f t="shared" si="5"/>
        <v>1.31315018237357E-2</v>
      </c>
    </row>
    <row r="128" spans="1:4" x14ac:dyDescent="0.25">
      <c r="A128" s="4">
        <v>125</v>
      </c>
      <c r="B128" s="5">
        <v>6095</v>
      </c>
      <c r="C128" s="8"/>
      <c r="D128" s="12">
        <f t="shared" si="5"/>
        <v>1.9215433034467422E-2</v>
      </c>
    </row>
    <row r="129" spans="1:4" x14ac:dyDescent="0.25">
      <c r="A129" s="4">
        <v>126</v>
      </c>
      <c r="B129" s="5">
        <v>6075</v>
      </c>
      <c r="C129" s="8"/>
      <c r="D129" s="12">
        <f t="shared" si="5"/>
        <v>-3.2867737066226976E-3</v>
      </c>
    </row>
    <row r="130" spans="1:4" x14ac:dyDescent="0.25">
      <c r="A130" s="4">
        <v>127</v>
      </c>
      <c r="B130" s="5">
        <v>6075</v>
      </c>
      <c r="C130" s="8"/>
      <c r="D130" s="12">
        <f t="shared" si="5"/>
        <v>0</v>
      </c>
    </row>
    <row r="131" spans="1:4" x14ac:dyDescent="0.25">
      <c r="A131" s="4">
        <v>128</v>
      </c>
      <c r="B131" s="5">
        <v>6115</v>
      </c>
      <c r="C131" s="8"/>
      <c r="D131" s="12">
        <f t="shared" si="5"/>
        <v>6.5627799125235822E-3</v>
      </c>
    </row>
    <row r="132" spans="1:4" x14ac:dyDescent="0.25">
      <c r="A132" s="4">
        <v>129</v>
      </c>
      <c r="B132" s="5">
        <v>6244</v>
      </c>
      <c r="C132" s="8"/>
      <c r="D132" s="12">
        <f t="shared" si="5"/>
        <v>2.0876233514049981E-2</v>
      </c>
    </row>
    <row r="133" spans="1:4" x14ac:dyDescent="0.25">
      <c r="A133" s="4">
        <v>130</v>
      </c>
      <c r="B133" s="5">
        <v>6295</v>
      </c>
      <c r="C133" s="8"/>
      <c r="D133" s="12">
        <f t="shared" ref="D133:D196" si="6">LN(B133/B132)</f>
        <v>8.1346648431248423E-3</v>
      </c>
    </row>
    <row r="134" spans="1:4" x14ac:dyDescent="0.25">
      <c r="A134" s="4">
        <v>131</v>
      </c>
      <c r="B134" s="5">
        <v>6305</v>
      </c>
      <c r="C134" s="8"/>
      <c r="D134" s="12">
        <f t="shared" si="6"/>
        <v>1.5873019205724099E-3</v>
      </c>
    </row>
    <row r="135" spans="1:4" x14ac:dyDescent="0.25">
      <c r="A135" s="4">
        <v>132</v>
      </c>
      <c r="B135" s="5">
        <v>6478</v>
      </c>
      <c r="C135" s="8"/>
      <c r="D135" s="12">
        <f t="shared" si="6"/>
        <v>2.7068851332254579E-2</v>
      </c>
    </row>
    <row r="136" spans="1:4" x14ac:dyDescent="0.25">
      <c r="A136" s="4">
        <v>133</v>
      </c>
      <c r="B136" s="5">
        <v>6470</v>
      </c>
      <c r="C136" s="8"/>
      <c r="D136" s="12">
        <f t="shared" si="6"/>
        <v>-1.2357122363283247E-3</v>
      </c>
    </row>
    <row r="137" spans="1:4" x14ac:dyDescent="0.25">
      <c r="A137" s="4">
        <v>134</v>
      </c>
      <c r="B137" s="5">
        <v>6428</v>
      </c>
      <c r="C137" s="8"/>
      <c r="D137" s="12">
        <f t="shared" si="6"/>
        <v>-6.5126606375430617E-3</v>
      </c>
    </row>
    <row r="138" spans="1:4" x14ac:dyDescent="0.25">
      <c r="A138" s="4">
        <v>135</v>
      </c>
      <c r="B138" s="5">
        <v>6454</v>
      </c>
      <c r="C138" s="8"/>
      <c r="D138" s="12">
        <f t="shared" si="6"/>
        <v>4.0366457545039274E-3</v>
      </c>
    </row>
    <row r="139" spans="1:4" x14ac:dyDescent="0.25">
      <c r="A139" s="4">
        <v>136</v>
      </c>
      <c r="B139" s="5">
        <v>6490</v>
      </c>
      <c r="C139" s="8"/>
      <c r="D139" s="12">
        <f t="shared" si="6"/>
        <v>5.5624370862285416E-3</v>
      </c>
    </row>
    <row r="140" spans="1:4" x14ac:dyDescent="0.25">
      <c r="A140" s="4">
        <v>137</v>
      </c>
      <c r="B140" s="5">
        <v>6445</v>
      </c>
      <c r="C140" s="8"/>
      <c r="D140" s="12">
        <f t="shared" si="6"/>
        <v>-6.9578943248479689E-3</v>
      </c>
    </row>
    <row r="141" spans="1:4" x14ac:dyDescent="0.25">
      <c r="A141" s="4">
        <v>138</v>
      </c>
      <c r="B141" s="5">
        <v>6396</v>
      </c>
      <c r="C141" s="8"/>
      <c r="D141" s="12">
        <f t="shared" si="6"/>
        <v>-7.6318414194429434E-3</v>
      </c>
    </row>
    <row r="142" spans="1:4" x14ac:dyDescent="0.25">
      <c r="A142" s="4">
        <v>139</v>
      </c>
      <c r="B142" s="5">
        <v>6410</v>
      </c>
      <c r="C142" s="8"/>
      <c r="D142" s="12">
        <f t="shared" si="6"/>
        <v>2.1864759608708983E-3</v>
      </c>
    </row>
    <row r="143" spans="1:4" x14ac:dyDescent="0.25">
      <c r="A143" s="4">
        <v>140</v>
      </c>
      <c r="B143" s="5">
        <v>6440</v>
      </c>
      <c r="C143" s="8"/>
      <c r="D143" s="12">
        <f t="shared" si="6"/>
        <v>4.6692691836834714E-3</v>
      </c>
    </row>
    <row r="144" spans="1:4" x14ac:dyDescent="0.25">
      <c r="A144" s="4">
        <v>141</v>
      </c>
      <c r="B144" s="5">
        <v>6416</v>
      </c>
      <c r="C144" s="8"/>
      <c r="D144" s="12">
        <f t="shared" si="6"/>
        <v>-3.7336695520488379E-3</v>
      </c>
    </row>
    <row r="145" spans="1:4" x14ac:dyDescent="0.25">
      <c r="A145" s="4">
        <v>142</v>
      </c>
      <c r="B145" s="5">
        <v>6465</v>
      </c>
      <c r="C145" s="8"/>
      <c r="D145" s="12">
        <f t="shared" si="6"/>
        <v>7.6081416596075159E-3</v>
      </c>
    </row>
    <row r="146" spans="1:4" x14ac:dyDescent="0.25">
      <c r="A146" s="4">
        <v>143</v>
      </c>
      <c r="B146" s="5">
        <v>6479</v>
      </c>
      <c r="C146" s="8"/>
      <c r="D146" s="12">
        <f t="shared" si="6"/>
        <v>2.1631652439994312E-3</v>
      </c>
    </row>
    <row r="147" spans="1:4" x14ac:dyDescent="0.25">
      <c r="A147" s="4">
        <v>144</v>
      </c>
      <c r="B147" s="5">
        <v>6425</v>
      </c>
      <c r="C147" s="8"/>
      <c r="D147" s="12">
        <f t="shared" si="6"/>
        <v>-8.3695466865366594E-3</v>
      </c>
    </row>
    <row r="148" spans="1:4" x14ac:dyDescent="0.25">
      <c r="A148" s="4">
        <v>145</v>
      </c>
      <c r="B148" s="5">
        <v>6390</v>
      </c>
      <c r="C148" s="8"/>
      <c r="D148" s="12">
        <f t="shared" si="6"/>
        <v>-5.4623623918400397E-3</v>
      </c>
    </row>
    <row r="149" spans="1:4" x14ac:dyDescent="0.25">
      <c r="A149" s="4">
        <v>146</v>
      </c>
      <c r="B149" s="5">
        <v>6409</v>
      </c>
      <c r="C149" s="8"/>
      <c r="D149" s="12">
        <f t="shared" si="6"/>
        <v>2.9689841326463761E-3</v>
      </c>
    </row>
    <row r="150" spans="1:4" x14ac:dyDescent="0.25">
      <c r="A150" s="4">
        <v>147</v>
      </c>
      <c r="B150" s="5">
        <v>6390</v>
      </c>
      <c r="C150" s="8"/>
      <c r="D150" s="12">
        <f t="shared" si="6"/>
        <v>-2.9689841326463371E-3</v>
      </c>
    </row>
    <row r="151" spans="1:4" x14ac:dyDescent="0.25">
      <c r="A151" s="4">
        <v>148</v>
      </c>
      <c r="B151" s="5">
        <v>6413</v>
      </c>
      <c r="C151" s="8"/>
      <c r="D151" s="12">
        <f t="shared" si="6"/>
        <v>3.5929117772823312E-3</v>
      </c>
    </row>
    <row r="152" spans="1:4" x14ac:dyDescent="0.25">
      <c r="A152" s="4">
        <v>149</v>
      </c>
      <c r="B152" s="5">
        <v>6715</v>
      </c>
      <c r="C152" s="8"/>
      <c r="D152" s="12">
        <f t="shared" si="6"/>
        <v>4.6016649808475002E-2</v>
      </c>
    </row>
    <row r="153" spans="1:4" x14ac:dyDescent="0.25">
      <c r="A153" s="4">
        <v>150</v>
      </c>
      <c r="B153" s="5">
        <v>6820</v>
      </c>
      <c r="C153" s="8"/>
      <c r="D153" s="12">
        <f t="shared" si="6"/>
        <v>1.551564188016975E-2</v>
      </c>
    </row>
    <row r="154" spans="1:4" x14ac:dyDescent="0.25">
      <c r="A154" s="4">
        <v>151</v>
      </c>
      <c r="B154" s="5">
        <v>6774</v>
      </c>
      <c r="C154" s="8"/>
      <c r="D154" s="12">
        <f t="shared" si="6"/>
        <v>-6.7677174597907371E-3</v>
      </c>
    </row>
    <row r="155" spans="1:4" x14ac:dyDescent="0.25">
      <c r="A155" s="4">
        <v>152</v>
      </c>
      <c r="B155" s="5">
        <v>6757</v>
      </c>
      <c r="C155" s="8"/>
      <c r="D155" s="12">
        <f t="shared" si="6"/>
        <v>-2.5127498255424104E-3</v>
      </c>
    </row>
    <row r="156" spans="1:4" x14ac:dyDescent="0.25">
      <c r="A156" s="4">
        <v>153</v>
      </c>
      <c r="B156" s="5">
        <v>6655</v>
      </c>
      <c r="C156" s="8"/>
      <c r="D156" s="12">
        <f t="shared" si="6"/>
        <v>-1.5210552722962577E-2</v>
      </c>
    </row>
    <row r="157" spans="1:4" x14ac:dyDescent="0.25">
      <c r="A157" s="4">
        <v>154</v>
      </c>
      <c r="B157" s="5">
        <v>6580</v>
      </c>
      <c r="C157" s="8"/>
      <c r="D157" s="12">
        <f t="shared" si="6"/>
        <v>-1.1333706509849176E-2</v>
      </c>
    </row>
    <row r="158" spans="1:4" x14ac:dyDescent="0.25">
      <c r="A158" s="4">
        <v>155</v>
      </c>
      <c r="B158" s="5">
        <v>6625</v>
      </c>
      <c r="C158" s="8"/>
      <c r="D158" s="12">
        <f t="shared" si="6"/>
        <v>6.8156265350600388E-3</v>
      </c>
    </row>
    <row r="159" spans="1:4" x14ac:dyDescent="0.25">
      <c r="A159" s="4">
        <v>156</v>
      </c>
      <c r="B159" s="5">
        <v>6660</v>
      </c>
      <c r="C159" s="8"/>
      <c r="D159" s="12">
        <f t="shared" si="6"/>
        <v>5.2691126800118171E-3</v>
      </c>
    </row>
    <row r="160" spans="1:4" x14ac:dyDescent="0.25">
      <c r="A160" s="4">
        <v>157</v>
      </c>
      <c r="B160" s="5">
        <v>6660</v>
      </c>
      <c r="C160" s="8"/>
      <c r="D160" s="12">
        <f t="shared" si="6"/>
        <v>0</v>
      </c>
    </row>
    <row r="161" spans="1:4" x14ac:dyDescent="0.25">
      <c r="A161" s="4">
        <v>158</v>
      </c>
      <c r="B161" s="5">
        <v>6583</v>
      </c>
      <c r="C161" s="8"/>
      <c r="D161" s="12">
        <f t="shared" si="6"/>
        <v>-1.1628916066558075E-2</v>
      </c>
    </row>
    <row r="162" spans="1:4" x14ac:dyDescent="0.25">
      <c r="A162" s="4">
        <v>159</v>
      </c>
      <c r="B162" s="5">
        <v>6555</v>
      </c>
      <c r="C162" s="8"/>
      <c r="D162" s="12">
        <f t="shared" si="6"/>
        <v>-4.2624512700764339E-3</v>
      </c>
    </row>
    <row r="163" spans="1:4" x14ac:dyDescent="0.25">
      <c r="A163" s="4">
        <v>160</v>
      </c>
      <c r="B163" s="5">
        <v>6496</v>
      </c>
      <c r="C163" s="8"/>
      <c r="D163" s="12">
        <f t="shared" si="6"/>
        <v>-9.0415143562863759E-3</v>
      </c>
    </row>
    <row r="164" spans="1:4" x14ac:dyDescent="0.25">
      <c r="A164" s="4">
        <v>161</v>
      </c>
      <c r="B164" s="5">
        <v>6516</v>
      </c>
      <c r="C164" s="8"/>
      <c r="D164" s="12">
        <f t="shared" si="6"/>
        <v>3.0740878804219347E-3</v>
      </c>
    </row>
    <row r="165" spans="1:4" x14ac:dyDescent="0.25">
      <c r="A165" s="4">
        <v>162</v>
      </c>
      <c r="B165" s="5">
        <v>6549</v>
      </c>
      <c r="C165" s="8"/>
      <c r="D165" s="12">
        <f t="shared" si="6"/>
        <v>5.0516754961179083E-3</v>
      </c>
    </row>
    <row r="166" spans="1:4" x14ac:dyDescent="0.25">
      <c r="A166" s="4">
        <v>163</v>
      </c>
      <c r="B166" s="5">
        <v>6579</v>
      </c>
      <c r="C166" s="8"/>
      <c r="D166" s="12">
        <f t="shared" si="6"/>
        <v>4.5703918679442764E-3</v>
      </c>
    </row>
    <row r="167" spans="1:4" x14ac:dyDescent="0.25">
      <c r="A167" s="4">
        <v>164</v>
      </c>
      <c r="B167" s="5">
        <v>6625</v>
      </c>
      <c r="C167" s="8"/>
      <c r="D167" s="12">
        <f t="shared" si="6"/>
        <v>6.9676137684250624E-3</v>
      </c>
    </row>
    <row r="168" spans="1:4" x14ac:dyDescent="0.25">
      <c r="A168" s="4">
        <v>165</v>
      </c>
      <c r="B168" s="5">
        <v>6699</v>
      </c>
      <c r="C168" s="8"/>
      <c r="D168" s="12">
        <f t="shared" si="6"/>
        <v>1.1107889653844677E-2</v>
      </c>
    </row>
    <row r="169" spans="1:4" x14ac:dyDescent="0.25">
      <c r="A169" s="4">
        <v>166</v>
      </c>
      <c r="B169" s="5">
        <v>6790</v>
      </c>
      <c r="C169" s="8"/>
      <c r="D169" s="12">
        <f t="shared" si="6"/>
        <v>1.3492680044474277E-2</v>
      </c>
    </row>
    <row r="170" spans="1:4" x14ac:dyDescent="0.25">
      <c r="A170" s="4">
        <v>167</v>
      </c>
      <c r="B170" s="5">
        <v>6850</v>
      </c>
      <c r="C170" s="8"/>
      <c r="D170" s="12">
        <f t="shared" si="6"/>
        <v>8.797710703529131E-3</v>
      </c>
    </row>
    <row r="171" spans="1:4" x14ac:dyDescent="0.25">
      <c r="A171" s="4">
        <v>168</v>
      </c>
      <c r="B171" s="5">
        <v>6898</v>
      </c>
      <c r="C171" s="8"/>
      <c r="D171" s="12">
        <f t="shared" si="6"/>
        <v>6.982862240515181E-3</v>
      </c>
    </row>
    <row r="172" spans="1:4" x14ac:dyDescent="0.25">
      <c r="A172" s="4">
        <v>169</v>
      </c>
      <c r="B172" s="5">
        <v>6894</v>
      </c>
      <c r="C172" s="8"/>
      <c r="D172" s="12">
        <f t="shared" si="6"/>
        <v>-5.8004641997549847E-4</v>
      </c>
    </row>
    <row r="173" spans="1:4" x14ac:dyDescent="0.25">
      <c r="A173" s="4">
        <v>170</v>
      </c>
      <c r="B173" s="5">
        <v>6980</v>
      </c>
      <c r="C173" s="8"/>
      <c r="D173" s="12">
        <f t="shared" si="6"/>
        <v>1.239744867960745E-2</v>
      </c>
    </row>
    <row r="174" spans="1:4" x14ac:dyDescent="0.25">
      <c r="A174" s="4">
        <v>171</v>
      </c>
      <c r="B174" s="5">
        <v>7026</v>
      </c>
      <c r="C174" s="8"/>
      <c r="D174" s="12">
        <f t="shared" si="6"/>
        <v>6.5686370693541947E-3</v>
      </c>
    </row>
    <row r="175" spans="1:4" x14ac:dyDescent="0.25">
      <c r="A175" s="4">
        <v>172</v>
      </c>
      <c r="B175" s="5">
        <v>6894</v>
      </c>
      <c r="C175" s="8"/>
      <c r="D175" s="12">
        <f t="shared" si="6"/>
        <v>-1.8966085748961605E-2</v>
      </c>
    </row>
    <row r="176" spans="1:4" x14ac:dyDescent="0.25">
      <c r="A176" s="4">
        <v>173</v>
      </c>
      <c r="B176" s="5">
        <v>6691</v>
      </c>
      <c r="C176" s="8"/>
      <c r="D176" s="12">
        <f t="shared" si="6"/>
        <v>-2.9888128293993746E-2</v>
      </c>
    </row>
    <row r="177" spans="1:4" x14ac:dyDescent="0.25">
      <c r="A177" s="4">
        <v>174</v>
      </c>
      <c r="B177" s="5">
        <v>6642</v>
      </c>
      <c r="C177" s="8"/>
      <c r="D177" s="12">
        <f t="shared" si="6"/>
        <v>-7.350216846125108E-3</v>
      </c>
    </row>
    <row r="178" spans="1:4" x14ac:dyDescent="0.25">
      <c r="A178" s="4">
        <v>175</v>
      </c>
      <c r="B178" s="5">
        <v>6612</v>
      </c>
      <c r="C178" s="8"/>
      <c r="D178" s="12">
        <f t="shared" si="6"/>
        <v>-4.5269429957770693E-3</v>
      </c>
    </row>
    <row r="179" spans="1:4" x14ac:dyDescent="0.25">
      <c r="A179" s="4">
        <v>176</v>
      </c>
      <c r="B179" s="5">
        <v>6848</v>
      </c>
      <c r="C179" s="8"/>
      <c r="D179" s="12">
        <f t="shared" si="6"/>
        <v>3.5070458880663159E-2</v>
      </c>
    </row>
    <row r="180" spans="1:4" x14ac:dyDescent="0.25">
      <c r="A180" s="4">
        <v>177</v>
      </c>
      <c r="B180" s="5">
        <v>6840</v>
      </c>
      <c r="C180" s="8"/>
      <c r="D180" s="12">
        <f t="shared" si="6"/>
        <v>-1.1689072049818425E-3</v>
      </c>
    </row>
    <row r="181" spans="1:4" x14ac:dyDescent="0.25">
      <c r="A181" s="4">
        <v>178</v>
      </c>
      <c r="B181" s="5">
        <v>6889</v>
      </c>
      <c r="C181" s="8"/>
      <c r="D181" s="12">
        <f t="shared" si="6"/>
        <v>7.138204976599595E-3</v>
      </c>
    </row>
    <row r="182" spans="1:4" x14ac:dyDescent="0.25">
      <c r="A182" s="4">
        <v>179</v>
      </c>
      <c r="B182" s="5">
        <v>6900</v>
      </c>
      <c r="C182" s="8"/>
      <c r="D182" s="12">
        <f t="shared" si="6"/>
        <v>1.5954749921549898E-3</v>
      </c>
    </row>
    <row r="183" spans="1:4" x14ac:dyDescent="0.25">
      <c r="A183" s="4">
        <v>180</v>
      </c>
      <c r="B183" s="5">
        <v>6867</v>
      </c>
      <c r="C183" s="8"/>
      <c r="D183" s="12">
        <f t="shared" si="6"/>
        <v>-4.7940819646743564E-3</v>
      </c>
    </row>
    <row r="184" spans="1:4" x14ac:dyDescent="0.25">
      <c r="A184" s="4">
        <v>181</v>
      </c>
      <c r="B184" s="5">
        <v>6784</v>
      </c>
      <c r="C184" s="8"/>
      <c r="D184" s="12">
        <f t="shared" si="6"/>
        <v>-1.2160431148937362E-2</v>
      </c>
    </row>
    <row r="185" spans="1:4" x14ac:dyDescent="0.25">
      <c r="A185" s="4">
        <v>182</v>
      </c>
      <c r="B185" s="5">
        <v>6720</v>
      </c>
      <c r="C185" s="8"/>
      <c r="D185" s="12">
        <f t="shared" si="6"/>
        <v>-9.47874395454377E-3</v>
      </c>
    </row>
    <row r="186" spans="1:4" x14ac:dyDescent="0.25">
      <c r="A186" s="4">
        <v>183</v>
      </c>
      <c r="B186" s="5">
        <v>6719</v>
      </c>
      <c r="C186" s="8"/>
      <c r="D186" s="12">
        <f t="shared" si="6"/>
        <v>-1.4882059704531591E-4</v>
      </c>
    </row>
    <row r="187" spans="1:4" x14ac:dyDescent="0.25">
      <c r="A187" s="4">
        <v>184</v>
      </c>
      <c r="B187" s="5">
        <v>6722</v>
      </c>
      <c r="C187" s="8"/>
      <c r="D187" s="12">
        <f t="shared" si="6"/>
        <v>4.4639536490095541E-4</v>
      </c>
    </row>
    <row r="188" spans="1:4" x14ac:dyDescent="0.25">
      <c r="A188" s="4">
        <v>185</v>
      </c>
      <c r="B188" s="5">
        <v>6795</v>
      </c>
      <c r="C188" s="8"/>
      <c r="D188" s="12">
        <f t="shared" si="6"/>
        <v>1.0801318300193213E-2</v>
      </c>
    </row>
    <row r="189" spans="1:4" x14ac:dyDescent="0.25">
      <c r="A189" s="4">
        <v>186</v>
      </c>
      <c r="B189" s="5">
        <v>6948</v>
      </c>
      <c r="C189" s="8"/>
      <c r="D189" s="12">
        <f t="shared" si="6"/>
        <v>2.2266800775751449E-2</v>
      </c>
    </row>
    <row r="190" spans="1:4" x14ac:dyDescent="0.25">
      <c r="A190" s="4">
        <v>187</v>
      </c>
      <c r="B190" s="5">
        <v>7000</v>
      </c>
      <c r="C190" s="8"/>
      <c r="D190" s="12">
        <f t="shared" si="6"/>
        <v>7.4563006764547073E-3</v>
      </c>
    </row>
    <row r="191" spans="1:4" x14ac:dyDescent="0.25">
      <c r="A191" s="4">
        <v>188</v>
      </c>
      <c r="B191" s="5">
        <v>6970</v>
      </c>
      <c r="C191" s="8"/>
      <c r="D191" s="12">
        <f t="shared" si="6"/>
        <v>-4.2949242828808406E-3</v>
      </c>
    </row>
    <row r="192" spans="1:4" x14ac:dyDescent="0.25">
      <c r="A192" s="4">
        <v>189</v>
      </c>
      <c r="B192" s="5">
        <v>7112</v>
      </c>
      <c r="C192" s="8"/>
      <c r="D192" s="12">
        <f t="shared" si="6"/>
        <v>2.0168273439170843E-2</v>
      </c>
    </row>
    <row r="193" spans="1:4" x14ac:dyDescent="0.25">
      <c r="A193" s="4">
        <v>190</v>
      </c>
      <c r="B193" s="5">
        <v>7256</v>
      </c>
      <c r="C193" s="8"/>
      <c r="D193" s="12">
        <f t="shared" si="6"/>
        <v>2.0045214601232084E-2</v>
      </c>
    </row>
    <row r="194" spans="1:4" x14ac:dyDescent="0.25">
      <c r="A194" s="4">
        <v>191</v>
      </c>
      <c r="B194" s="5">
        <v>7320</v>
      </c>
      <c r="C194" s="8"/>
      <c r="D194" s="12">
        <f t="shared" si="6"/>
        <v>8.7816151603846183E-3</v>
      </c>
    </row>
    <row r="195" spans="1:4" x14ac:dyDescent="0.25">
      <c r="A195" s="4">
        <v>192</v>
      </c>
      <c r="B195" s="5">
        <v>7221</v>
      </c>
      <c r="C195" s="8"/>
      <c r="D195" s="12">
        <f t="shared" si="6"/>
        <v>-1.3616880504175656E-2</v>
      </c>
    </row>
    <row r="196" spans="1:4" x14ac:dyDescent="0.25">
      <c r="A196" s="4">
        <v>193</v>
      </c>
      <c r="B196" s="5">
        <v>7270</v>
      </c>
      <c r="C196" s="8"/>
      <c r="D196" s="12">
        <f t="shared" si="6"/>
        <v>6.762844076383499E-3</v>
      </c>
    </row>
    <row r="197" spans="1:4" x14ac:dyDescent="0.25">
      <c r="A197" s="4">
        <v>194</v>
      </c>
      <c r="B197" s="5">
        <v>7274</v>
      </c>
      <c r="C197" s="8"/>
      <c r="D197" s="12">
        <f t="shared" ref="D197:D253" si="7">LN(B197/B196)</f>
        <v>5.5005501936932248E-4</v>
      </c>
    </row>
    <row r="198" spans="1:4" x14ac:dyDescent="0.25">
      <c r="A198" s="4">
        <v>195</v>
      </c>
      <c r="B198" s="5">
        <v>7290</v>
      </c>
      <c r="C198" s="8"/>
      <c r="D198" s="12">
        <f t="shared" si="7"/>
        <v>2.1971994557693801E-3</v>
      </c>
    </row>
    <row r="199" spans="1:4" x14ac:dyDescent="0.25">
      <c r="A199" s="4">
        <v>196</v>
      </c>
      <c r="B199" s="5">
        <v>7022</v>
      </c>
      <c r="C199" s="8"/>
      <c r="D199" s="12">
        <f t="shared" si="7"/>
        <v>-3.7455468274326276E-2</v>
      </c>
    </row>
    <row r="200" spans="1:4" x14ac:dyDescent="0.25">
      <c r="A200" s="4">
        <v>197</v>
      </c>
      <c r="B200" s="5">
        <v>7062</v>
      </c>
      <c r="C200" s="8"/>
      <c r="D200" s="12">
        <f t="shared" si="7"/>
        <v>5.680219759954073E-3</v>
      </c>
    </row>
    <row r="201" spans="1:4" x14ac:dyDescent="0.25">
      <c r="A201" s="4">
        <v>198</v>
      </c>
      <c r="B201" s="5">
        <v>7010</v>
      </c>
      <c r="C201" s="8"/>
      <c r="D201" s="12">
        <f t="shared" si="7"/>
        <v>-7.3905964596959854E-3</v>
      </c>
    </row>
    <row r="202" spans="1:4" x14ac:dyDescent="0.25">
      <c r="A202" s="4">
        <v>199</v>
      </c>
      <c r="B202" s="5">
        <v>6860</v>
      </c>
      <c r="C202" s="8"/>
      <c r="D202" s="12">
        <f t="shared" si="7"/>
        <v>-2.1630259308704852E-2</v>
      </c>
    </row>
    <row r="203" spans="1:4" x14ac:dyDescent="0.25">
      <c r="A203" s="4">
        <v>200</v>
      </c>
      <c r="B203" s="5">
        <v>6998</v>
      </c>
      <c r="C203" s="8"/>
      <c r="D203" s="12">
        <f t="shared" si="7"/>
        <v>1.9916952207702354E-2</v>
      </c>
    </row>
    <row r="204" spans="1:4" x14ac:dyDescent="0.25">
      <c r="A204" s="4">
        <v>201</v>
      </c>
      <c r="B204" s="5">
        <v>7140</v>
      </c>
      <c r="C204" s="8"/>
      <c r="D204" s="12">
        <f t="shared" si="7"/>
        <v>2.0088382405996728E-2</v>
      </c>
    </row>
    <row r="205" spans="1:4" x14ac:dyDescent="0.25">
      <c r="A205" s="4">
        <v>202</v>
      </c>
      <c r="B205" s="5">
        <v>7190</v>
      </c>
      <c r="C205" s="8"/>
      <c r="D205" s="12">
        <f t="shared" si="7"/>
        <v>6.9783953814622776E-3</v>
      </c>
    </row>
    <row r="206" spans="1:4" x14ac:dyDescent="0.25">
      <c r="A206" s="4">
        <v>203</v>
      </c>
      <c r="B206" s="5">
        <v>6995</v>
      </c>
      <c r="C206" s="8"/>
      <c r="D206" s="12">
        <f t="shared" si="7"/>
        <v>-2.7495563615510872E-2</v>
      </c>
    </row>
    <row r="207" spans="1:4" x14ac:dyDescent="0.25">
      <c r="A207" s="4">
        <v>204</v>
      </c>
      <c r="B207" s="5">
        <v>7001</v>
      </c>
      <c r="C207" s="8"/>
      <c r="D207" s="12">
        <f t="shared" si="7"/>
        <v>8.5738787761599359E-4</v>
      </c>
    </row>
    <row r="208" spans="1:4" x14ac:dyDescent="0.25">
      <c r="A208" s="4">
        <v>205</v>
      </c>
      <c r="B208" s="5">
        <v>6998</v>
      </c>
      <c r="C208" s="8"/>
      <c r="D208" s="12">
        <f t="shared" si="7"/>
        <v>-4.2860204956425471E-4</v>
      </c>
    </row>
    <row r="209" spans="1:4" x14ac:dyDescent="0.25">
      <c r="A209" s="4">
        <v>206</v>
      </c>
      <c r="B209" s="5">
        <v>7091</v>
      </c>
      <c r="C209" s="8"/>
      <c r="D209" s="12">
        <f t="shared" si="7"/>
        <v>1.3201980376363389E-2</v>
      </c>
    </row>
    <row r="210" spans="1:4" x14ac:dyDescent="0.25">
      <c r="A210" s="4">
        <v>207</v>
      </c>
      <c r="B210" s="5">
        <v>7020</v>
      </c>
      <c r="C210" s="8"/>
      <c r="D210" s="12">
        <f t="shared" si="7"/>
        <v>-1.0063156284139849E-2</v>
      </c>
    </row>
    <row r="211" spans="1:4" x14ac:dyDescent="0.25">
      <c r="A211" s="4">
        <v>208</v>
      </c>
      <c r="B211" s="5">
        <v>6965</v>
      </c>
      <c r="C211" s="8"/>
      <c r="D211" s="12">
        <f t="shared" si="7"/>
        <v>-7.865610805950737E-3</v>
      </c>
    </row>
    <row r="212" spans="1:4" x14ac:dyDescent="0.25">
      <c r="A212" s="4">
        <v>209</v>
      </c>
      <c r="B212" s="5">
        <v>7028</v>
      </c>
      <c r="C212" s="8"/>
      <c r="D212" s="12">
        <f t="shared" si="7"/>
        <v>9.0045630930817525E-3</v>
      </c>
    </row>
    <row r="213" spans="1:4" x14ac:dyDescent="0.25">
      <c r="A213" s="4">
        <v>210</v>
      </c>
      <c r="B213" s="5">
        <v>6840</v>
      </c>
      <c r="C213" s="8"/>
      <c r="D213" s="12">
        <f t="shared" si="7"/>
        <v>-2.7114438690391655E-2</v>
      </c>
    </row>
    <row r="214" spans="1:4" x14ac:dyDescent="0.25">
      <c r="A214" s="4">
        <v>211</v>
      </c>
      <c r="B214" s="5">
        <v>6690</v>
      </c>
      <c r="C214" s="8"/>
      <c r="D214" s="12">
        <f t="shared" si="7"/>
        <v>-2.2173857494321967E-2</v>
      </c>
    </row>
    <row r="215" spans="1:4" x14ac:dyDescent="0.25">
      <c r="A215" s="4">
        <v>212</v>
      </c>
      <c r="B215" s="5">
        <v>6790</v>
      </c>
      <c r="C215" s="8"/>
      <c r="D215" s="12">
        <f t="shared" si="7"/>
        <v>1.4837067430467574E-2</v>
      </c>
    </row>
    <row r="216" spans="1:4" x14ac:dyDescent="0.25">
      <c r="A216" s="4">
        <v>213</v>
      </c>
      <c r="B216" s="5">
        <v>6940</v>
      </c>
      <c r="C216" s="8"/>
      <c r="D216" s="12">
        <f t="shared" si="7"/>
        <v>2.1850832948108297E-2</v>
      </c>
    </row>
    <row r="217" spans="1:4" x14ac:dyDescent="0.25">
      <c r="A217" s="4">
        <v>214</v>
      </c>
      <c r="B217" s="5">
        <v>6995</v>
      </c>
      <c r="C217" s="8"/>
      <c r="D217" s="12">
        <f t="shared" si="7"/>
        <v>7.8938335987313365E-3</v>
      </c>
    </row>
    <row r="218" spans="1:4" x14ac:dyDescent="0.25">
      <c r="A218" s="4">
        <v>215</v>
      </c>
      <c r="B218" s="5">
        <v>6917</v>
      </c>
      <c r="C218" s="8"/>
      <c r="D218" s="12">
        <f t="shared" si="7"/>
        <v>-1.1213458498996794E-2</v>
      </c>
    </row>
    <row r="219" spans="1:4" x14ac:dyDescent="0.25">
      <c r="A219" s="4">
        <v>216</v>
      </c>
      <c r="B219" s="5">
        <v>7008</v>
      </c>
      <c r="C219" s="8"/>
      <c r="D219" s="12">
        <f t="shared" si="7"/>
        <v>1.3070204015642574E-2</v>
      </c>
    </row>
    <row r="220" spans="1:4" x14ac:dyDescent="0.25">
      <c r="A220" s="4">
        <v>217</v>
      </c>
      <c r="B220" s="5">
        <v>6967</v>
      </c>
      <c r="C220" s="8"/>
      <c r="D220" s="12">
        <f t="shared" si="7"/>
        <v>-5.8676375861084805E-3</v>
      </c>
    </row>
    <row r="221" spans="1:4" x14ac:dyDescent="0.25">
      <c r="A221" s="4">
        <v>218</v>
      </c>
      <c r="B221" s="5">
        <v>7033</v>
      </c>
      <c r="C221" s="8"/>
      <c r="D221" s="12">
        <f t="shared" si="7"/>
        <v>9.4286412778994064E-3</v>
      </c>
    </row>
    <row r="222" spans="1:4" x14ac:dyDescent="0.25">
      <c r="A222" s="4">
        <v>219</v>
      </c>
      <c r="B222" s="5">
        <v>7071</v>
      </c>
      <c r="C222" s="8"/>
      <c r="D222" s="12">
        <f t="shared" si="7"/>
        <v>5.388555296222633E-3</v>
      </c>
    </row>
    <row r="223" spans="1:4" x14ac:dyDescent="0.25">
      <c r="A223" s="4">
        <v>220</v>
      </c>
      <c r="B223" s="5">
        <v>7306</v>
      </c>
      <c r="C223" s="8"/>
      <c r="D223" s="12">
        <f t="shared" si="7"/>
        <v>3.2694015750987043E-2</v>
      </c>
    </row>
    <row r="224" spans="1:4" x14ac:dyDescent="0.25">
      <c r="A224" s="4">
        <v>221</v>
      </c>
      <c r="B224" s="5">
        <v>7449</v>
      </c>
      <c r="C224" s="8"/>
      <c r="D224" s="12">
        <f t="shared" si="7"/>
        <v>1.938386682104859E-2</v>
      </c>
    </row>
    <row r="225" spans="1:4" x14ac:dyDescent="0.25">
      <c r="A225" s="4">
        <v>222</v>
      </c>
      <c r="B225" s="5">
        <v>7429</v>
      </c>
      <c r="C225" s="8"/>
      <c r="D225" s="12">
        <f t="shared" si="7"/>
        <v>-2.688535024470052E-3</v>
      </c>
    </row>
    <row r="226" spans="1:4" x14ac:dyDescent="0.25">
      <c r="A226" s="4">
        <v>223</v>
      </c>
      <c r="B226" s="5">
        <v>7290</v>
      </c>
      <c r="C226" s="8"/>
      <c r="D226" s="12">
        <f t="shared" si="7"/>
        <v>-1.8887714149102418E-2</v>
      </c>
    </row>
    <row r="227" spans="1:4" x14ac:dyDescent="0.25">
      <c r="A227" s="4">
        <v>224</v>
      </c>
      <c r="B227" s="5">
        <v>7343</v>
      </c>
      <c r="C227" s="8"/>
      <c r="D227" s="12">
        <f t="shared" si="7"/>
        <v>7.2439324489066851E-3</v>
      </c>
    </row>
    <row r="228" spans="1:4" x14ac:dyDescent="0.25">
      <c r="A228" s="4">
        <v>225</v>
      </c>
      <c r="B228" s="5">
        <v>7279</v>
      </c>
      <c r="C228" s="8"/>
      <c r="D228" s="12">
        <f t="shared" si="7"/>
        <v>-8.7539883333526188E-3</v>
      </c>
    </row>
    <row r="229" spans="1:4" x14ac:dyDescent="0.25">
      <c r="A229" s="4">
        <v>226</v>
      </c>
      <c r="B229" s="5">
        <v>7289</v>
      </c>
      <c r="C229" s="8"/>
      <c r="D229" s="12">
        <f t="shared" si="7"/>
        <v>1.3728722639549371E-3</v>
      </c>
    </row>
    <row r="230" spans="1:4" x14ac:dyDescent="0.25">
      <c r="A230" s="4">
        <v>227</v>
      </c>
      <c r="B230" s="5">
        <v>7267</v>
      </c>
      <c r="C230" s="8"/>
      <c r="D230" s="12">
        <f t="shared" si="7"/>
        <v>-3.0228107655770947E-3</v>
      </c>
    </row>
    <row r="231" spans="1:4" x14ac:dyDescent="0.25">
      <c r="A231" s="4">
        <v>228</v>
      </c>
      <c r="B231" s="5">
        <v>7281</v>
      </c>
      <c r="C231" s="8"/>
      <c r="D231" s="12">
        <f t="shared" si="7"/>
        <v>1.924663778075104E-3</v>
      </c>
    </row>
    <row r="232" spans="1:4" x14ac:dyDescent="0.25">
      <c r="A232" s="4">
        <v>229</v>
      </c>
      <c r="B232" s="5">
        <v>7251</v>
      </c>
      <c r="C232" s="8"/>
      <c r="D232" s="12">
        <f t="shared" si="7"/>
        <v>-4.1288250231183441E-3</v>
      </c>
    </row>
    <row r="233" spans="1:4" x14ac:dyDescent="0.25">
      <c r="A233" s="4">
        <v>230</v>
      </c>
      <c r="B233" s="5">
        <v>7185</v>
      </c>
      <c r="C233" s="8"/>
      <c r="D233" s="12">
        <f t="shared" si="7"/>
        <v>-9.1438708584674396E-3</v>
      </c>
    </row>
    <row r="234" spans="1:4" x14ac:dyDescent="0.25">
      <c r="A234" s="4">
        <v>231</v>
      </c>
      <c r="B234" s="5">
        <v>7319</v>
      </c>
      <c r="C234" s="8"/>
      <c r="D234" s="12">
        <f t="shared" si="7"/>
        <v>1.8478187088101745E-2</v>
      </c>
    </row>
    <row r="235" spans="1:4" x14ac:dyDescent="0.25">
      <c r="A235" s="4">
        <v>232</v>
      </c>
      <c r="B235" s="5">
        <v>7305</v>
      </c>
      <c r="C235" s="8"/>
      <c r="D235" s="12">
        <f t="shared" si="7"/>
        <v>-1.9146614164272059E-3</v>
      </c>
    </row>
    <row r="236" spans="1:4" x14ac:dyDescent="0.25">
      <c r="A236" s="4">
        <v>233</v>
      </c>
      <c r="B236" s="5">
        <v>7472</v>
      </c>
      <c r="C236" s="8"/>
      <c r="D236" s="12">
        <f t="shared" si="7"/>
        <v>2.2603655723878766E-2</v>
      </c>
    </row>
    <row r="237" spans="1:4" x14ac:dyDescent="0.25">
      <c r="A237" s="4">
        <v>234</v>
      </c>
      <c r="B237" s="5">
        <v>7493</v>
      </c>
      <c r="C237" s="8"/>
      <c r="D237" s="12">
        <f t="shared" si="7"/>
        <v>2.8065504556322235E-3</v>
      </c>
    </row>
    <row r="238" spans="1:4" x14ac:dyDescent="0.25">
      <c r="A238" s="4">
        <v>235</v>
      </c>
      <c r="B238" s="5">
        <v>7373</v>
      </c>
      <c r="C238" s="8"/>
      <c r="D238" s="12">
        <f t="shared" si="7"/>
        <v>-1.6144572374660174E-2</v>
      </c>
    </row>
    <row r="239" spans="1:4" x14ac:dyDescent="0.25">
      <c r="A239" s="4">
        <v>236</v>
      </c>
      <c r="B239" s="5">
        <v>7404</v>
      </c>
      <c r="C239" s="8"/>
      <c r="D239" s="12">
        <f t="shared" si="7"/>
        <v>4.1957157037374841E-3</v>
      </c>
    </row>
    <row r="240" spans="1:4" x14ac:dyDescent="0.25">
      <c r="A240" s="4">
        <v>237</v>
      </c>
      <c r="B240" s="5">
        <v>7348</v>
      </c>
      <c r="C240" s="8"/>
      <c r="D240" s="12">
        <f t="shared" si="7"/>
        <v>-7.592227358371866E-3</v>
      </c>
    </row>
    <row r="241" spans="1:4" x14ac:dyDescent="0.25">
      <c r="A241" s="4">
        <v>238</v>
      </c>
      <c r="B241" s="5">
        <v>7409</v>
      </c>
      <c r="C241" s="8"/>
      <c r="D241" s="12">
        <f t="shared" si="7"/>
        <v>8.2673100816405554E-3</v>
      </c>
    </row>
    <row r="242" spans="1:4" x14ac:dyDescent="0.25">
      <c r="A242" s="4">
        <v>239</v>
      </c>
      <c r="B242" s="5">
        <v>7451</v>
      </c>
      <c r="C242" s="8"/>
      <c r="D242" s="12">
        <f t="shared" si="7"/>
        <v>5.6527741370706883E-3</v>
      </c>
    </row>
    <row r="243" spans="1:4" x14ac:dyDescent="0.25">
      <c r="A243" s="4">
        <v>240</v>
      </c>
      <c r="B243" s="5">
        <v>7600</v>
      </c>
      <c r="C243" s="8"/>
      <c r="D243" s="12">
        <f t="shared" si="7"/>
        <v>1.979999572069497E-2</v>
      </c>
    </row>
    <row r="244" spans="1:4" x14ac:dyDescent="0.25">
      <c r="A244" s="4">
        <v>241</v>
      </c>
      <c r="B244" s="5">
        <v>7630</v>
      </c>
      <c r="C244" s="8"/>
      <c r="D244" s="12">
        <f t="shared" si="7"/>
        <v>3.9395980040803098E-3</v>
      </c>
    </row>
    <row r="245" spans="1:4" x14ac:dyDescent="0.25">
      <c r="A245" s="4">
        <v>242</v>
      </c>
      <c r="B245" s="5">
        <v>7637</v>
      </c>
      <c r="C245" s="8"/>
      <c r="D245" s="12">
        <f t="shared" si="7"/>
        <v>9.1701060988140645E-4</v>
      </c>
    </row>
    <row r="246" spans="1:4" x14ac:dyDescent="0.25">
      <c r="A246" s="4">
        <v>243</v>
      </c>
      <c r="B246" s="5">
        <v>7446</v>
      </c>
      <c r="C246" s="8"/>
      <c r="D246" s="12">
        <f t="shared" si="7"/>
        <v>-2.532788045572186E-2</v>
      </c>
    </row>
    <row r="247" spans="1:4" x14ac:dyDescent="0.25">
      <c r="A247" s="4">
        <v>244</v>
      </c>
      <c r="B247" s="5">
        <v>7166</v>
      </c>
      <c r="C247" s="8"/>
      <c r="D247" s="12">
        <f t="shared" si="7"/>
        <v>-3.8329356567763054E-2</v>
      </c>
    </row>
    <row r="248" spans="1:4" x14ac:dyDescent="0.25">
      <c r="A248" s="4">
        <v>245</v>
      </c>
      <c r="B248" s="5">
        <v>7298</v>
      </c>
      <c r="C248" s="8"/>
      <c r="D248" s="12">
        <f t="shared" si="7"/>
        <v>1.8252719131493851E-2</v>
      </c>
    </row>
    <row r="249" spans="1:4" x14ac:dyDescent="0.25">
      <c r="A249" s="4">
        <v>246</v>
      </c>
      <c r="B249" s="5">
        <v>7354</v>
      </c>
      <c r="C249" s="8"/>
      <c r="D249" s="12">
        <f t="shared" si="7"/>
        <v>7.6440448648244534E-3</v>
      </c>
    </row>
    <row r="250" spans="1:4" x14ac:dyDescent="0.25">
      <c r="A250" s="4">
        <v>247</v>
      </c>
      <c r="B250" s="5">
        <v>7408</v>
      </c>
      <c r="C250" s="8"/>
      <c r="D250" s="12">
        <f t="shared" si="7"/>
        <v>7.3161144647979634E-3</v>
      </c>
    </row>
    <row r="251" spans="1:4" x14ac:dyDescent="0.25">
      <c r="A251" s="4">
        <v>248</v>
      </c>
      <c r="B251" s="5">
        <v>7499</v>
      </c>
      <c r="C251" s="8"/>
      <c r="D251" s="12">
        <f t="shared" si="7"/>
        <v>1.2209180975373973E-2</v>
      </c>
    </row>
    <row r="252" spans="1:4" x14ac:dyDescent="0.25">
      <c r="A252" s="4">
        <v>249</v>
      </c>
      <c r="B252" s="5">
        <v>7358</v>
      </c>
      <c r="C252" s="8"/>
      <c r="D252" s="12">
        <f t="shared" si="7"/>
        <v>-1.8981521636669701E-2</v>
      </c>
    </row>
    <row r="253" spans="1:4" x14ac:dyDescent="0.25">
      <c r="A253" s="4">
        <v>250</v>
      </c>
      <c r="B253" s="5">
        <v>7304</v>
      </c>
      <c r="C253" s="8"/>
      <c r="D253" s="12">
        <f t="shared" si="7"/>
        <v>-7.366013389915267E-3</v>
      </c>
    </row>
    <row r="254" spans="1:4" x14ac:dyDescent="0.25">
      <c r="C254" s="2"/>
    </row>
    <row r="255" spans="1:4" x14ac:dyDescent="0.25">
      <c r="C255" s="2"/>
    </row>
    <row r="256" spans="1:4" x14ac:dyDescent="0.25">
      <c r="C256" s="2"/>
    </row>
    <row r="257" spans="3:3" x14ac:dyDescent="0.25">
      <c r="C257" s="2"/>
    </row>
    <row r="258" spans="3:3" x14ac:dyDescent="0.25">
      <c r="C258" s="2"/>
    </row>
    <row r="259" spans="3:3" x14ac:dyDescent="0.25">
      <c r="C259" s="2"/>
    </row>
    <row r="260" spans="3:3" x14ac:dyDescent="0.25">
      <c r="C260" s="2"/>
    </row>
    <row r="261" spans="3:3" x14ac:dyDescent="0.25">
      <c r="C261" s="2"/>
    </row>
    <row r="262" spans="3:3" x14ac:dyDescent="0.25">
      <c r="C262" s="2"/>
    </row>
    <row r="263" spans="3:3" x14ac:dyDescent="0.25">
      <c r="C263" s="2"/>
    </row>
    <row r="264" spans="3:3" x14ac:dyDescent="0.25">
      <c r="C264" s="2"/>
    </row>
    <row r="265" spans="3:3" x14ac:dyDescent="0.25">
      <c r="C265" s="2"/>
    </row>
    <row r="266" spans="3:3" x14ac:dyDescent="0.25">
      <c r="C266" s="2"/>
    </row>
    <row r="267" spans="3:3" x14ac:dyDescent="0.25">
      <c r="C267" s="2"/>
    </row>
    <row r="268" spans="3:3" x14ac:dyDescent="0.25">
      <c r="C268" s="2"/>
    </row>
    <row r="269" spans="3:3" x14ac:dyDescent="0.25">
      <c r="C269" s="2"/>
    </row>
    <row r="270" spans="3:3" x14ac:dyDescent="0.25">
      <c r="C270" s="2"/>
    </row>
    <row r="271" spans="3:3" x14ac:dyDescent="0.25">
      <c r="C271" s="2"/>
    </row>
    <row r="272" spans="3:3" x14ac:dyDescent="0.25">
      <c r="C272" s="2"/>
    </row>
    <row r="273" spans="3:3" x14ac:dyDescent="0.25">
      <c r="C273" s="2"/>
    </row>
    <row r="274" spans="3:3" x14ac:dyDescent="0.25">
      <c r="C274" s="2"/>
    </row>
    <row r="275" spans="3:3" x14ac:dyDescent="0.25">
      <c r="C275" s="2"/>
    </row>
    <row r="276" spans="3:3" x14ac:dyDescent="0.25">
      <c r="C276" s="2"/>
    </row>
    <row r="277" spans="3:3" x14ac:dyDescent="0.25">
      <c r="C277" s="2"/>
    </row>
    <row r="278" spans="3:3" x14ac:dyDescent="0.25">
      <c r="C278" s="2"/>
    </row>
    <row r="279" spans="3:3" x14ac:dyDescent="0.25">
      <c r="C279" s="2"/>
    </row>
    <row r="280" spans="3:3" x14ac:dyDescent="0.25">
      <c r="C280" s="2"/>
    </row>
    <row r="281" spans="3:3" x14ac:dyDescent="0.25">
      <c r="C281" s="2"/>
    </row>
    <row r="282" spans="3:3" x14ac:dyDescent="0.25">
      <c r="C282" s="2"/>
    </row>
    <row r="283" spans="3:3" x14ac:dyDescent="0.25">
      <c r="C283" s="2"/>
    </row>
    <row r="284" spans="3:3" x14ac:dyDescent="0.25">
      <c r="C284" s="2"/>
    </row>
    <row r="285" spans="3:3" x14ac:dyDescent="0.25">
      <c r="C285" s="2"/>
    </row>
    <row r="286" spans="3:3" x14ac:dyDescent="0.25">
      <c r="C286" s="2"/>
    </row>
    <row r="287" spans="3:3" x14ac:dyDescent="0.25">
      <c r="C287" s="2"/>
    </row>
    <row r="288" spans="3:3" x14ac:dyDescent="0.25">
      <c r="C288" s="2"/>
    </row>
    <row r="289" spans="3:3" x14ac:dyDescent="0.25">
      <c r="C289" s="2"/>
    </row>
    <row r="290" spans="3:3" x14ac:dyDescent="0.25">
      <c r="C290" s="2"/>
    </row>
    <row r="291" spans="3:3" x14ac:dyDescent="0.25">
      <c r="C291" s="2"/>
    </row>
    <row r="292" spans="3:3" x14ac:dyDescent="0.25">
      <c r="C292" s="2"/>
    </row>
    <row r="293" spans="3:3" x14ac:dyDescent="0.25">
      <c r="C293" s="2"/>
    </row>
    <row r="294" spans="3:3" x14ac:dyDescent="0.25">
      <c r="C294" s="2"/>
    </row>
    <row r="295" spans="3:3" x14ac:dyDescent="0.25">
      <c r="C295" s="2"/>
    </row>
    <row r="296" spans="3:3" x14ac:dyDescent="0.25">
      <c r="C296" s="2"/>
    </row>
    <row r="297" spans="3:3" x14ac:dyDescent="0.25">
      <c r="C297" s="2"/>
    </row>
    <row r="298" spans="3:3" x14ac:dyDescent="0.25">
      <c r="C298" s="2"/>
    </row>
    <row r="299" spans="3:3" x14ac:dyDescent="0.25">
      <c r="C299" s="2"/>
    </row>
    <row r="300" spans="3:3" x14ac:dyDescent="0.25">
      <c r="C300" s="2"/>
    </row>
    <row r="301" spans="3:3" x14ac:dyDescent="0.25">
      <c r="C301" s="2"/>
    </row>
  </sheetData>
  <mergeCells count="11">
    <mergeCell ref="F5:L5"/>
    <mergeCell ref="G6:H6"/>
    <mergeCell ref="I6:J6"/>
    <mergeCell ref="K6:L6"/>
    <mergeCell ref="F9:L9"/>
    <mergeCell ref="G10:H10"/>
    <mergeCell ref="I10:J10"/>
    <mergeCell ref="K10:L10"/>
    <mergeCell ref="G11:H11"/>
    <mergeCell ref="I11:J11"/>
    <mergeCell ref="K11:L11"/>
  </mergeCells>
  <pageMargins left="0.7" right="0.7" top="0.75" bottom="0.75" header="0.3" footer="0.3"/>
  <pageSetup paperSize="9" orientation="portrait" horizontalDpi="300" verticalDpi="0" copies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I252"/>
  <sheetViews>
    <sheetView workbookViewId="0">
      <selection activeCell="E1" sqref="E1:E252"/>
    </sheetView>
  </sheetViews>
  <sheetFormatPr defaultRowHeight="15" x14ac:dyDescent="0.25"/>
  <cols>
    <col min="5" max="6" width="12.5703125" bestFit="1" customWidth="1"/>
  </cols>
  <sheetData>
    <row r="1" spans="1:9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</row>
    <row r="2" spans="1:9" x14ac:dyDescent="0.25">
      <c r="A2" t="s">
        <v>9</v>
      </c>
      <c r="B2" t="s">
        <v>10</v>
      </c>
      <c r="C2">
        <v>20131001</v>
      </c>
      <c r="D2">
        <v>0</v>
      </c>
      <c r="E2" t="s">
        <v>11</v>
      </c>
      <c r="F2" t="s">
        <v>12</v>
      </c>
      <c r="G2" t="s">
        <v>13</v>
      </c>
      <c r="H2" t="s">
        <v>14</v>
      </c>
      <c r="I2">
        <v>468455</v>
      </c>
    </row>
    <row r="3" spans="1:9" x14ac:dyDescent="0.25">
      <c r="A3" t="s">
        <v>9</v>
      </c>
      <c r="B3" t="s">
        <v>10</v>
      </c>
      <c r="C3">
        <v>20131002</v>
      </c>
      <c r="D3">
        <v>0</v>
      </c>
      <c r="E3" t="s">
        <v>15</v>
      </c>
      <c r="F3" t="s">
        <v>16</v>
      </c>
      <c r="G3" t="s">
        <v>17</v>
      </c>
      <c r="H3" t="s">
        <v>18</v>
      </c>
      <c r="I3">
        <v>303770</v>
      </c>
    </row>
    <row r="4" spans="1:9" x14ac:dyDescent="0.25">
      <c r="A4" t="s">
        <v>9</v>
      </c>
      <c r="B4" t="s">
        <v>10</v>
      </c>
      <c r="C4">
        <v>20131003</v>
      </c>
      <c r="D4">
        <v>0</v>
      </c>
      <c r="E4" t="s">
        <v>19</v>
      </c>
      <c r="F4" t="s">
        <v>20</v>
      </c>
      <c r="G4" t="s">
        <v>21</v>
      </c>
      <c r="H4" t="s">
        <v>22</v>
      </c>
      <c r="I4">
        <v>221911</v>
      </c>
    </row>
    <row r="5" spans="1:9" x14ac:dyDescent="0.25">
      <c r="A5" t="s">
        <v>9</v>
      </c>
      <c r="B5" t="s">
        <v>10</v>
      </c>
      <c r="C5">
        <v>20131004</v>
      </c>
      <c r="D5">
        <v>0</v>
      </c>
      <c r="E5" t="s">
        <v>18</v>
      </c>
      <c r="F5" t="s">
        <v>23</v>
      </c>
      <c r="G5" t="s">
        <v>24</v>
      </c>
      <c r="H5" t="s">
        <v>25</v>
      </c>
      <c r="I5">
        <v>298491</v>
      </c>
    </row>
    <row r="6" spans="1:9" x14ac:dyDescent="0.25">
      <c r="A6" t="s">
        <v>9</v>
      </c>
      <c r="B6" t="s">
        <v>10</v>
      </c>
      <c r="C6">
        <v>20131007</v>
      </c>
      <c r="D6">
        <v>0</v>
      </c>
      <c r="E6" t="s">
        <v>26</v>
      </c>
      <c r="F6" t="s">
        <v>27</v>
      </c>
      <c r="G6" t="s">
        <v>28</v>
      </c>
      <c r="H6" t="s">
        <v>29</v>
      </c>
      <c r="I6">
        <v>237330</v>
      </c>
    </row>
    <row r="7" spans="1:9" x14ac:dyDescent="0.25">
      <c r="A7" t="s">
        <v>9</v>
      </c>
      <c r="B7" t="s">
        <v>10</v>
      </c>
      <c r="C7">
        <v>20131008</v>
      </c>
      <c r="D7">
        <v>0</v>
      </c>
      <c r="E7" t="s">
        <v>30</v>
      </c>
      <c r="F7" t="s">
        <v>31</v>
      </c>
      <c r="G7" t="s">
        <v>15</v>
      </c>
      <c r="H7" t="s">
        <v>32</v>
      </c>
      <c r="I7">
        <v>363171</v>
      </c>
    </row>
    <row r="8" spans="1:9" x14ac:dyDescent="0.25">
      <c r="A8" t="s">
        <v>9</v>
      </c>
      <c r="B8" t="s">
        <v>10</v>
      </c>
      <c r="C8">
        <v>20131009</v>
      </c>
      <c r="D8">
        <v>0</v>
      </c>
      <c r="E8" t="s">
        <v>33</v>
      </c>
      <c r="F8" t="s">
        <v>34</v>
      </c>
      <c r="G8" t="s">
        <v>35</v>
      </c>
      <c r="H8" t="s">
        <v>36</v>
      </c>
      <c r="I8">
        <v>238063</v>
      </c>
    </row>
    <row r="9" spans="1:9" x14ac:dyDescent="0.25">
      <c r="A9" t="s">
        <v>9</v>
      </c>
      <c r="B9" t="s">
        <v>10</v>
      </c>
      <c r="C9">
        <v>20131010</v>
      </c>
      <c r="D9">
        <v>0</v>
      </c>
      <c r="E9" t="s">
        <v>37</v>
      </c>
      <c r="F9" t="s">
        <v>38</v>
      </c>
      <c r="G9" t="s">
        <v>39</v>
      </c>
      <c r="H9" t="s">
        <v>40</v>
      </c>
      <c r="I9">
        <v>420959</v>
      </c>
    </row>
    <row r="10" spans="1:9" x14ac:dyDescent="0.25">
      <c r="A10" t="s">
        <v>9</v>
      </c>
      <c r="B10" t="s">
        <v>10</v>
      </c>
      <c r="C10">
        <v>20131011</v>
      </c>
      <c r="D10">
        <v>0</v>
      </c>
      <c r="E10" t="s">
        <v>41</v>
      </c>
      <c r="F10" t="s">
        <v>42</v>
      </c>
      <c r="G10" t="s">
        <v>43</v>
      </c>
      <c r="H10" t="s">
        <v>31</v>
      </c>
      <c r="I10">
        <v>236883</v>
      </c>
    </row>
    <row r="11" spans="1:9" x14ac:dyDescent="0.25">
      <c r="A11" t="s">
        <v>9</v>
      </c>
      <c r="B11" t="s">
        <v>10</v>
      </c>
      <c r="C11">
        <v>20131014</v>
      </c>
      <c r="D11">
        <v>0</v>
      </c>
      <c r="E11" t="s">
        <v>44</v>
      </c>
      <c r="F11" t="s">
        <v>45</v>
      </c>
      <c r="G11" t="s">
        <v>27</v>
      </c>
      <c r="H11" t="s">
        <v>46</v>
      </c>
      <c r="I11">
        <v>253810</v>
      </c>
    </row>
    <row r="12" spans="1:9" x14ac:dyDescent="0.25">
      <c r="A12" t="s">
        <v>9</v>
      </c>
      <c r="B12" t="s">
        <v>10</v>
      </c>
      <c r="C12">
        <v>20131015</v>
      </c>
      <c r="D12">
        <v>0</v>
      </c>
      <c r="E12" t="s">
        <v>47</v>
      </c>
      <c r="F12" t="s">
        <v>48</v>
      </c>
      <c r="G12" t="s">
        <v>47</v>
      </c>
      <c r="H12" t="s">
        <v>49</v>
      </c>
      <c r="I12">
        <v>430235</v>
      </c>
    </row>
    <row r="13" spans="1:9" x14ac:dyDescent="0.25">
      <c r="A13" t="s">
        <v>9</v>
      </c>
      <c r="B13" t="s">
        <v>10</v>
      </c>
      <c r="C13">
        <v>20131016</v>
      </c>
      <c r="D13">
        <v>0</v>
      </c>
      <c r="E13" t="s">
        <v>50</v>
      </c>
      <c r="F13" t="s">
        <v>51</v>
      </c>
      <c r="G13" t="s">
        <v>52</v>
      </c>
      <c r="H13" t="s">
        <v>53</v>
      </c>
      <c r="I13">
        <v>509728</v>
      </c>
    </row>
    <row r="14" spans="1:9" x14ac:dyDescent="0.25">
      <c r="A14" t="s">
        <v>9</v>
      </c>
      <c r="B14" t="s">
        <v>10</v>
      </c>
      <c r="C14">
        <v>20131017</v>
      </c>
      <c r="D14">
        <v>0</v>
      </c>
      <c r="E14" t="s">
        <v>54</v>
      </c>
      <c r="F14" t="s">
        <v>55</v>
      </c>
      <c r="G14" t="s">
        <v>56</v>
      </c>
      <c r="H14" t="s">
        <v>36</v>
      </c>
      <c r="I14">
        <v>580342</v>
      </c>
    </row>
    <row r="15" spans="1:9" x14ac:dyDescent="0.25">
      <c r="A15" t="s">
        <v>9</v>
      </c>
      <c r="B15" t="s">
        <v>10</v>
      </c>
      <c r="C15">
        <v>20131018</v>
      </c>
      <c r="D15">
        <v>0</v>
      </c>
      <c r="E15" t="s">
        <v>57</v>
      </c>
      <c r="F15" t="s">
        <v>58</v>
      </c>
      <c r="G15" t="s">
        <v>59</v>
      </c>
      <c r="H15" t="s">
        <v>60</v>
      </c>
      <c r="I15">
        <v>440169</v>
      </c>
    </row>
    <row r="16" spans="1:9" x14ac:dyDescent="0.25">
      <c r="A16" t="s">
        <v>9</v>
      </c>
      <c r="B16" t="s">
        <v>10</v>
      </c>
      <c r="C16">
        <v>20131021</v>
      </c>
      <c r="D16">
        <v>0</v>
      </c>
      <c r="E16" t="s">
        <v>61</v>
      </c>
      <c r="F16" t="s">
        <v>62</v>
      </c>
      <c r="G16" t="s">
        <v>32</v>
      </c>
      <c r="H16" t="s">
        <v>60</v>
      </c>
      <c r="I16">
        <v>232808</v>
      </c>
    </row>
    <row r="17" spans="1:9" x14ac:dyDescent="0.25">
      <c r="A17" t="s">
        <v>9</v>
      </c>
      <c r="B17" t="s">
        <v>10</v>
      </c>
      <c r="C17">
        <v>20131022</v>
      </c>
      <c r="D17">
        <v>0</v>
      </c>
      <c r="E17" t="s">
        <v>41</v>
      </c>
      <c r="F17" t="s">
        <v>63</v>
      </c>
      <c r="G17" t="s">
        <v>64</v>
      </c>
      <c r="H17" t="s">
        <v>61</v>
      </c>
      <c r="I17">
        <v>480226</v>
      </c>
    </row>
    <row r="18" spans="1:9" x14ac:dyDescent="0.25">
      <c r="A18" t="s">
        <v>9</v>
      </c>
      <c r="B18" t="s">
        <v>10</v>
      </c>
      <c r="C18">
        <v>20131023</v>
      </c>
      <c r="D18">
        <v>0</v>
      </c>
      <c r="E18" t="s">
        <v>65</v>
      </c>
      <c r="F18" t="s">
        <v>66</v>
      </c>
      <c r="G18" t="s">
        <v>67</v>
      </c>
      <c r="H18" t="s">
        <v>68</v>
      </c>
      <c r="I18">
        <v>875248</v>
      </c>
    </row>
    <row r="19" spans="1:9" x14ac:dyDescent="0.25">
      <c r="A19" t="s">
        <v>9</v>
      </c>
      <c r="B19" t="s">
        <v>10</v>
      </c>
      <c r="C19">
        <v>20131024</v>
      </c>
      <c r="D19">
        <v>0</v>
      </c>
      <c r="E19" t="s">
        <v>68</v>
      </c>
      <c r="F19" t="s">
        <v>69</v>
      </c>
      <c r="G19" t="s">
        <v>70</v>
      </c>
      <c r="H19" t="s">
        <v>66</v>
      </c>
      <c r="I19">
        <v>522649</v>
      </c>
    </row>
    <row r="20" spans="1:9" x14ac:dyDescent="0.25">
      <c r="A20" t="s">
        <v>9</v>
      </c>
      <c r="B20" t="s">
        <v>10</v>
      </c>
      <c r="C20">
        <v>20131025</v>
      </c>
      <c r="D20">
        <v>0</v>
      </c>
      <c r="E20" t="s">
        <v>71</v>
      </c>
      <c r="F20" t="s">
        <v>72</v>
      </c>
      <c r="G20" t="s">
        <v>73</v>
      </c>
      <c r="H20" t="s">
        <v>74</v>
      </c>
      <c r="I20">
        <v>656166</v>
      </c>
    </row>
    <row r="21" spans="1:9" x14ac:dyDescent="0.25">
      <c r="A21" t="s">
        <v>9</v>
      </c>
      <c r="B21" t="s">
        <v>10</v>
      </c>
      <c r="C21">
        <v>20131028</v>
      </c>
      <c r="D21">
        <v>0</v>
      </c>
      <c r="E21" t="s">
        <v>75</v>
      </c>
      <c r="F21" t="s">
        <v>76</v>
      </c>
      <c r="G21" t="s">
        <v>77</v>
      </c>
      <c r="H21" t="s">
        <v>78</v>
      </c>
      <c r="I21">
        <v>372251</v>
      </c>
    </row>
    <row r="22" spans="1:9" x14ac:dyDescent="0.25">
      <c r="A22" t="s">
        <v>9</v>
      </c>
      <c r="B22" t="s">
        <v>10</v>
      </c>
      <c r="C22">
        <v>20131029</v>
      </c>
      <c r="D22">
        <v>0</v>
      </c>
      <c r="E22" t="s">
        <v>79</v>
      </c>
      <c r="F22" t="s">
        <v>80</v>
      </c>
      <c r="G22" t="s">
        <v>81</v>
      </c>
      <c r="H22" t="s">
        <v>82</v>
      </c>
      <c r="I22">
        <v>365199</v>
      </c>
    </row>
    <row r="23" spans="1:9" x14ac:dyDescent="0.25">
      <c r="A23" t="s">
        <v>9</v>
      </c>
      <c r="B23" t="s">
        <v>10</v>
      </c>
      <c r="C23">
        <v>20131030</v>
      </c>
      <c r="D23">
        <v>0</v>
      </c>
      <c r="E23" t="s">
        <v>82</v>
      </c>
      <c r="F23" t="s">
        <v>83</v>
      </c>
      <c r="G23" t="s">
        <v>84</v>
      </c>
      <c r="H23" t="s">
        <v>85</v>
      </c>
      <c r="I23">
        <v>448659</v>
      </c>
    </row>
    <row r="24" spans="1:9" x14ac:dyDescent="0.25">
      <c r="A24" t="s">
        <v>9</v>
      </c>
      <c r="B24" t="s">
        <v>10</v>
      </c>
      <c r="C24">
        <v>20131031</v>
      </c>
      <c r="D24">
        <v>0</v>
      </c>
      <c r="E24" t="s">
        <v>86</v>
      </c>
      <c r="F24" t="s">
        <v>87</v>
      </c>
      <c r="G24" t="s">
        <v>88</v>
      </c>
      <c r="H24" t="s">
        <v>89</v>
      </c>
      <c r="I24">
        <v>649712</v>
      </c>
    </row>
    <row r="25" spans="1:9" x14ac:dyDescent="0.25">
      <c r="A25" t="s">
        <v>9</v>
      </c>
      <c r="B25" t="s">
        <v>10</v>
      </c>
      <c r="C25">
        <v>20131101</v>
      </c>
      <c r="D25">
        <v>0</v>
      </c>
      <c r="E25" t="s">
        <v>41</v>
      </c>
      <c r="F25" t="s">
        <v>90</v>
      </c>
      <c r="G25" t="s">
        <v>91</v>
      </c>
      <c r="H25" t="s">
        <v>92</v>
      </c>
      <c r="I25">
        <v>378975</v>
      </c>
    </row>
    <row r="26" spans="1:9" x14ac:dyDescent="0.25">
      <c r="A26" t="s">
        <v>9</v>
      </c>
      <c r="B26" t="s">
        <v>10</v>
      </c>
      <c r="C26">
        <v>20131105</v>
      </c>
      <c r="D26">
        <v>0</v>
      </c>
      <c r="E26" t="s">
        <v>93</v>
      </c>
      <c r="F26" t="s">
        <v>94</v>
      </c>
      <c r="G26" t="s">
        <v>95</v>
      </c>
      <c r="H26" t="s">
        <v>73</v>
      </c>
      <c r="I26">
        <v>219958</v>
      </c>
    </row>
    <row r="27" spans="1:9" x14ac:dyDescent="0.25">
      <c r="A27" t="s">
        <v>9</v>
      </c>
      <c r="B27" t="s">
        <v>10</v>
      </c>
      <c r="C27">
        <v>20131106</v>
      </c>
      <c r="D27">
        <v>0</v>
      </c>
      <c r="E27" t="s">
        <v>96</v>
      </c>
      <c r="F27" t="s">
        <v>97</v>
      </c>
      <c r="G27" t="s">
        <v>98</v>
      </c>
      <c r="H27" t="s">
        <v>61</v>
      </c>
      <c r="I27">
        <v>263065</v>
      </c>
    </row>
    <row r="28" spans="1:9" x14ac:dyDescent="0.25">
      <c r="A28" t="s">
        <v>9</v>
      </c>
      <c r="B28" t="s">
        <v>10</v>
      </c>
      <c r="C28">
        <v>20131107</v>
      </c>
      <c r="D28">
        <v>0</v>
      </c>
      <c r="E28" t="s">
        <v>62</v>
      </c>
      <c r="F28" t="s">
        <v>99</v>
      </c>
      <c r="G28" t="s">
        <v>31</v>
      </c>
      <c r="H28" t="s">
        <v>100</v>
      </c>
      <c r="I28">
        <v>220367</v>
      </c>
    </row>
    <row r="29" spans="1:9" x14ac:dyDescent="0.25">
      <c r="A29" t="s">
        <v>9</v>
      </c>
      <c r="B29" t="s">
        <v>10</v>
      </c>
      <c r="C29">
        <v>20131108</v>
      </c>
      <c r="D29">
        <v>0</v>
      </c>
      <c r="E29" t="s">
        <v>46</v>
      </c>
      <c r="F29" t="s">
        <v>101</v>
      </c>
      <c r="G29" t="s">
        <v>64</v>
      </c>
      <c r="H29" t="s">
        <v>102</v>
      </c>
      <c r="I29">
        <v>317656</v>
      </c>
    </row>
    <row r="30" spans="1:9" x14ac:dyDescent="0.25">
      <c r="A30" t="s">
        <v>9</v>
      </c>
      <c r="B30" t="s">
        <v>10</v>
      </c>
      <c r="C30">
        <v>20131111</v>
      </c>
      <c r="D30">
        <v>0</v>
      </c>
      <c r="E30" t="s">
        <v>103</v>
      </c>
      <c r="F30" t="s">
        <v>99</v>
      </c>
      <c r="G30" t="s">
        <v>104</v>
      </c>
      <c r="H30" t="s">
        <v>105</v>
      </c>
      <c r="I30">
        <v>292385</v>
      </c>
    </row>
    <row r="31" spans="1:9" x14ac:dyDescent="0.25">
      <c r="A31" t="s">
        <v>9</v>
      </c>
      <c r="B31" t="s">
        <v>10</v>
      </c>
      <c r="C31">
        <v>20131112</v>
      </c>
      <c r="D31">
        <v>0</v>
      </c>
      <c r="E31" t="s">
        <v>106</v>
      </c>
      <c r="F31" t="s">
        <v>107</v>
      </c>
      <c r="G31" t="s">
        <v>60</v>
      </c>
      <c r="H31" t="s">
        <v>62</v>
      </c>
      <c r="I31">
        <v>371655</v>
      </c>
    </row>
    <row r="32" spans="1:9" x14ac:dyDescent="0.25">
      <c r="A32" t="s">
        <v>9</v>
      </c>
      <c r="B32" t="s">
        <v>10</v>
      </c>
      <c r="C32">
        <v>20131113</v>
      </c>
      <c r="D32">
        <v>0</v>
      </c>
      <c r="E32" t="s">
        <v>60</v>
      </c>
      <c r="F32" t="s">
        <v>86</v>
      </c>
      <c r="G32" t="s">
        <v>108</v>
      </c>
      <c r="H32" t="s">
        <v>109</v>
      </c>
      <c r="I32">
        <v>421608</v>
      </c>
    </row>
    <row r="33" spans="1:9" x14ac:dyDescent="0.25">
      <c r="A33" t="s">
        <v>9</v>
      </c>
      <c r="B33" t="s">
        <v>10</v>
      </c>
      <c r="C33">
        <v>20131114</v>
      </c>
      <c r="D33">
        <v>0</v>
      </c>
      <c r="E33" t="s">
        <v>110</v>
      </c>
      <c r="F33" t="s">
        <v>111</v>
      </c>
      <c r="G33" t="s">
        <v>112</v>
      </c>
      <c r="H33" t="s">
        <v>113</v>
      </c>
      <c r="I33">
        <v>314052</v>
      </c>
    </row>
    <row r="34" spans="1:9" x14ac:dyDescent="0.25">
      <c r="A34" t="s">
        <v>9</v>
      </c>
      <c r="B34" t="s">
        <v>10</v>
      </c>
      <c r="C34">
        <v>20131115</v>
      </c>
      <c r="D34">
        <v>0</v>
      </c>
      <c r="E34" t="s">
        <v>114</v>
      </c>
      <c r="F34" t="s">
        <v>115</v>
      </c>
      <c r="G34" t="s">
        <v>14</v>
      </c>
      <c r="H34" t="s">
        <v>27</v>
      </c>
      <c r="I34">
        <v>329741</v>
      </c>
    </row>
    <row r="35" spans="1:9" x14ac:dyDescent="0.25">
      <c r="A35" t="s">
        <v>9</v>
      </c>
      <c r="B35" t="s">
        <v>10</v>
      </c>
      <c r="C35">
        <v>20131118</v>
      </c>
      <c r="D35">
        <v>0</v>
      </c>
      <c r="E35" t="s">
        <v>116</v>
      </c>
      <c r="F35" t="s">
        <v>117</v>
      </c>
      <c r="G35" t="s">
        <v>35</v>
      </c>
      <c r="H35" t="s">
        <v>118</v>
      </c>
      <c r="I35">
        <v>278166</v>
      </c>
    </row>
    <row r="36" spans="1:9" x14ac:dyDescent="0.25">
      <c r="A36" t="s">
        <v>9</v>
      </c>
      <c r="B36" t="s">
        <v>10</v>
      </c>
      <c r="C36">
        <v>20131119</v>
      </c>
      <c r="D36">
        <v>0</v>
      </c>
      <c r="E36" t="s">
        <v>119</v>
      </c>
      <c r="F36" t="s">
        <v>120</v>
      </c>
      <c r="G36" t="s">
        <v>64</v>
      </c>
      <c r="H36" t="s">
        <v>121</v>
      </c>
      <c r="I36">
        <v>215739</v>
      </c>
    </row>
    <row r="37" spans="1:9" x14ac:dyDescent="0.25">
      <c r="A37" t="s">
        <v>9</v>
      </c>
      <c r="B37" t="s">
        <v>10</v>
      </c>
      <c r="C37">
        <v>20131120</v>
      </c>
      <c r="D37">
        <v>0</v>
      </c>
      <c r="E37" t="s">
        <v>34</v>
      </c>
      <c r="F37" t="s">
        <v>122</v>
      </c>
      <c r="G37" t="s">
        <v>123</v>
      </c>
      <c r="H37" t="s">
        <v>45</v>
      </c>
      <c r="I37">
        <v>194951</v>
      </c>
    </row>
    <row r="38" spans="1:9" x14ac:dyDescent="0.25">
      <c r="A38" t="s">
        <v>9</v>
      </c>
      <c r="B38" t="s">
        <v>10</v>
      </c>
      <c r="C38">
        <v>20131121</v>
      </c>
      <c r="D38">
        <v>0</v>
      </c>
      <c r="E38" t="s">
        <v>41</v>
      </c>
      <c r="F38" t="s">
        <v>45</v>
      </c>
      <c r="G38" t="s">
        <v>124</v>
      </c>
      <c r="H38" t="s">
        <v>46</v>
      </c>
      <c r="I38">
        <v>206221</v>
      </c>
    </row>
    <row r="39" spans="1:9" x14ac:dyDescent="0.25">
      <c r="A39" t="s">
        <v>9</v>
      </c>
      <c r="B39" t="s">
        <v>10</v>
      </c>
      <c r="C39">
        <v>20131122</v>
      </c>
      <c r="D39">
        <v>0</v>
      </c>
      <c r="E39" t="s">
        <v>121</v>
      </c>
      <c r="F39" t="s">
        <v>125</v>
      </c>
      <c r="G39" t="s">
        <v>126</v>
      </c>
      <c r="H39" t="s">
        <v>127</v>
      </c>
      <c r="I39">
        <v>215240</v>
      </c>
    </row>
    <row r="40" spans="1:9" x14ac:dyDescent="0.25">
      <c r="A40" t="s">
        <v>9</v>
      </c>
      <c r="B40" t="s">
        <v>10</v>
      </c>
      <c r="C40">
        <v>20131125</v>
      </c>
      <c r="D40">
        <v>0</v>
      </c>
      <c r="E40" t="s">
        <v>128</v>
      </c>
      <c r="F40" t="s">
        <v>129</v>
      </c>
      <c r="G40" t="s">
        <v>130</v>
      </c>
      <c r="H40" t="s">
        <v>70</v>
      </c>
      <c r="I40">
        <v>217276</v>
      </c>
    </row>
    <row r="41" spans="1:9" x14ac:dyDescent="0.25">
      <c r="A41" t="s">
        <v>9</v>
      </c>
      <c r="B41" t="s">
        <v>10</v>
      </c>
      <c r="C41">
        <v>20131126</v>
      </c>
      <c r="D41">
        <v>0</v>
      </c>
      <c r="E41" t="s">
        <v>70</v>
      </c>
      <c r="F41" t="s">
        <v>131</v>
      </c>
      <c r="G41" t="s">
        <v>105</v>
      </c>
      <c r="H41" t="s">
        <v>132</v>
      </c>
      <c r="I41">
        <v>311569</v>
      </c>
    </row>
    <row r="42" spans="1:9" x14ac:dyDescent="0.25">
      <c r="A42" t="s">
        <v>9</v>
      </c>
      <c r="B42" t="s">
        <v>10</v>
      </c>
      <c r="C42">
        <v>20131127</v>
      </c>
      <c r="D42">
        <v>0</v>
      </c>
      <c r="E42" t="s">
        <v>132</v>
      </c>
      <c r="F42" t="s">
        <v>133</v>
      </c>
      <c r="G42" t="s">
        <v>134</v>
      </c>
      <c r="H42" t="s">
        <v>135</v>
      </c>
      <c r="I42">
        <v>342645</v>
      </c>
    </row>
    <row r="43" spans="1:9" x14ac:dyDescent="0.25">
      <c r="A43" t="s">
        <v>9</v>
      </c>
      <c r="B43" t="s">
        <v>10</v>
      </c>
      <c r="C43">
        <v>20131128</v>
      </c>
      <c r="D43">
        <v>0</v>
      </c>
      <c r="E43" t="s">
        <v>50</v>
      </c>
      <c r="F43" t="s">
        <v>136</v>
      </c>
      <c r="G43" t="s">
        <v>137</v>
      </c>
      <c r="H43" t="s">
        <v>138</v>
      </c>
      <c r="I43">
        <v>182597</v>
      </c>
    </row>
    <row r="44" spans="1:9" x14ac:dyDescent="0.25">
      <c r="A44" t="s">
        <v>9</v>
      </c>
      <c r="B44" t="s">
        <v>10</v>
      </c>
      <c r="C44">
        <v>20131129</v>
      </c>
      <c r="D44">
        <v>0</v>
      </c>
      <c r="E44" t="s">
        <v>51</v>
      </c>
      <c r="F44" t="s">
        <v>139</v>
      </c>
      <c r="G44" t="s">
        <v>140</v>
      </c>
      <c r="H44" t="s">
        <v>141</v>
      </c>
      <c r="I44">
        <v>297014</v>
      </c>
    </row>
    <row r="45" spans="1:9" x14ac:dyDescent="0.25">
      <c r="A45" t="s">
        <v>9</v>
      </c>
      <c r="B45" t="s">
        <v>10</v>
      </c>
      <c r="C45">
        <v>20131202</v>
      </c>
      <c r="D45">
        <v>0</v>
      </c>
      <c r="E45" t="s">
        <v>69</v>
      </c>
      <c r="F45" t="s">
        <v>142</v>
      </c>
      <c r="G45" t="s">
        <v>143</v>
      </c>
      <c r="H45" t="s">
        <v>144</v>
      </c>
      <c r="I45">
        <v>177838</v>
      </c>
    </row>
    <row r="46" spans="1:9" x14ac:dyDescent="0.25">
      <c r="A46" t="s">
        <v>9</v>
      </c>
      <c r="B46" t="s">
        <v>10</v>
      </c>
      <c r="C46">
        <v>20131203</v>
      </c>
      <c r="D46">
        <v>0</v>
      </c>
      <c r="E46" t="s">
        <v>145</v>
      </c>
      <c r="F46" t="s">
        <v>146</v>
      </c>
      <c r="G46" t="s">
        <v>147</v>
      </c>
      <c r="H46" t="s">
        <v>148</v>
      </c>
      <c r="I46">
        <v>323906</v>
      </c>
    </row>
    <row r="47" spans="1:9" x14ac:dyDescent="0.25">
      <c r="A47" t="s">
        <v>9</v>
      </c>
      <c r="B47" t="s">
        <v>10</v>
      </c>
      <c r="C47">
        <v>20131204</v>
      </c>
      <c r="D47">
        <v>0</v>
      </c>
      <c r="E47" t="s">
        <v>149</v>
      </c>
      <c r="F47" t="s">
        <v>149</v>
      </c>
      <c r="G47" t="s">
        <v>132</v>
      </c>
      <c r="H47" t="s">
        <v>49</v>
      </c>
      <c r="I47">
        <v>261571</v>
      </c>
    </row>
    <row r="48" spans="1:9" x14ac:dyDescent="0.25">
      <c r="A48" t="s">
        <v>9</v>
      </c>
      <c r="B48" t="s">
        <v>10</v>
      </c>
      <c r="C48">
        <v>20131205</v>
      </c>
      <c r="D48">
        <v>0</v>
      </c>
      <c r="E48" t="s">
        <v>150</v>
      </c>
      <c r="F48" t="s">
        <v>151</v>
      </c>
      <c r="G48" t="s">
        <v>150</v>
      </c>
      <c r="H48" t="s">
        <v>152</v>
      </c>
      <c r="I48">
        <v>399538</v>
      </c>
    </row>
    <row r="49" spans="1:9" x14ac:dyDescent="0.25">
      <c r="A49" t="s">
        <v>9</v>
      </c>
      <c r="B49" t="s">
        <v>10</v>
      </c>
      <c r="C49">
        <v>20131206</v>
      </c>
      <c r="D49">
        <v>0</v>
      </c>
      <c r="E49" t="s">
        <v>153</v>
      </c>
      <c r="F49" t="s">
        <v>154</v>
      </c>
      <c r="G49" t="s">
        <v>84</v>
      </c>
      <c r="H49" t="s">
        <v>83</v>
      </c>
      <c r="I49">
        <v>256559</v>
      </c>
    </row>
    <row r="50" spans="1:9" x14ac:dyDescent="0.25">
      <c r="A50" t="s">
        <v>9</v>
      </c>
      <c r="B50" t="s">
        <v>10</v>
      </c>
      <c r="C50">
        <v>20131209</v>
      </c>
      <c r="D50">
        <v>0</v>
      </c>
      <c r="E50" t="s">
        <v>155</v>
      </c>
      <c r="F50" t="s">
        <v>156</v>
      </c>
      <c r="G50" t="s">
        <v>157</v>
      </c>
      <c r="H50" t="s">
        <v>158</v>
      </c>
      <c r="I50">
        <v>462090</v>
      </c>
    </row>
    <row r="51" spans="1:9" x14ac:dyDescent="0.25">
      <c r="A51" t="s">
        <v>9</v>
      </c>
      <c r="B51" t="s">
        <v>10</v>
      </c>
      <c r="C51">
        <v>20131210</v>
      </c>
      <c r="D51">
        <v>0</v>
      </c>
      <c r="E51" t="s">
        <v>159</v>
      </c>
      <c r="F51" t="s">
        <v>159</v>
      </c>
      <c r="G51" t="s">
        <v>160</v>
      </c>
      <c r="H51" t="s">
        <v>72</v>
      </c>
      <c r="I51">
        <v>240268</v>
      </c>
    </row>
    <row r="52" spans="1:9" x14ac:dyDescent="0.25">
      <c r="A52" t="s">
        <v>9</v>
      </c>
      <c r="B52" t="s">
        <v>10</v>
      </c>
      <c r="C52">
        <v>20131211</v>
      </c>
      <c r="D52">
        <v>0</v>
      </c>
      <c r="E52" t="s">
        <v>161</v>
      </c>
      <c r="F52" t="s">
        <v>162</v>
      </c>
      <c r="G52" t="s">
        <v>163</v>
      </c>
      <c r="H52" t="s">
        <v>164</v>
      </c>
      <c r="I52">
        <v>199061</v>
      </c>
    </row>
    <row r="53" spans="1:9" x14ac:dyDescent="0.25">
      <c r="A53" t="s">
        <v>9</v>
      </c>
      <c r="B53" t="s">
        <v>10</v>
      </c>
      <c r="C53">
        <v>20131212</v>
      </c>
      <c r="D53">
        <v>0</v>
      </c>
      <c r="E53" t="s">
        <v>165</v>
      </c>
      <c r="F53" t="s">
        <v>166</v>
      </c>
      <c r="G53" t="s">
        <v>69</v>
      </c>
      <c r="H53" t="s">
        <v>167</v>
      </c>
      <c r="I53">
        <v>282844</v>
      </c>
    </row>
    <row r="54" spans="1:9" x14ac:dyDescent="0.25">
      <c r="A54" t="s">
        <v>9</v>
      </c>
      <c r="B54" t="s">
        <v>10</v>
      </c>
      <c r="C54">
        <v>20131213</v>
      </c>
      <c r="D54">
        <v>0</v>
      </c>
      <c r="E54" t="s">
        <v>168</v>
      </c>
      <c r="F54" t="s">
        <v>169</v>
      </c>
      <c r="G54" t="s">
        <v>170</v>
      </c>
      <c r="H54" t="s">
        <v>171</v>
      </c>
      <c r="I54">
        <v>301319</v>
      </c>
    </row>
    <row r="55" spans="1:9" x14ac:dyDescent="0.25">
      <c r="A55" t="s">
        <v>9</v>
      </c>
      <c r="B55" t="s">
        <v>10</v>
      </c>
      <c r="C55">
        <v>20131216</v>
      </c>
      <c r="D55">
        <v>0</v>
      </c>
      <c r="E55" t="s">
        <v>72</v>
      </c>
      <c r="F55" t="s">
        <v>172</v>
      </c>
      <c r="G55" t="s">
        <v>173</v>
      </c>
      <c r="H55" t="s">
        <v>174</v>
      </c>
      <c r="I55">
        <v>344165</v>
      </c>
    </row>
    <row r="56" spans="1:9" x14ac:dyDescent="0.25">
      <c r="A56" t="s">
        <v>9</v>
      </c>
      <c r="B56" t="s">
        <v>10</v>
      </c>
      <c r="C56">
        <v>20131217</v>
      </c>
      <c r="D56">
        <v>0</v>
      </c>
      <c r="E56" t="s">
        <v>174</v>
      </c>
      <c r="F56" t="s">
        <v>175</v>
      </c>
      <c r="G56" t="s">
        <v>176</v>
      </c>
      <c r="H56" t="s">
        <v>177</v>
      </c>
      <c r="I56">
        <v>347220</v>
      </c>
    </row>
    <row r="57" spans="1:9" x14ac:dyDescent="0.25">
      <c r="A57" t="s">
        <v>9</v>
      </c>
      <c r="B57" t="s">
        <v>10</v>
      </c>
      <c r="C57">
        <v>20131218</v>
      </c>
      <c r="D57">
        <v>0</v>
      </c>
      <c r="E57" t="s">
        <v>178</v>
      </c>
      <c r="F57" t="s">
        <v>179</v>
      </c>
      <c r="G57" t="s">
        <v>178</v>
      </c>
      <c r="H57" t="s">
        <v>180</v>
      </c>
      <c r="I57">
        <v>253705</v>
      </c>
    </row>
    <row r="58" spans="1:9" x14ac:dyDescent="0.25">
      <c r="A58" t="s">
        <v>9</v>
      </c>
      <c r="B58" t="s">
        <v>10</v>
      </c>
      <c r="C58">
        <v>20131219</v>
      </c>
      <c r="D58">
        <v>0</v>
      </c>
      <c r="E58" t="s">
        <v>181</v>
      </c>
      <c r="F58" t="s">
        <v>182</v>
      </c>
      <c r="G58" t="s">
        <v>183</v>
      </c>
      <c r="H58" t="s">
        <v>184</v>
      </c>
      <c r="I58">
        <v>626301</v>
      </c>
    </row>
    <row r="59" spans="1:9" x14ac:dyDescent="0.25">
      <c r="A59" t="s">
        <v>9</v>
      </c>
      <c r="B59" t="s">
        <v>10</v>
      </c>
      <c r="C59">
        <v>20131220</v>
      </c>
      <c r="D59">
        <v>0</v>
      </c>
      <c r="E59" t="s">
        <v>185</v>
      </c>
      <c r="F59" t="s">
        <v>186</v>
      </c>
      <c r="G59" t="s">
        <v>187</v>
      </c>
      <c r="H59" t="s">
        <v>188</v>
      </c>
      <c r="I59">
        <v>338168</v>
      </c>
    </row>
    <row r="60" spans="1:9" x14ac:dyDescent="0.25">
      <c r="A60" t="s">
        <v>9</v>
      </c>
      <c r="B60" t="s">
        <v>10</v>
      </c>
      <c r="C60">
        <v>20131223</v>
      </c>
      <c r="D60">
        <v>0</v>
      </c>
      <c r="E60" t="s">
        <v>189</v>
      </c>
      <c r="F60" t="s">
        <v>190</v>
      </c>
      <c r="G60" t="s">
        <v>191</v>
      </c>
      <c r="H60" t="s">
        <v>192</v>
      </c>
      <c r="I60">
        <v>213096</v>
      </c>
    </row>
    <row r="61" spans="1:9" x14ac:dyDescent="0.25">
      <c r="A61" t="s">
        <v>9</v>
      </c>
      <c r="B61" t="s">
        <v>10</v>
      </c>
      <c r="C61">
        <v>20131224</v>
      </c>
      <c r="D61">
        <v>0</v>
      </c>
      <c r="E61" t="s">
        <v>193</v>
      </c>
      <c r="F61" t="s">
        <v>194</v>
      </c>
      <c r="G61" t="s">
        <v>195</v>
      </c>
      <c r="H61" t="s">
        <v>196</v>
      </c>
      <c r="I61">
        <v>196802</v>
      </c>
    </row>
    <row r="62" spans="1:9" x14ac:dyDescent="0.25">
      <c r="A62" t="s">
        <v>9</v>
      </c>
      <c r="B62" t="s">
        <v>10</v>
      </c>
      <c r="C62">
        <v>20131225</v>
      </c>
      <c r="D62">
        <v>0</v>
      </c>
      <c r="E62" t="s">
        <v>197</v>
      </c>
      <c r="F62" t="s">
        <v>190</v>
      </c>
      <c r="G62" t="s">
        <v>198</v>
      </c>
      <c r="H62" t="s">
        <v>189</v>
      </c>
      <c r="I62">
        <v>128620</v>
      </c>
    </row>
    <row r="63" spans="1:9" x14ac:dyDescent="0.25">
      <c r="A63" t="s">
        <v>9</v>
      </c>
      <c r="B63" t="s">
        <v>10</v>
      </c>
      <c r="C63">
        <v>20131226</v>
      </c>
      <c r="D63">
        <v>0</v>
      </c>
      <c r="E63" t="s">
        <v>199</v>
      </c>
      <c r="F63" t="s">
        <v>199</v>
      </c>
      <c r="G63" t="s">
        <v>187</v>
      </c>
      <c r="H63" t="s">
        <v>200</v>
      </c>
      <c r="I63">
        <v>129025</v>
      </c>
    </row>
    <row r="64" spans="1:9" x14ac:dyDescent="0.25">
      <c r="A64" t="s">
        <v>9</v>
      </c>
      <c r="B64" t="s">
        <v>10</v>
      </c>
      <c r="C64">
        <v>20131227</v>
      </c>
      <c r="D64">
        <v>0</v>
      </c>
      <c r="E64" t="s">
        <v>201</v>
      </c>
      <c r="F64" t="s">
        <v>199</v>
      </c>
      <c r="G64" t="s">
        <v>202</v>
      </c>
      <c r="H64" t="s">
        <v>203</v>
      </c>
      <c r="I64">
        <v>108838</v>
      </c>
    </row>
    <row r="65" spans="1:9" x14ac:dyDescent="0.25">
      <c r="A65" t="s">
        <v>9</v>
      </c>
      <c r="B65" t="s">
        <v>10</v>
      </c>
      <c r="C65">
        <v>20131230</v>
      </c>
      <c r="D65">
        <v>0</v>
      </c>
      <c r="E65" t="s">
        <v>204</v>
      </c>
      <c r="F65" t="s">
        <v>205</v>
      </c>
      <c r="G65" t="s">
        <v>206</v>
      </c>
      <c r="H65" t="s">
        <v>204</v>
      </c>
      <c r="I65">
        <v>117112</v>
      </c>
    </row>
    <row r="66" spans="1:9" x14ac:dyDescent="0.25">
      <c r="A66" t="s">
        <v>9</v>
      </c>
      <c r="B66" t="s">
        <v>10</v>
      </c>
      <c r="C66">
        <v>20140106</v>
      </c>
      <c r="D66">
        <v>0</v>
      </c>
      <c r="E66" t="s">
        <v>207</v>
      </c>
      <c r="F66" t="s">
        <v>208</v>
      </c>
      <c r="G66" t="s">
        <v>209</v>
      </c>
      <c r="H66" t="s">
        <v>210</v>
      </c>
      <c r="I66">
        <v>208691</v>
      </c>
    </row>
    <row r="67" spans="1:9" x14ac:dyDescent="0.25">
      <c r="A67" t="s">
        <v>9</v>
      </c>
      <c r="B67" t="s">
        <v>10</v>
      </c>
      <c r="C67">
        <v>20140108</v>
      </c>
      <c r="D67">
        <v>0</v>
      </c>
      <c r="E67" t="s">
        <v>211</v>
      </c>
      <c r="F67" t="s">
        <v>212</v>
      </c>
      <c r="G67" t="s">
        <v>213</v>
      </c>
      <c r="H67" t="s">
        <v>214</v>
      </c>
      <c r="I67">
        <v>190700</v>
      </c>
    </row>
    <row r="68" spans="1:9" x14ac:dyDescent="0.25">
      <c r="A68" t="s">
        <v>9</v>
      </c>
      <c r="B68" t="s">
        <v>10</v>
      </c>
      <c r="C68">
        <v>20140109</v>
      </c>
      <c r="D68">
        <v>0</v>
      </c>
      <c r="E68" t="s">
        <v>215</v>
      </c>
      <c r="F68" t="s">
        <v>216</v>
      </c>
      <c r="G68" t="s">
        <v>217</v>
      </c>
      <c r="H68" t="s">
        <v>218</v>
      </c>
      <c r="I68">
        <v>213836</v>
      </c>
    </row>
    <row r="69" spans="1:9" x14ac:dyDescent="0.25">
      <c r="A69" t="s">
        <v>9</v>
      </c>
      <c r="B69" t="s">
        <v>10</v>
      </c>
      <c r="C69">
        <v>20140110</v>
      </c>
      <c r="D69">
        <v>0</v>
      </c>
      <c r="E69" t="s">
        <v>219</v>
      </c>
      <c r="F69" t="s">
        <v>220</v>
      </c>
      <c r="G69" t="s">
        <v>221</v>
      </c>
      <c r="H69" t="s">
        <v>177</v>
      </c>
      <c r="I69">
        <v>250629</v>
      </c>
    </row>
    <row r="70" spans="1:9" x14ac:dyDescent="0.25">
      <c r="A70" t="s">
        <v>9</v>
      </c>
      <c r="B70" t="s">
        <v>10</v>
      </c>
      <c r="C70">
        <v>20140113</v>
      </c>
      <c r="D70">
        <v>0</v>
      </c>
      <c r="E70" t="s">
        <v>222</v>
      </c>
      <c r="F70" t="s">
        <v>223</v>
      </c>
      <c r="G70" t="s">
        <v>224</v>
      </c>
      <c r="H70" t="s">
        <v>225</v>
      </c>
      <c r="I70">
        <v>667268</v>
      </c>
    </row>
    <row r="71" spans="1:9" x14ac:dyDescent="0.25">
      <c r="A71" t="s">
        <v>9</v>
      </c>
      <c r="B71" t="s">
        <v>10</v>
      </c>
      <c r="C71">
        <v>20140114</v>
      </c>
      <c r="D71">
        <v>0</v>
      </c>
      <c r="E71" t="s">
        <v>226</v>
      </c>
      <c r="F71" t="s">
        <v>227</v>
      </c>
      <c r="G71" t="s">
        <v>228</v>
      </c>
      <c r="H71" t="s">
        <v>229</v>
      </c>
      <c r="I71">
        <v>416070</v>
      </c>
    </row>
    <row r="72" spans="1:9" x14ac:dyDescent="0.25">
      <c r="A72" t="s">
        <v>9</v>
      </c>
      <c r="B72" t="s">
        <v>10</v>
      </c>
      <c r="C72">
        <v>20140115</v>
      </c>
      <c r="D72">
        <v>0</v>
      </c>
      <c r="E72" t="s">
        <v>230</v>
      </c>
      <c r="F72" t="s">
        <v>231</v>
      </c>
      <c r="G72" t="s">
        <v>232</v>
      </c>
      <c r="H72" t="s">
        <v>227</v>
      </c>
      <c r="I72">
        <v>321851</v>
      </c>
    </row>
    <row r="73" spans="1:9" x14ac:dyDescent="0.25">
      <c r="A73" t="s">
        <v>9</v>
      </c>
      <c r="B73" t="s">
        <v>10</v>
      </c>
      <c r="C73">
        <v>20140116</v>
      </c>
      <c r="D73">
        <v>0</v>
      </c>
      <c r="E73" t="s">
        <v>233</v>
      </c>
      <c r="F73" t="s">
        <v>234</v>
      </c>
      <c r="G73" t="s">
        <v>235</v>
      </c>
      <c r="H73" t="s">
        <v>236</v>
      </c>
      <c r="I73">
        <v>320062</v>
      </c>
    </row>
    <row r="74" spans="1:9" x14ac:dyDescent="0.25">
      <c r="A74" t="s">
        <v>9</v>
      </c>
      <c r="B74" t="s">
        <v>10</v>
      </c>
      <c r="C74">
        <v>20140117</v>
      </c>
      <c r="D74">
        <v>0</v>
      </c>
      <c r="E74" t="s">
        <v>237</v>
      </c>
      <c r="F74" t="s">
        <v>238</v>
      </c>
      <c r="G74" t="s">
        <v>239</v>
      </c>
      <c r="H74" t="s">
        <v>240</v>
      </c>
      <c r="I74">
        <v>401407</v>
      </c>
    </row>
    <row r="75" spans="1:9" x14ac:dyDescent="0.25">
      <c r="A75" t="s">
        <v>9</v>
      </c>
      <c r="B75" t="s">
        <v>10</v>
      </c>
      <c r="C75">
        <v>20140120</v>
      </c>
      <c r="D75">
        <v>0</v>
      </c>
      <c r="E75" t="s">
        <v>241</v>
      </c>
      <c r="F75" t="s">
        <v>238</v>
      </c>
      <c r="G75" t="s">
        <v>242</v>
      </c>
      <c r="H75" t="s">
        <v>243</v>
      </c>
      <c r="I75">
        <v>193099</v>
      </c>
    </row>
    <row r="76" spans="1:9" x14ac:dyDescent="0.25">
      <c r="A76" t="s">
        <v>9</v>
      </c>
      <c r="B76" t="s">
        <v>10</v>
      </c>
      <c r="C76">
        <v>20140121</v>
      </c>
      <c r="D76">
        <v>0</v>
      </c>
      <c r="E76" t="s">
        <v>244</v>
      </c>
      <c r="F76" t="s">
        <v>245</v>
      </c>
      <c r="G76" t="s">
        <v>246</v>
      </c>
      <c r="H76" t="s">
        <v>247</v>
      </c>
      <c r="I76">
        <v>278476</v>
      </c>
    </row>
    <row r="77" spans="1:9" x14ac:dyDescent="0.25">
      <c r="A77" t="s">
        <v>9</v>
      </c>
      <c r="B77" t="s">
        <v>10</v>
      </c>
      <c r="C77">
        <v>20140122</v>
      </c>
      <c r="D77">
        <v>0</v>
      </c>
      <c r="E77" t="s">
        <v>248</v>
      </c>
      <c r="F77" t="s">
        <v>249</v>
      </c>
      <c r="G77" t="s">
        <v>250</v>
      </c>
      <c r="H77" t="s">
        <v>251</v>
      </c>
      <c r="I77">
        <v>358734</v>
      </c>
    </row>
    <row r="78" spans="1:9" x14ac:dyDescent="0.25">
      <c r="A78" t="s">
        <v>9</v>
      </c>
      <c r="B78" t="s">
        <v>10</v>
      </c>
      <c r="C78">
        <v>20140123</v>
      </c>
      <c r="D78">
        <v>0</v>
      </c>
      <c r="E78" t="s">
        <v>252</v>
      </c>
      <c r="F78" t="s">
        <v>253</v>
      </c>
      <c r="G78" t="s">
        <v>254</v>
      </c>
      <c r="H78" t="s">
        <v>255</v>
      </c>
      <c r="I78">
        <v>349275</v>
      </c>
    </row>
    <row r="79" spans="1:9" x14ac:dyDescent="0.25">
      <c r="A79" t="s">
        <v>9</v>
      </c>
      <c r="B79" t="s">
        <v>10</v>
      </c>
      <c r="C79">
        <v>20140124</v>
      </c>
      <c r="D79">
        <v>0</v>
      </c>
      <c r="E79" t="s">
        <v>256</v>
      </c>
      <c r="F79" t="s">
        <v>257</v>
      </c>
      <c r="G79" t="s">
        <v>236</v>
      </c>
      <c r="H79" t="s">
        <v>258</v>
      </c>
      <c r="I79">
        <v>404463</v>
      </c>
    </row>
    <row r="80" spans="1:9" x14ac:dyDescent="0.25">
      <c r="A80" t="s">
        <v>9</v>
      </c>
      <c r="B80" t="s">
        <v>10</v>
      </c>
      <c r="C80">
        <v>20140127</v>
      </c>
      <c r="D80">
        <v>0</v>
      </c>
      <c r="E80" t="s">
        <v>225</v>
      </c>
      <c r="F80" t="s">
        <v>259</v>
      </c>
      <c r="G80" t="s">
        <v>260</v>
      </c>
      <c r="H80" t="s">
        <v>261</v>
      </c>
      <c r="I80">
        <v>335722</v>
      </c>
    </row>
    <row r="81" spans="1:9" x14ac:dyDescent="0.25">
      <c r="A81" t="s">
        <v>9</v>
      </c>
      <c r="B81" t="s">
        <v>10</v>
      </c>
      <c r="C81">
        <v>20140128</v>
      </c>
      <c r="D81">
        <v>0</v>
      </c>
      <c r="E81" t="s">
        <v>262</v>
      </c>
      <c r="F81" t="s">
        <v>263</v>
      </c>
      <c r="G81" t="s">
        <v>264</v>
      </c>
      <c r="H81" t="s">
        <v>265</v>
      </c>
      <c r="I81">
        <v>412099</v>
      </c>
    </row>
    <row r="82" spans="1:9" x14ac:dyDescent="0.25">
      <c r="A82" t="s">
        <v>9</v>
      </c>
      <c r="B82" t="s">
        <v>10</v>
      </c>
      <c r="C82">
        <v>20140129</v>
      </c>
      <c r="D82">
        <v>0</v>
      </c>
      <c r="E82" t="s">
        <v>266</v>
      </c>
      <c r="F82" t="s">
        <v>267</v>
      </c>
      <c r="G82" t="s">
        <v>268</v>
      </c>
      <c r="H82" t="s">
        <v>269</v>
      </c>
      <c r="I82">
        <v>464700</v>
      </c>
    </row>
    <row r="83" spans="1:9" x14ac:dyDescent="0.25">
      <c r="A83" t="s">
        <v>9</v>
      </c>
      <c r="B83" t="s">
        <v>10</v>
      </c>
      <c r="C83">
        <v>20140130</v>
      </c>
      <c r="D83">
        <v>0</v>
      </c>
      <c r="E83" t="s">
        <v>270</v>
      </c>
      <c r="F83" t="s">
        <v>271</v>
      </c>
      <c r="G83" t="s">
        <v>272</v>
      </c>
      <c r="H83" t="s">
        <v>188</v>
      </c>
      <c r="I83">
        <v>538977</v>
      </c>
    </row>
    <row r="84" spans="1:9" x14ac:dyDescent="0.25">
      <c r="A84" t="s">
        <v>9</v>
      </c>
      <c r="B84" t="s">
        <v>10</v>
      </c>
      <c r="C84">
        <v>20140131</v>
      </c>
      <c r="D84">
        <v>0</v>
      </c>
      <c r="E84" t="s">
        <v>273</v>
      </c>
      <c r="F84" t="s">
        <v>274</v>
      </c>
      <c r="G84" t="s">
        <v>202</v>
      </c>
      <c r="H84" t="s">
        <v>275</v>
      </c>
      <c r="I84">
        <v>639078</v>
      </c>
    </row>
    <row r="85" spans="1:9" x14ac:dyDescent="0.25">
      <c r="A85" t="s">
        <v>9</v>
      </c>
      <c r="B85" t="s">
        <v>10</v>
      </c>
      <c r="C85">
        <v>20140203</v>
      </c>
      <c r="D85">
        <v>0</v>
      </c>
      <c r="E85" t="s">
        <v>199</v>
      </c>
      <c r="F85" t="s">
        <v>276</v>
      </c>
      <c r="G85" t="s">
        <v>277</v>
      </c>
      <c r="H85" t="s">
        <v>278</v>
      </c>
      <c r="I85">
        <v>282018</v>
      </c>
    </row>
    <row r="86" spans="1:9" x14ac:dyDescent="0.25">
      <c r="A86" t="s">
        <v>9</v>
      </c>
      <c r="B86" t="s">
        <v>10</v>
      </c>
      <c r="C86">
        <v>20140204</v>
      </c>
      <c r="D86">
        <v>0</v>
      </c>
      <c r="E86" t="s">
        <v>279</v>
      </c>
      <c r="F86" t="s">
        <v>202</v>
      </c>
      <c r="G86" t="s">
        <v>280</v>
      </c>
      <c r="H86" t="s">
        <v>281</v>
      </c>
      <c r="I86">
        <v>452400</v>
      </c>
    </row>
    <row r="87" spans="1:9" x14ac:dyDescent="0.25">
      <c r="A87" t="s">
        <v>9</v>
      </c>
      <c r="B87" t="s">
        <v>10</v>
      </c>
      <c r="C87">
        <v>20140205</v>
      </c>
      <c r="D87">
        <v>0</v>
      </c>
      <c r="E87" t="s">
        <v>282</v>
      </c>
      <c r="F87" t="s">
        <v>283</v>
      </c>
      <c r="G87" t="s">
        <v>281</v>
      </c>
      <c r="H87" t="s">
        <v>186</v>
      </c>
      <c r="I87">
        <v>350347</v>
      </c>
    </row>
    <row r="88" spans="1:9" x14ac:dyDescent="0.25">
      <c r="A88" t="s">
        <v>9</v>
      </c>
      <c r="B88" t="s">
        <v>10</v>
      </c>
      <c r="C88">
        <v>20140206</v>
      </c>
      <c r="D88">
        <v>0</v>
      </c>
      <c r="E88" t="s">
        <v>284</v>
      </c>
      <c r="F88" t="s">
        <v>285</v>
      </c>
      <c r="G88" t="s">
        <v>230</v>
      </c>
      <c r="H88" t="s">
        <v>286</v>
      </c>
      <c r="I88">
        <v>380912</v>
      </c>
    </row>
    <row r="89" spans="1:9" x14ac:dyDescent="0.25">
      <c r="A89" t="s">
        <v>9</v>
      </c>
      <c r="B89" t="s">
        <v>10</v>
      </c>
      <c r="C89">
        <v>20140207</v>
      </c>
      <c r="D89">
        <v>0</v>
      </c>
      <c r="E89" t="s">
        <v>287</v>
      </c>
      <c r="F89" t="s">
        <v>288</v>
      </c>
      <c r="G89" t="s">
        <v>289</v>
      </c>
      <c r="H89" t="s">
        <v>290</v>
      </c>
      <c r="I89">
        <v>446934</v>
      </c>
    </row>
    <row r="90" spans="1:9" x14ac:dyDescent="0.25">
      <c r="A90" t="s">
        <v>9</v>
      </c>
      <c r="B90" t="s">
        <v>10</v>
      </c>
      <c r="C90">
        <v>20140210</v>
      </c>
      <c r="D90">
        <v>0</v>
      </c>
      <c r="E90" t="s">
        <v>291</v>
      </c>
      <c r="F90" t="s">
        <v>292</v>
      </c>
      <c r="G90" t="s">
        <v>293</v>
      </c>
      <c r="H90" t="s">
        <v>294</v>
      </c>
      <c r="I90">
        <v>276977</v>
      </c>
    </row>
    <row r="91" spans="1:9" x14ac:dyDescent="0.25">
      <c r="A91" t="s">
        <v>9</v>
      </c>
      <c r="B91" t="s">
        <v>10</v>
      </c>
      <c r="C91">
        <v>20140211</v>
      </c>
      <c r="D91">
        <v>0</v>
      </c>
      <c r="E91" t="s">
        <v>295</v>
      </c>
      <c r="F91" t="s">
        <v>296</v>
      </c>
      <c r="G91" t="s">
        <v>257</v>
      </c>
      <c r="H91" t="s">
        <v>293</v>
      </c>
      <c r="I91">
        <v>352707</v>
      </c>
    </row>
    <row r="92" spans="1:9" x14ac:dyDescent="0.25">
      <c r="A92" t="s">
        <v>9</v>
      </c>
      <c r="B92" t="s">
        <v>10</v>
      </c>
      <c r="C92">
        <v>20140212</v>
      </c>
      <c r="D92">
        <v>0</v>
      </c>
      <c r="E92" t="s">
        <v>297</v>
      </c>
      <c r="F92" t="s">
        <v>298</v>
      </c>
      <c r="G92" t="s">
        <v>299</v>
      </c>
      <c r="H92" t="s">
        <v>300</v>
      </c>
      <c r="I92">
        <v>181939</v>
      </c>
    </row>
    <row r="93" spans="1:9" x14ac:dyDescent="0.25">
      <c r="A93" t="s">
        <v>9</v>
      </c>
      <c r="B93" t="s">
        <v>10</v>
      </c>
      <c r="C93">
        <v>20140213</v>
      </c>
      <c r="D93">
        <v>0</v>
      </c>
      <c r="E93" t="s">
        <v>294</v>
      </c>
      <c r="F93" t="s">
        <v>301</v>
      </c>
      <c r="G93" t="s">
        <v>302</v>
      </c>
      <c r="H93" t="s">
        <v>303</v>
      </c>
      <c r="I93">
        <v>272825</v>
      </c>
    </row>
    <row r="94" spans="1:9" x14ac:dyDescent="0.25">
      <c r="A94" t="s">
        <v>9</v>
      </c>
      <c r="B94" t="s">
        <v>10</v>
      </c>
      <c r="C94">
        <v>20140214</v>
      </c>
      <c r="D94">
        <v>0</v>
      </c>
      <c r="E94" t="s">
        <v>304</v>
      </c>
      <c r="F94" t="s">
        <v>305</v>
      </c>
      <c r="G94" t="s">
        <v>306</v>
      </c>
      <c r="H94" t="s">
        <v>305</v>
      </c>
      <c r="I94">
        <v>361518</v>
      </c>
    </row>
    <row r="95" spans="1:9" x14ac:dyDescent="0.25">
      <c r="A95" t="s">
        <v>9</v>
      </c>
      <c r="B95" t="s">
        <v>10</v>
      </c>
      <c r="C95">
        <v>20140217</v>
      </c>
      <c r="D95">
        <v>0</v>
      </c>
      <c r="E95" t="s">
        <v>307</v>
      </c>
      <c r="F95" t="s">
        <v>308</v>
      </c>
      <c r="G95" t="s">
        <v>309</v>
      </c>
      <c r="H95" t="s">
        <v>310</v>
      </c>
      <c r="I95">
        <v>267052</v>
      </c>
    </row>
    <row r="96" spans="1:9" x14ac:dyDescent="0.25">
      <c r="A96" t="s">
        <v>9</v>
      </c>
      <c r="B96" t="s">
        <v>10</v>
      </c>
      <c r="C96">
        <v>20140218</v>
      </c>
      <c r="D96">
        <v>0</v>
      </c>
      <c r="E96" t="s">
        <v>311</v>
      </c>
      <c r="F96" t="s">
        <v>312</v>
      </c>
      <c r="G96" t="s">
        <v>310</v>
      </c>
      <c r="H96" t="s">
        <v>313</v>
      </c>
      <c r="I96">
        <v>341533</v>
      </c>
    </row>
    <row r="97" spans="1:9" x14ac:dyDescent="0.25">
      <c r="A97" t="s">
        <v>9</v>
      </c>
      <c r="B97" t="s">
        <v>10</v>
      </c>
      <c r="C97">
        <v>20140219</v>
      </c>
      <c r="D97">
        <v>0</v>
      </c>
      <c r="E97" t="s">
        <v>314</v>
      </c>
      <c r="F97" t="s">
        <v>312</v>
      </c>
      <c r="G97" t="s">
        <v>315</v>
      </c>
      <c r="H97" t="s">
        <v>316</v>
      </c>
      <c r="I97">
        <v>456864</v>
      </c>
    </row>
    <row r="98" spans="1:9" x14ac:dyDescent="0.25">
      <c r="A98" t="s">
        <v>9</v>
      </c>
      <c r="B98" t="s">
        <v>10</v>
      </c>
      <c r="C98">
        <v>20140220</v>
      </c>
      <c r="D98">
        <v>0</v>
      </c>
      <c r="E98" t="s">
        <v>317</v>
      </c>
      <c r="F98" t="s">
        <v>318</v>
      </c>
      <c r="G98" t="s">
        <v>319</v>
      </c>
      <c r="H98" t="s">
        <v>320</v>
      </c>
      <c r="I98">
        <v>438808</v>
      </c>
    </row>
    <row r="99" spans="1:9" x14ac:dyDescent="0.25">
      <c r="A99" t="s">
        <v>9</v>
      </c>
      <c r="B99" t="s">
        <v>10</v>
      </c>
      <c r="C99">
        <v>20140221</v>
      </c>
      <c r="D99">
        <v>0</v>
      </c>
      <c r="E99" t="s">
        <v>321</v>
      </c>
      <c r="F99" t="s">
        <v>322</v>
      </c>
      <c r="G99" t="s">
        <v>323</v>
      </c>
      <c r="H99" t="s">
        <v>324</v>
      </c>
      <c r="I99">
        <v>324967</v>
      </c>
    </row>
    <row r="100" spans="1:9" x14ac:dyDescent="0.25">
      <c r="A100" t="s">
        <v>9</v>
      </c>
      <c r="B100" t="s">
        <v>10</v>
      </c>
      <c r="C100">
        <v>20140224</v>
      </c>
      <c r="D100">
        <v>0</v>
      </c>
      <c r="E100" t="s">
        <v>325</v>
      </c>
      <c r="F100" t="s">
        <v>326</v>
      </c>
      <c r="G100" t="s">
        <v>327</v>
      </c>
      <c r="H100" t="s">
        <v>328</v>
      </c>
      <c r="I100">
        <v>305815</v>
      </c>
    </row>
    <row r="101" spans="1:9" x14ac:dyDescent="0.25">
      <c r="A101" t="s">
        <v>9</v>
      </c>
      <c r="B101" t="s">
        <v>10</v>
      </c>
      <c r="C101">
        <v>20140225</v>
      </c>
      <c r="D101">
        <v>0</v>
      </c>
      <c r="E101" t="s">
        <v>329</v>
      </c>
      <c r="F101" t="s">
        <v>330</v>
      </c>
      <c r="G101" t="s">
        <v>331</v>
      </c>
      <c r="H101" t="s">
        <v>332</v>
      </c>
      <c r="I101">
        <v>369930</v>
      </c>
    </row>
    <row r="102" spans="1:9" x14ac:dyDescent="0.25">
      <c r="A102" t="s">
        <v>9</v>
      </c>
      <c r="B102" t="s">
        <v>10</v>
      </c>
      <c r="C102">
        <v>20140226</v>
      </c>
      <c r="D102">
        <v>0</v>
      </c>
      <c r="E102" t="s">
        <v>332</v>
      </c>
      <c r="F102" t="s">
        <v>333</v>
      </c>
      <c r="G102" t="s">
        <v>334</v>
      </c>
      <c r="H102" t="s">
        <v>335</v>
      </c>
      <c r="I102">
        <v>428829</v>
      </c>
    </row>
    <row r="103" spans="1:9" x14ac:dyDescent="0.25">
      <c r="A103" t="s">
        <v>9</v>
      </c>
      <c r="B103" t="s">
        <v>10</v>
      </c>
      <c r="C103">
        <v>20140227</v>
      </c>
      <c r="D103">
        <v>0</v>
      </c>
      <c r="E103" t="s">
        <v>336</v>
      </c>
      <c r="F103" t="s">
        <v>337</v>
      </c>
      <c r="G103" t="s">
        <v>338</v>
      </c>
      <c r="H103" t="s">
        <v>339</v>
      </c>
      <c r="I103">
        <v>542482</v>
      </c>
    </row>
    <row r="104" spans="1:9" x14ac:dyDescent="0.25">
      <c r="A104" t="s">
        <v>9</v>
      </c>
      <c r="B104" t="s">
        <v>10</v>
      </c>
      <c r="C104">
        <v>20140228</v>
      </c>
      <c r="D104">
        <v>0</v>
      </c>
      <c r="E104" t="s">
        <v>340</v>
      </c>
      <c r="F104" t="s">
        <v>341</v>
      </c>
      <c r="G104" t="s">
        <v>342</v>
      </c>
      <c r="H104" t="s">
        <v>343</v>
      </c>
      <c r="I104">
        <v>507957</v>
      </c>
    </row>
    <row r="105" spans="1:9" x14ac:dyDescent="0.25">
      <c r="A105" t="s">
        <v>9</v>
      </c>
      <c r="B105" t="s">
        <v>10</v>
      </c>
      <c r="C105">
        <v>20140303</v>
      </c>
      <c r="D105">
        <v>0</v>
      </c>
      <c r="E105" t="s">
        <v>318</v>
      </c>
      <c r="F105" t="s">
        <v>344</v>
      </c>
      <c r="G105" t="s">
        <v>253</v>
      </c>
      <c r="H105" t="s">
        <v>345</v>
      </c>
      <c r="I105">
        <v>1523017</v>
      </c>
    </row>
    <row r="106" spans="1:9" x14ac:dyDescent="0.25">
      <c r="A106" t="s">
        <v>9</v>
      </c>
      <c r="B106" t="s">
        <v>10</v>
      </c>
      <c r="C106">
        <v>20140304</v>
      </c>
      <c r="D106">
        <v>0</v>
      </c>
      <c r="E106" t="s">
        <v>346</v>
      </c>
      <c r="F106" t="s">
        <v>347</v>
      </c>
      <c r="G106" t="s">
        <v>348</v>
      </c>
      <c r="H106" t="s">
        <v>349</v>
      </c>
      <c r="I106">
        <v>663779</v>
      </c>
    </row>
    <row r="107" spans="1:9" x14ac:dyDescent="0.25">
      <c r="A107" t="s">
        <v>9</v>
      </c>
      <c r="B107" t="s">
        <v>10</v>
      </c>
      <c r="C107">
        <v>20140305</v>
      </c>
      <c r="D107">
        <v>0</v>
      </c>
      <c r="E107" t="s">
        <v>350</v>
      </c>
      <c r="F107" t="s">
        <v>351</v>
      </c>
      <c r="G107" t="s">
        <v>352</v>
      </c>
      <c r="H107" t="s">
        <v>353</v>
      </c>
      <c r="I107">
        <v>482390</v>
      </c>
    </row>
    <row r="108" spans="1:9" x14ac:dyDescent="0.25">
      <c r="A108" t="s">
        <v>9</v>
      </c>
      <c r="B108" t="s">
        <v>10</v>
      </c>
      <c r="C108">
        <v>20140306</v>
      </c>
      <c r="D108">
        <v>0</v>
      </c>
      <c r="E108" t="s">
        <v>354</v>
      </c>
      <c r="F108" t="s">
        <v>355</v>
      </c>
      <c r="G108" t="s">
        <v>356</v>
      </c>
      <c r="H108" t="s">
        <v>357</v>
      </c>
      <c r="I108">
        <v>855324</v>
      </c>
    </row>
    <row r="109" spans="1:9" x14ac:dyDescent="0.25">
      <c r="A109" t="s">
        <v>9</v>
      </c>
      <c r="B109" t="s">
        <v>10</v>
      </c>
      <c r="C109">
        <v>20140307</v>
      </c>
      <c r="D109">
        <v>0</v>
      </c>
      <c r="E109" t="s">
        <v>358</v>
      </c>
      <c r="F109" t="s">
        <v>359</v>
      </c>
      <c r="G109" t="s">
        <v>360</v>
      </c>
      <c r="H109" t="s">
        <v>361</v>
      </c>
      <c r="I109">
        <v>622741</v>
      </c>
    </row>
    <row r="110" spans="1:9" x14ac:dyDescent="0.25">
      <c r="A110" t="s">
        <v>9</v>
      </c>
      <c r="B110" t="s">
        <v>10</v>
      </c>
      <c r="C110">
        <v>20140311</v>
      </c>
      <c r="D110">
        <v>0</v>
      </c>
      <c r="E110" t="s">
        <v>362</v>
      </c>
      <c r="F110" t="s">
        <v>363</v>
      </c>
      <c r="G110" t="s">
        <v>364</v>
      </c>
      <c r="H110" t="s">
        <v>365</v>
      </c>
      <c r="I110">
        <v>522564</v>
      </c>
    </row>
    <row r="111" spans="1:9" x14ac:dyDescent="0.25">
      <c r="A111" t="s">
        <v>9</v>
      </c>
      <c r="B111" t="s">
        <v>10</v>
      </c>
      <c r="C111">
        <v>20140312</v>
      </c>
      <c r="D111">
        <v>0</v>
      </c>
      <c r="E111" t="s">
        <v>366</v>
      </c>
      <c r="F111" t="s">
        <v>367</v>
      </c>
      <c r="G111" t="s">
        <v>368</v>
      </c>
      <c r="H111" t="s">
        <v>369</v>
      </c>
      <c r="I111">
        <v>644500</v>
      </c>
    </row>
    <row r="112" spans="1:9" x14ac:dyDescent="0.25">
      <c r="A112" t="s">
        <v>9</v>
      </c>
      <c r="B112" t="s">
        <v>10</v>
      </c>
      <c r="C112">
        <v>20140313</v>
      </c>
      <c r="D112">
        <v>0</v>
      </c>
      <c r="E112" t="s">
        <v>328</v>
      </c>
      <c r="F112" t="s">
        <v>370</v>
      </c>
      <c r="G112" t="s">
        <v>371</v>
      </c>
      <c r="H112" t="s">
        <v>372</v>
      </c>
      <c r="I112">
        <v>652338</v>
      </c>
    </row>
    <row r="113" spans="1:9" x14ac:dyDescent="0.25">
      <c r="A113" t="s">
        <v>9</v>
      </c>
      <c r="B113" t="s">
        <v>10</v>
      </c>
      <c r="C113">
        <v>20140314</v>
      </c>
      <c r="D113">
        <v>0</v>
      </c>
      <c r="E113" t="s">
        <v>373</v>
      </c>
      <c r="F113" t="s">
        <v>374</v>
      </c>
      <c r="G113" t="s">
        <v>375</v>
      </c>
      <c r="H113" t="s">
        <v>374</v>
      </c>
      <c r="I113">
        <v>682722</v>
      </c>
    </row>
    <row r="114" spans="1:9" x14ac:dyDescent="0.25">
      <c r="A114" t="s">
        <v>9</v>
      </c>
      <c r="B114" t="s">
        <v>10</v>
      </c>
      <c r="C114">
        <v>20140317</v>
      </c>
      <c r="D114">
        <v>0</v>
      </c>
      <c r="E114" t="s">
        <v>318</v>
      </c>
      <c r="F114" t="s">
        <v>376</v>
      </c>
      <c r="G114" t="s">
        <v>377</v>
      </c>
      <c r="H114" t="s">
        <v>378</v>
      </c>
      <c r="I114">
        <v>654504</v>
      </c>
    </row>
    <row r="115" spans="1:9" x14ac:dyDescent="0.25">
      <c r="A115" t="s">
        <v>9</v>
      </c>
      <c r="B115" t="s">
        <v>10</v>
      </c>
      <c r="C115">
        <v>20140318</v>
      </c>
      <c r="D115">
        <v>0</v>
      </c>
      <c r="E115" t="s">
        <v>379</v>
      </c>
      <c r="F115" t="s">
        <v>380</v>
      </c>
      <c r="G115" t="s">
        <v>381</v>
      </c>
      <c r="H115" t="s">
        <v>382</v>
      </c>
      <c r="I115">
        <v>471387</v>
      </c>
    </row>
    <row r="116" spans="1:9" x14ac:dyDescent="0.25">
      <c r="A116" t="s">
        <v>9</v>
      </c>
      <c r="B116" t="s">
        <v>10</v>
      </c>
      <c r="C116">
        <v>20140319</v>
      </c>
      <c r="D116">
        <v>0</v>
      </c>
      <c r="E116" t="s">
        <v>383</v>
      </c>
      <c r="F116" t="s">
        <v>384</v>
      </c>
      <c r="G116" t="s">
        <v>385</v>
      </c>
      <c r="H116" t="s">
        <v>386</v>
      </c>
      <c r="I116">
        <v>490074</v>
      </c>
    </row>
    <row r="117" spans="1:9" x14ac:dyDescent="0.25">
      <c r="A117" t="s">
        <v>9</v>
      </c>
      <c r="B117" t="s">
        <v>10</v>
      </c>
      <c r="C117">
        <v>20140320</v>
      </c>
      <c r="D117">
        <v>0</v>
      </c>
      <c r="E117" t="s">
        <v>387</v>
      </c>
      <c r="F117" t="s">
        <v>387</v>
      </c>
      <c r="G117" t="s">
        <v>388</v>
      </c>
      <c r="H117" t="s">
        <v>389</v>
      </c>
      <c r="I117">
        <v>375189</v>
      </c>
    </row>
    <row r="118" spans="1:9" x14ac:dyDescent="0.25">
      <c r="A118" t="s">
        <v>9</v>
      </c>
      <c r="B118" t="s">
        <v>10</v>
      </c>
      <c r="C118">
        <v>20140321</v>
      </c>
      <c r="D118">
        <v>0</v>
      </c>
      <c r="E118" t="s">
        <v>390</v>
      </c>
      <c r="F118" t="s">
        <v>391</v>
      </c>
      <c r="G118" t="s">
        <v>392</v>
      </c>
      <c r="H118" t="s">
        <v>378</v>
      </c>
      <c r="I118">
        <v>573860</v>
      </c>
    </row>
    <row r="119" spans="1:9" x14ac:dyDescent="0.25">
      <c r="A119" t="s">
        <v>9</v>
      </c>
      <c r="B119" t="s">
        <v>10</v>
      </c>
      <c r="C119">
        <v>20140324</v>
      </c>
      <c r="D119">
        <v>0</v>
      </c>
      <c r="E119" t="s">
        <v>368</v>
      </c>
      <c r="F119" t="s">
        <v>393</v>
      </c>
      <c r="G119" t="s">
        <v>340</v>
      </c>
      <c r="H119" t="s">
        <v>394</v>
      </c>
      <c r="I119">
        <v>285884</v>
      </c>
    </row>
    <row r="120" spans="1:9" x14ac:dyDescent="0.25">
      <c r="A120" t="s">
        <v>9</v>
      </c>
      <c r="B120" t="s">
        <v>10</v>
      </c>
      <c r="C120">
        <v>20140325</v>
      </c>
      <c r="D120">
        <v>0</v>
      </c>
      <c r="E120" t="s">
        <v>395</v>
      </c>
      <c r="F120" t="s">
        <v>396</v>
      </c>
      <c r="G120" t="s">
        <v>397</v>
      </c>
      <c r="H120" t="s">
        <v>398</v>
      </c>
      <c r="I120">
        <v>328856</v>
      </c>
    </row>
    <row r="121" spans="1:9" x14ac:dyDescent="0.25">
      <c r="A121" t="s">
        <v>9</v>
      </c>
      <c r="B121" t="s">
        <v>10</v>
      </c>
      <c r="C121">
        <v>20140326</v>
      </c>
      <c r="D121">
        <v>0</v>
      </c>
      <c r="E121" t="s">
        <v>399</v>
      </c>
      <c r="F121" t="s">
        <v>400</v>
      </c>
      <c r="G121" t="s">
        <v>401</v>
      </c>
      <c r="H121" t="s">
        <v>342</v>
      </c>
      <c r="I121">
        <v>417701</v>
      </c>
    </row>
    <row r="122" spans="1:9" x14ac:dyDescent="0.25">
      <c r="A122" t="s">
        <v>9</v>
      </c>
      <c r="B122" t="s">
        <v>10</v>
      </c>
      <c r="C122">
        <v>20140327</v>
      </c>
      <c r="D122">
        <v>0</v>
      </c>
      <c r="E122" t="s">
        <v>402</v>
      </c>
      <c r="F122" t="s">
        <v>403</v>
      </c>
      <c r="G122" t="s">
        <v>404</v>
      </c>
      <c r="H122" t="s">
        <v>405</v>
      </c>
      <c r="I122">
        <v>282390</v>
      </c>
    </row>
    <row r="123" spans="1:9" x14ac:dyDescent="0.25">
      <c r="A123" t="s">
        <v>9</v>
      </c>
      <c r="B123" t="s">
        <v>10</v>
      </c>
      <c r="C123">
        <v>20140328</v>
      </c>
      <c r="D123">
        <v>0</v>
      </c>
      <c r="E123" t="s">
        <v>406</v>
      </c>
      <c r="F123" t="s">
        <v>407</v>
      </c>
      <c r="G123" t="s">
        <v>408</v>
      </c>
      <c r="H123" t="s">
        <v>409</v>
      </c>
      <c r="I123">
        <v>381388</v>
      </c>
    </row>
    <row r="124" spans="1:9" x14ac:dyDescent="0.25">
      <c r="A124" t="s">
        <v>9</v>
      </c>
      <c r="B124" t="s">
        <v>10</v>
      </c>
      <c r="C124">
        <v>20140331</v>
      </c>
      <c r="D124">
        <v>0</v>
      </c>
      <c r="E124" t="s">
        <v>410</v>
      </c>
      <c r="F124" t="s">
        <v>411</v>
      </c>
      <c r="G124" t="s">
        <v>314</v>
      </c>
      <c r="H124" t="s">
        <v>335</v>
      </c>
      <c r="I124">
        <v>264515</v>
      </c>
    </row>
    <row r="125" spans="1:9" x14ac:dyDescent="0.25">
      <c r="A125" t="s">
        <v>9</v>
      </c>
      <c r="B125" t="s">
        <v>10</v>
      </c>
      <c r="C125">
        <v>20140401</v>
      </c>
      <c r="D125">
        <v>0</v>
      </c>
      <c r="E125" t="s">
        <v>412</v>
      </c>
      <c r="F125" t="s">
        <v>413</v>
      </c>
      <c r="G125" t="s">
        <v>414</v>
      </c>
      <c r="H125" t="s">
        <v>415</v>
      </c>
      <c r="I125">
        <v>318190</v>
      </c>
    </row>
    <row r="126" spans="1:9" x14ac:dyDescent="0.25">
      <c r="A126" t="s">
        <v>9</v>
      </c>
      <c r="B126" t="s">
        <v>10</v>
      </c>
      <c r="C126">
        <v>20140402</v>
      </c>
      <c r="D126">
        <v>0</v>
      </c>
      <c r="E126" t="s">
        <v>416</v>
      </c>
      <c r="F126" t="s">
        <v>417</v>
      </c>
      <c r="G126" t="s">
        <v>418</v>
      </c>
      <c r="H126" t="s">
        <v>417</v>
      </c>
      <c r="I126">
        <v>369768</v>
      </c>
    </row>
    <row r="127" spans="1:9" x14ac:dyDescent="0.25">
      <c r="A127" t="s">
        <v>9</v>
      </c>
      <c r="B127" t="s">
        <v>10</v>
      </c>
      <c r="C127">
        <v>20140403</v>
      </c>
      <c r="D127">
        <v>0</v>
      </c>
      <c r="E127" t="s">
        <v>419</v>
      </c>
      <c r="F127" t="s">
        <v>380</v>
      </c>
      <c r="G127" t="s">
        <v>420</v>
      </c>
      <c r="H127" t="s">
        <v>421</v>
      </c>
      <c r="I127">
        <v>236934</v>
      </c>
    </row>
    <row r="128" spans="1:9" x14ac:dyDescent="0.25">
      <c r="A128" t="s">
        <v>9</v>
      </c>
      <c r="B128" t="s">
        <v>10</v>
      </c>
      <c r="C128">
        <v>20140404</v>
      </c>
      <c r="D128">
        <v>0</v>
      </c>
      <c r="E128" t="s">
        <v>422</v>
      </c>
      <c r="F128" t="s">
        <v>367</v>
      </c>
      <c r="G128" t="s">
        <v>399</v>
      </c>
      <c r="H128" t="s">
        <v>380</v>
      </c>
      <c r="I128">
        <v>217910</v>
      </c>
    </row>
    <row r="129" spans="1:9" x14ac:dyDescent="0.25">
      <c r="A129" t="s">
        <v>9</v>
      </c>
      <c r="B129" t="s">
        <v>10</v>
      </c>
      <c r="C129">
        <v>20140407</v>
      </c>
      <c r="D129">
        <v>0</v>
      </c>
      <c r="E129" t="s">
        <v>422</v>
      </c>
      <c r="F129" t="s">
        <v>423</v>
      </c>
      <c r="G129" t="s">
        <v>424</v>
      </c>
      <c r="H129" t="s">
        <v>425</v>
      </c>
      <c r="I129">
        <v>409122</v>
      </c>
    </row>
    <row r="130" spans="1:9" x14ac:dyDescent="0.25">
      <c r="A130" t="s">
        <v>9</v>
      </c>
      <c r="B130" t="s">
        <v>10</v>
      </c>
      <c r="C130">
        <v>20140408</v>
      </c>
      <c r="D130">
        <v>0</v>
      </c>
      <c r="E130" t="s">
        <v>382</v>
      </c>
      <c r="F130" t="s">
        <v>426</v>
      </c>
      <c r="G130" t="s">
        <v>427</v>
      </c>
      <c r="H130" t="s">
        <v>428</v>
      </c>
      <c r="I130">
        <v>408926</v>
      </c>
    </row>
    <row r="131" spans="1:9" x14ac:dyDescent="0.25">
      <c r="A131" t="s">
        <v>9</v>
      </c>
      <c r="B131" t="s">
        <v>10</v>
      </c>
      <c r="C131">
        <v>20140409</v>
      </c>
      <c r="D131">
        <v>0</v>
      </c>
      <c r="E131" t="s">
        <v>429</v>
      </c>
      <c r="F131" t="s">
        <v>430</v>
      </c>
      <c r="G131" t="s">
        <v>431</v>
      </c>
      <c r="H131" t="s">
        <v>431</v>
      </c>
      <c r="I131">
        <v>443295</v>
      </c>
    </row>
    <row r="132" spans="1:9" x14ac:dyDescent="0.25">
      <c r="A132" t="s">
        <v>9</v>
      </c>
      <c r="B132" t="s">
        <v>10</v>
      </c>
      <c r="C132">
        <v>20140410</v>
      </c>
      <c r="D132">
        <v>0</v>
      </c>
      <c r="E132" t="s">
        <v>432</v>
      </c>
      <c r="F132" t="s">
        <v>433</v>
      </c>
      <c r="G132" t="s">
        <v>434</v>
      </c>
      <c r="H132" t="s">
        <v>435</v>
      </c>
      <c r="I132">
        <v>337330</v>
      </c>
    </row>
    <row r="133" spans="1:9" x14ac:dyDescent="0.25">
      <c r="A133" t="s">
        <v>9</v>
      </c>
      <c r="B133" t="s">
        <v>10</v>
      </c>
      <c r="C133">
        <v>20140411</v>
      </c>
      <c r="D133">
        <v>0</v>
      </c>
      <c r="E133" t="s">
        <v>436</v>
      </c>
      <c r="F133" t="s">
        <v>437</v>
      </c>
      <c r="G133" t="s">
        <v>438</v>
      </c>
      <c r="H133" t="s">
        <v>439</v>
      </c>
      <c r="I133">
        <v>339544</v>
      </c>
    </row>
    <row r="134" spans="1:9" x14ac:dyDescent="0.25">
      <c r="A134" t="s">
        <v>9</v>
      </c>
      <c r="B134" t="s">
        <v>10</v>
      </c>
      <c r="C134">
        <v>20140414</v>
      </c>
      <c r="D134">
        <v>0</v>
      </c>
      <c r="E134" t="s">
        <v>440</v>
      </c>
      <c r="F134" t="s">
        <v>441</v>
      </c>
      <c r="G134" t="s">
        <v>442</v>
      </c>
      <c r="H134" t="s">
        <v>443</v>
      </c>
      <c r="I134">
        <v>283603</v>
      </c>
    </row>
    <row r="135" spans="1:9" x14ac:dyDescent="0.25">
      <c r="A135" t="s">
        <v>9</v>
      </c>
      <c r="B135" t="s">
        <v>10</v>
      </c>
      <c r="C135">
        <v>20140415</v>
      </c>
      <c r="D135">
        <v>0</v>
      </c>
      <c r="E135" t="s">
        <v>444</v>
      </c>
      <c r="F135" t="s">
        <v>445</v>
      </c>
      <c r="G135" t="s">
        <v>446</v>
      </c>
      <c r="H135" t="s">
        <v>447</v>
      </c>
      <c r="I135">
        <v>311449</v>
      </c>
    </row>
    <row r="136" spans="1:9" x14ac:dyDescent="0.25">
      <c r="A136" t="s">
        <v>9</v>
      </c>
      <c r="B136" t="s">
        <v>10</v>
      </c>
      <c r="C136">
        <v>20140416</v>
      </c>
      <c r="D136">
        <v>0</v>
      </c>
      <c r="E136" t="s">
        <v>448</v>
      </c>
      <c r="F136" t="s">
        <v>449</v>
      </c>
      <c r="G136" t="s">
        <v>450</v>
      </c>
      <c r="H136" t="s">
        <v>451</v>
      </c>
      <c r="I136">
        <v>241923</v>
      </c>
    </row>
    <row r="137" spans="1:9" x14ac:dyDescent="0.25">
      <c r="A137" t="s">
        <v>9</v>
      </c>
      <c r="B137" t="s">
        <v>10</v>
      </c>
      <c r="C137">
        <v>20140417</v>
      </c>
      <c r="D137">
        <v>0</v>
      </c>
      <c r="E137" t="s">
        <v>452</v>
      </c>
      <c r="F137" t="s">
        <v>453</v>
      </c>
      <c r="G137" t="s">
        <v>454</v>
      </c>
      <c r="H137" t="s">
        <v>455</v>
      </c>
      <c r="I137">
        <v>134841</v>
      </c>
    </row>
    <row r="138" spans="1:9" x14ac:dyDescent="0.25">
      <c r="A138" t="s">
        <v>9</v>
      </c>
      <c r="B138" t="s">
        <v>10</v>
      </c>
      <c r="C138">
        <v>20140418</v>
      </c>
      <c r="D138">
        <v>0</v>
      </c>
      <c r="E138" t="s">
        <v>456</v>
      </c>
      <c r="F138" t="s">
        <v>457</v>
      </c>
      <c r="G138" t="s">
        <v>458</v>
      </c>
      <c r="H138" t="s">
        <v>455</v>
      </c>
      <c r="I138">
        <v>135705</v>
      </c>
    </row>
    <row r="139" spans="1:9" x14ac:dyDescent="0.25">
      <c r="A139" t="s">
        <v>9</v>
      </c>
      <c r="B139" t="s">
        <v>10</v>
      </c>
      <c r="C139">
        <v>20140421</v>
      </c>
      <c r="D139">
        <v>0</v>
      </c>
      <c r="E139" t="s">
        <v>459</v>
      </c>
      <c r="F139" t="s">
        <v>460</v>
      </c>
      <c r="G139" t="s">
        <v>461</v>
      </c>
      <c r="H139" t="s">
        <v>462</v>
      </c>
      <c r="I139">
        <v>117014</v>
      </c>
    </row>
    <row r="140" spans="1:9" x14ac:dyDescent="0.25">
      <c r="A140" t="s">
        <v>9</v>
      </c>
      <c r="B140" t="s">
        <v>10</v>
      </c>
      <c r="C140">
        <v>20140422</v>
      </c>
      <c r="D140">
        <v>0</v>
      </c>
      <c r="E140" t="s">
        <v>463</v>
      </c>
      <c r="F140" t="s">
        <v>464</v>
      </c>
      <c r="G140" t="s">
        <v>465</v>
      </c>
      <c r="H140" t="s">
        <v>466</v>
      </c>
      <c r="I140">
        <v>255056</v>
      </c>
    </row>
    <row r="141" spans="1:9" x14ac:dyDescent="0.25">
      <c r="A141" t="s">
        <v>9</v>
      </c>
      <c r="B141" t="s">
        <v>10</v>
      </c>
      <c r="C141">
        <v>20140423</v>
      </c>
      <c r="D141">
        <v>0</v>
      </c>
      <c r="E141" t="s">
        <v>467</v>
      </c>
      <c r="F141" t="s">
        <v>468</v>
      </c>
      <c r="G141" t="s">
        <v>469</v>
      </c>
      <c r="H141" t="s">
        <v>448</v>
      </c>
      <c r="I141">
        <v>200803</v>
      </c>
    </row>
    <row r="142" spans="1:9" x14ac:dyDescent="0.25">
      <c r="A142" t="s">
        <v>9</v>
      </c>
      <c r="B142" t="s">
        <v>10</v>
      </c>
      <c r="C142">
        <v>20140424</v>
      </c>
      <c r="D142">
        <v>0</v>
      </c>
      <c r="E142" t="s">
        <v>455</v>
      </c>
      <c r="F142" t="s">
        <v>470</v>
      </c>
      <c r="G142" t="s">
        <v>471</v>
      </c>
      <c r="H142" t="s">
        <v>442</v>
      </c>
      <c r="I142">
        <v>228369</v>
      </c>
    </row>
    <row r="143" spans="1:9" x14ac:dyDescent="0.25">
      <c r="A143" t="s">
        <v>9</v>
      </c>
      <c r="B143" t="s">
        <v>10</v>
      </c>
      <c r="C143">
        <v>20140425</v>
      </c>
      <c r="D143">
        <v>0</v>
      </c>
      <c r="E143" t="s">
        <v>472</v>
      </c>
      <c r="F143" t="s">
        <v>473</v>
      </c>
      <c r="G143" t="s">
        <v>474</v>
      </c>
      <c r="H143" t="s">
        <v>475</v>
      </c>
      <c r="I143">
        <v>380692</v>
      </c>
    </row>
    <row r="144" spans="1:9" x14ac:dyDescent="0.25">
      <c r="A144" t="s">
        <v>9</v>
      </c>
      <c r="B144" t="s">
        <v>10</v>
      </c>
      <c r="C144">
        <v>20140428</v>
      </c>
      <c r="D144">
        <v>0</v>
      </c>
      <c r="E144" t="s">
        <v>476</v>
      </c>
      <c r="F144" t="s">
        <v>477</v>
      </c>
      <c r="G144" t="s">
        <v>478</v>
      </c>
      <c r="H144" t="s">
        <v>479</v>
      </c>
      <c r="I144">
        <v>220436</v>
      </c>
    </row>
    <row r="145" spans="1:9" x14ac:dyDescent="0.25">
      <c r="A145" t="s">
        <v>9</v>
      </c>
      <c r="B145" t="s">
        <v>10</v>
      </c>
      <c r="C145">
        <v>20140429</v>
      </c>
      <c r="D145">
        <v>0</v>
      </c>
      <c r="E145" t="s">
        <v>480</v>
      </c>
      <c r="F145" t="s">
        <v>481</v>
      </c>
      <c r="G145" t="s">
        <v>482</v>
      </c>
      <c r="H145" t="s">
        <v>483</v>
      </c>
      <c r="I145">
        <v>269700</v>
      </c>
    </row>
    <row r="146" spans="1:9" x14ac:dyDescent="0.25">
      <c r="A146" t="s">
        <v>9</v>
      </c>
      <c r="B146" t="s">
        <v>10</v>
      </c>
      <c r="C146">
        <v>20140430</v>
      </c>
      <c r="D146">
        <v>0</v>
      </c>
      <c r="E146" t="s">
        <v>483</v>
      </c>
      <c r="F146" t="s">
        <v>484</v>
      </c>
      <c r="G146" t="s">
        <v>485</v>
      </c>
      <c r="H146" t="s">
        <v>486</v>
      </c>
      <c r="I146">
        <v>112706</v>
      </c>
    </row>
    <row r="147" spans="1:9" x14ac:dyDescent="0.25">
      <c r="A147" t="s">
        <v>9</v>
      </c>
      <c r="B147" t="s">
        <v>10</v>
      </c>
      <c r="C147">
        <v>20140502</v>
      </c>
      <c r="D147">
        <v>0</v>
      </c>
      <c r="E147" t="s">
        <v>487</v>
      </c>
      <c r="F147" t="s">
        <v>488</v>
      </c>
      <c r="G147" t="s">
        <v>489</v>
      </c>
      <c r="H147" t="s">
        <v>490</v>
      </c>
      <c r="I147">
        <v>103456</v>
      </c>
    </row>
    <row r="148" spans="1:9" x14ac:dyDescent="0.25">
      <c r="A148" t="s">
        <v>9</v>
      </c>
      <c r="B148" t="s">
        <v>10</v>
      </c>
      <c r="C148">
        <v>20140505</v>
      </c>
      <c r="D148">
        <v>0</v>
      </c>
      <c r="E148" t="s">
        <v>490</v>
      </c>
      <c r="F148" t="s">
        <v>491</v>
      </c>
      <c r="G148" t="s">
        <v>492</v>
      </c>
      <c r="H148" t="s">
        <v>487</v>
      </c>
      <c r="I148">
        <v>88741</v>
      </c>
    </row>
    <row r="149" spans="1:9" x14ac:dyDescent="0.25">
      <c r="A149" t="s">
        <v>9</v>
      </c>
      <c r="B149" t="s">
        <v>10</v>
      </c>
      <c r="C149">
        <v>20140506</v>
      </c>
      <c r="D149">
        <v>0</v>
      </c>
      <c r="E149" t="s">
        <v>487</v>
      </c>
      <c r="F149" t="s">
        <v>459</v>
      </c>
      <c r="G149" t="s">
        <v>493</v>
      </c>
      <c r="H149" t="s">
        <v>447</v>
      </c>
      <c r="I149">
        <v>215366</v>
      </c>
    </row>
    <row r="150" spans="1:9" x14ac:dyDescent="0.25">
      <c r="A150" t="s">
        <v>9</v>
      </c>
      <c r="B150" t="s">
        <v>10</v>
      </c>
      <c r="C150">
        <v>20140507</v>
      </c>
      <c r="D150">
        <v>0</v>
      </c>
      <c r="E150" t="s">
        <v>494</v>
      </c>
      <c r="F150" t="s">
        <v>495</v>
      </c>
      <c r="G150" t="s">
        <v>496</v>
      </c>
      <c r="H150" t="s">
        <v>497</v>
      </c>
      <c r="I150">
        <v>503166</v>
      </c>
    </row>
    <row r="151" spans="1:9" x14ac:dyDescent="0.25">
      <c r="A151" t="s">
        <v>9</v>
      </c>
      <c r="B151" t="s">
        <v>10</v>
      </c>
      <c r="C151">
        <v>20140508</v>
      </c>
      <c r="D151">
        <v>0</v>
      </c>
      <c r="E151" t="s">
        <v>498</v>
      </c>
      <c r="F151" t="s">
        <v>499</v>
      </c>
      <c r="G151" t="s">
        <v>500</v>
      </c>
      <c r="H151" t="s">
        <v>501</v>
      </c>
      <c r="I151">
        <v>398172</v>
      </c>
    </row>
    <row r="152" spans="1:9" x14ac:dyDescent="0.25">
      <c r="A152" t="s">
        <v>9</v>
      </c>
      <c r="B152" t="s">
        <v>10</v>
      </c>
      <c r="C152">
        <v>20140512</v>
      </c>
      <c r="D152">
        <v>0</v>
      </c>
      <c r="E152" t="s">
        <v>502</v>
      </c>
      <c r="F152" t="s">
        <v>503</v>
      </c>
      <c r="G152" t="s">
        <v>504</v>
      </c>
      <c r="H152" t="s">
        <v>505</v>
      </c>
      <c r="I152">
        <v>430126</v>
      </c>
    </row>
    <row r="153" spans="1:9" x14ac:dyDescent="0.25">
      <c r="A153" t="s">
        <v>9</v>
      </c>
      <c r="B153" t="s">
        <v>10</v>
      </c>
      <c r="C153">
        <v>20140513</v>
      </c>
      <c r="D153">
        <v>0</v>
      </c>
      <c r="E153" t="s">
        <v>506</v>
      </c>
      <c r="F153" t="s">
        <v>507</v>
      </c>
      <c r="G153" t="s">
        <v>508</v>
      </c>
      <c r="H153" t="s">
        <v>509</v>
      </c>
      <c r="I153">
        <v>210155</v>
      </c>
    </row>
    <row r="154" spans="1:9" x14ac:dyDescent="0.25">
      <c r="A154" t="s">
        <v>9</v>
      </c>
      <c r="B154" t="s">
        <v>10</v>
      </c>
      <c r="C154">
        <v>20140514</v>
      </c>
      <c r="D154">
        <v>0</v>
      </c>
      <c r="E154" t="s">
        <v>509</v>
      </c>
      <c r="F154" t="s">
        <v>509</v>
      </c>
      <c r="G154" t="s">
        <v>510</v>
      </c>
      <c r="H154" t="s">
        <v>511</v>
      </c>
      <c r="I154">
        <v>173369</v>
      </c>
    </row>
    <row r="155" spans="1:9" x14ac:dyDescent="0.25">
      <c r="A155" t="s">
        <v>9</v>
      </c>
      <c r="B155" t="s">
        <v>10</v>
      </c>
      <c r="C155">
        <v>20140515</v>
      </c>
      <c r="D155">
        <v>0</v>
      </c>
      <c r="E155" t="s">
        <v>512</v>
      </c>
      <c r="F155" t="s">
        <v>513</v>
      </c>
      <c r="G155" t="s">
        <v>514</v>
      </c>
      <c r="H155" t="s">
        <v>515</v>
      </c>
      <c r="I155">
        <v>209925</v>
      </c>
    </row>
    <row r="156" spans="1:9" x14ac:dyDescent="0.25">
      <c r="A156" t="s">
        <v>9</v>
      </c>
      <c r="B156" t="s">
        <v>10</v>
      </c>
      <c r="C156">
        <v>20140516</v>
      </c>
      <c r="D156">
        <v>0</v>
      </c>
      <c r="E156" t="s">
        <v>516</v>
      </c>
      <c r="F156" t="s">
        <v>517</v>
      </c>
      <c r="G156" t="s">
        <v>518</v>
      </c>
      <c r="H156" t="s">
        <v>519</v>
      </c>
      <c r="I156">
        <v>266665</v>
      </c>
    </row>
    <row r="157" spans="1:9" x14ac:dyDescent="0.25">
      <c r="A157" t="s">
        <v>9</v>
      </c>
      <c r="B157" t="s">
        <v>10</v>
      </c>
      <c r="C157">
        <v>20140519</v>
      </c>
      <c r="D157">
        <v>0</v>
      </c>
      <c r="E157" t="s">
        <v>519</v>
      </c>
      <c r="F157" t="s">
        <v>520</v>
      </c>
      <c r="G157" t="s">
        <v>521</v>
      </c>
      <c r="H157" t="s">
        <v>517</v>
      </c>
      <c r="I157">
        <v>215837</v>
      </c>
    </row>
    <row r="158" spans="1:9" x14ac:dyDescent="0.25">
      <c r="A158" t="s">
        <v>9</v>
      </c>
      <c r="B158" t="s">
        <v>10</v>
      </c>
      <c r="C158">
        <v>20140520</v>
      </c>
      <c r="D158">
        <v>0</v>
      </c>
      <c r="E158" t="s">
        <v>522</v>
      </c>
      <c r="F158" t="s">
        <v>523</v>
      </c>
      <c r="G158" t="s">
        <v>524</v>
      </c>
      <c r="H158" t="s">
        <v>525</v>
      </c>
      <c r="I158">
        <v>190435</v>
      </c>
    </row>
    <row r="159" spans="1:9" x14ac:dyDescent="0.25">
      <c r="A159" t="s">
        <v>9</v>
      </c>
      <c r="B159" t="s">
        <v>10</v>
      </c>
      <c r="C159">
        <v>20140521</v>
      </c>
      <c r="D159">
        <v>0</v>
      </c>
      <c r="E159" t="s">
        <v>522</v>
      </c>
      <c r="F159" t="s">
        <v>523</v>
      </c>
      <c r="G159" t="s">
        <v>526</v>
      </c>
      <c r="H159" t="s">
        <v>527</v>
      </c>
      <c r="I159">
        <v>202274</v>
      </c>
    </row>
    <row r="160" spans="1:9" x14ac:dyDescent="0.25">
      <c r="A160" t="s">
        <v>9</v>
      </c>
      <c r="B160" t="s">
        <v>10</v>
      </c>
      <c r="C160">
        <v>20140522</v>
      </c>
      <c r="D160">
        <v>0</v>
      </c>
      <c r="E160" t="s">
        <v>528</v>
      </c>
      <c r="F160" t="s">
        <v>529</v>
      </c>
      <c r="G160" t="s">
        <v>530</v>
      </c>
      <c r="H160" t="s">
        <v>531</v>
      </c>
      <c r="I160">
        <v>157246</v>
      </c>
    </row>
    <row r="161" spans="1:9" x14ac:dyDescent="0.25">
      <c r="A161" t="s">
        <v>9</v>
      </c>
      <c r="B161" t="s">
        <v>10</v>
      </c>
      <c r="C161">
        <v>20140523</v>
      </c>
      <c r="D161">
        <v>0</v>
      </c>
      <c r="E161" t="s">
        <v>531</v>
      </c>
      <c r="F161" t="s">
        <v>532</v>
      </c>
      <c r="G161" t="s">
        <v>533</v>
      </c>
      <c r="H161" t="s">
        <v>445</v>
      </c>
      <c r="I161">
        <v>130148</v>
      </c>
    </row>
    <row r="162" spans="1:9" x14ac:dyDescent="0.25">
      <c r="A162" t="s">
        <v>9</v>
      </c>
      <c r="B162" t="s">
        <v>10</v>
      </c>
      <c r="C162">
        <v>20140526</v>
      </c>
      <c r="D162">
        <v>0</v>
      </c>
      <c r="E162" t="s">
        <v>453</v>
      </c>
      <c r="F162" t="s">
        <v>534</v>
      </c>
      <c r="G162" t="s">
        <v>535</v>
      </c>
      <c r="H162" t="s">
        <v>536</v>
      </c>
      <c r="I162">
        <v>92496</v>
      </c>
    </row>
    <row r="163" spans="1:9" x14ac:dyDescent="0.25">
      <c r="A163" t="s">
        <v>9</v>
      </c>
      <c r="B163" t="s">
        <v>10</v>
      </c>
      <c r="C163">
        <v>20140527</v>
      </c>
      <c r="D163">
        <v>0</v>
      </c>
      <c r="E163" t="s">
        <v>537</v>
      </c>
      <c r="F163" t="s">
        <v>538</v>
      </c>
      <c r="G163" t="s">
        <v>539</v>
      </c>
      <c r="H163" t="s">
        <v>540</v>
      </c>
      <c r="I163">
        <v>289806</v>
      </c>
    </row>
    <row r="164" spans="1:9" x14ac:dyDescent="0.25">
      <c r="A164" t="s">
        <v>9</v>
      </c>
      <c r="B164" t="s">
        <v>10</v>
      </c>
      <c r="C164">
        <v>20140528</v>
      </c>
      <c r="D164">
        <v>0</v>
      </c>
      <c r="E164" t="s">
        <v>541</v>
      </c>
      <c r="F164" t="s">
        <v>542</v>
      </c>
      <c r="G164" t="s">
        <v>543</v>
      </c>
      <c r="H164" t="s">
        <v>516</v>
      </c>
      <c r="I164">
        <v>200396</v>
      </c>
    </row>
    <row r="165" spans="1:9" x14ac:dyDescent="0.25">
      <c r="A165" t="s">
        <v>9</v>
      </c>
      <c r="B165" t="s">
        <v>10</v>
      </c>
      <c r="C165">
        <v>20140529</v>
      </c>
      <c r="D165">
        <v>0</v>
      </c>
      <c r="E165" t="s">
        <v>544</v>
      </c>
      <c r="F165" t="s">
        <v>504</v>
      </c>
      <c r="G165" t="s">
        <v>545</v>
      </c>
      <c r="H165" t="s">
        <v>546</v>
      </c>
      <c r="I165">
        <v>155645</v>
      </c>
    </row>
    <row r="166" spans="1:9" x14ac:dyDescent="0.25">
      <c r="A166" t="s">
        <v>9</v>
      </c>
      <c r="B166" t="s">
        <v>10</v>
      </c>
      <c r="C166">
        <v>20140530</v>
      </c>
      <c r="D166">
        <v>0</v>
      </c>
      <c r="E166" t="s">
        <v>519</v>
      </c>
      <c r="F166" t="s">
        <v>547</v>
      </c>
      <c r="G166" t="s">
        <v>548</v>
      </c>
      <c r="H166" t="s">
        <v>549</v>
      </c>
      <c r="I166">
        <v>189154</v>
      </c>
    </row>
    <row r="167" spans="1:9" x14ac:dyDescent="0.25">
      <c r="A167" t="s">
        <v>9</v>
      </c>
      <c r="B167" t="s">
        <v>10</v>
      </c>
      <c r="C167">
        <v>20140602</v>
      </c>
      <c r="D167">
        <v>0</v>
      </c>
      <c r="E167" t="s">
        <v>550</v>
      </c>
      <c r="F167" t="s">
        <v>551</v>
      </c>
      <c r="G167" t="s">
        <v>552</v>
      </c>
      <c r="H167" t="s">
        <v>553</v>
      </c>
      <c r="I167">
        <v>352132</v>
      </c>
    </row>
    <row r="168" spans="1:9" x14ac:dyDescent="0.25">
      <c r="A168" t="s">
        <v>9</v>
      </c>
      <c r="B168" t="s">
        <v>10</v>
      </c>
      <c r="C168">
        <v>20140603</v>
      </c>
      <c r="D168">
        <v>0</v>
      </c>
      <c r="E168" t="s">
        <v>554</v>
      </c>
      <c r="F168" t="s">
        <v>555</v>
      </c>
      <c r="G168" t="s">
        <v>556</v>
      </c>
      <c r="H168" t="s">
        <v>555</v>
      </c>
      <c r="I168">
        <v>170672</v>
      </c>
    </row>
    <row r="169" spans="1:9" x14ac:dyDescent="0.25">
      <c r="A169" t="s">
        <v>9</v>
      </c>
      <c r="B169" t="s">
        <v>10</v>
      </c>
      <c r="C169">
        <v>20140604</v>
      </c>
      <c r="D169">
        <v>0</v>
      </c>
      <c r="E169" t="s">
        <v>557</v>
      </c>
      <c r="F169" t="s">
        <v>558</v>
      </c>
      <c r="G169" t="s">
        <v>559</v>
      </c>
      <c r="H169" t="s">
        <v>560</v>
      </c>
      <c r="I169">
        <v>187209</v>
      </c>
    </row>
    <row r="170" spans="1:9" x14ac:dyDescent="0.25">
      <c r="A170" t="s">
        <v>9</v>
      </c>
      <c r="B170" t="s">
        <v>10</v>
      </c>
      <c r="C170">
        <v>20140605</v>
      </c>
      <c r="D170">
        <v>0</v>
      </c>
      <c r="E170" t="s">
        <v>560</v>
      </c>
      <c r="F170" t="s">
        <v>558</v>
      </c>
      <c r="G170" t="s">
        <v>561</v>
      </c>
      <c r="H170" t="s">
        <v>562</v>
      </c>
      <c r="I170">
        <v>219345</v>
      </c>
    </row>
    <row r="171" spans="1:9" x14ac:dyDescent="0.25">
      <c r="A171" t="s">
        <v>9</v>
      </c>
      <c r="B171" t="s">
        <v>10</v>
      </c>
      <c r="C171">
        <v>20140606</v>
      </c>
      <c r="D171">
        <v>0</v>
      </c>
      <c r="E171" t="s">
        <v>563</v>
      </c>
      <c r="F171" t="s">
        <v>564</v>
      </c>
      <c r="G171" t="s">
        <v>565</v>
      </c>
      <c r="H171" t="s">
        <v>564</v>
      </c>
      <c r="I171">
        <v>169439</v>
      </c>
    </row>
    <row r="172" spans="1:9" x14ac:dyDescent="0.25">
      <c r="A172" t="s">
        <v>9</v>
      </c>
      <c r="B172" t="s">
        <v>10</v>
      </c>
      <c r="C172">
        <v>20140609</v>
      </c>
      <c r="D172">
        <v>0</v>
      </c>
      <c r="E172" t="s">
        <v>566</v>
      </c>
      <c r="F172" t="s">
        <v>567</v>
      </c>
      <c r="G172" t="s">
        <v>568</v>
      </c>
      <c r="H172" t="s">
        <v>569</v>
      </c>
      <c r="I172">
        <v>212804</v>
      </c>
    </row>
    <row r="173" spans="1:9" x14ac:dyDescent="0.25">
      <c r="A173" t="s">
        <v>9</v>
      </c>
      <c r="B173" t="s">
        <v>10</v>
      </c>
      <c r="C173">
        <v>20140610</v>
      </c>
      <c r="D173">
        <v>0</v>
      </c>
      <c r="E173" t="s">
        <v>570</v>
      </c>
      <c r="F173" t="s">
        <v>571</v>
      </c>
      <c r="G173" t="s">
        <v>572</v>
      </c>
      <c r="H173" t="s">
        <v>572</v>
      </c>
      <c r="I173">
        <v>207354</v>
      </c>
    </row>
    <row r="174" spans="1:9" x14ac:dyDescent="0.25">
      <c r="A174" t="s">
        <v>9</v>
      </c>
      <c r="B174" t="s">
        <v>10</v>
      </c>
      <c r="C174">
        <v>20140611</v>
      </c>
      <c r="D174">
        <v>0</v>
      </c>
      <c r="E174" t="s">
        <v>563</v>
      </c>
      <c r="F174" t="s">
        <v>558</v>
      </c>
      <c r="G174" t="s">
        <v>573</v>
      </c>
      <c r="H174" t="s">
        <v>558</v>
      </c>
      <c r="I174">
        <v>207696</v>
      </c>
    </row>
    <row r="175" spans="1:9" x14ac:dyDescent="0.25">
      <c r="A175" t="s">
        <v>9</v>
      </c>
      <c r="B175" t="s">
        <v>10</v>
      </c>
      <c r="C175">
        <v>20140616</v>
      </c>
      <c r="D175">
        <v>0</v>
      </c>
      <c r="E175" t="s">
        <v>574</v>
      </c>
      <c r="F175" t="s">
        <v>550</v>
      </c>
      <c r="G175" t="s">
        <v>575</v>
      </c>
      <c r="H175" t="s">
        <v>576</v>
      </c>
      <c r="I175">
        <v>518008</v>
      </c>
    </row>
    <row r="176" spans="1:9" x14ac:dyDescent="0.25">
      <c r="A176" t="s">
        <v>9</v>
      </c>
      <c r="B176" t="s">
        <v>10</v>
      </c>
      <c r="C176">
        <v>20140617</v>
      </c>
      <c r="D176">
        <v>0</v>
      </c>
      <c r="E176" t="s">
        <v>577</v>
      </c>
      <c r="F176" t="s">
        <v>497</v>
      </c>
      <c r="G176" t="s">
        <v>578</v>
      </c>
      <c r="H176" t="s">
        <v>579</v>
      </c>
      <c r="I176">
        <v>219240</v>
      </c>
    </row>
    <row r="177" spans="1:9" x14ac:dyDescent="0.25">
      <c r="A177" t="s">
        <v>9</v>
      </c>
      <c r="B177" t="s">
        <v>10</v>
      </c>
      <c r="C177">
        <v>20140618</v>
      </c>
      <c r="D177">
        <v>0</v>
      </c>
      <c r="E177" t="s">
        <v>580</v>
      </c>
      <c r="F177" t="s">
        <v>581</v>
      </c>
      <c r="G177" t="s">
        <v>582</v>
      </c>
      <c r="H177" t="s">
        <v>583</v>
      </c>
      <c r="I177">
        <v>276567</v>
      </c>
    </row>
    <row r="178" spans="1:9" x14ac:dyDescent="0.25">
      <c r="A178" t="s">
        <v>9</v>
      </c>
      <c r="B178" t="s">
        <v>10</v>
      </c>
      <c r="C178">
        <v>20140619</v>
      </c>
      <c r="D178">
        <v>0</v>
      </c>
      <c r="E178" t="s">
        <v>584</v>
      </c>
      <c r="F178" t="s">
        <v>585</v>
      </c>
      <c r="G178" t="s">
        <v>586</v>
      </c>
      <c r="H178" t="s">
        <v>587</v>
      </c>
      <c r="I178">
        <v>187878</v>
      </c>
    </row>
    <row r="179" spans="1:9" x14ac:dyDescent="0.25">
      <c r="A179" t="s">
        <v>9</v>
      </c>
      <c r="B179" t="s">
        <v>10</v>
      </c>
      <c r="C179">
        <v>20140620</v>
      </c>
      <c r="D179">
        <v>0</v>
      </c>
      <c r="E179" t="s">
        <v>588</v>
      </c>
      <c r="F179" t="s">
        <v>589</v>
      </c>
      <c r="G179" t="s">
        <v>590</v>
      </c>
      <c r="H179" t="s">
        <v>591</v>
      </c>
      <c r="I179">
        <v>247329</v>
      </c>
    </row>
    <row r="180" spans="1:9" x14ac:dyDescent="0.25">
      <c r="A180" t="s">
        <v>9</v>
      </c>
      <c r="B180" t="s">
        <v>10</v>
      </c>
      <c r="C180">
        <v>20140623</v>
      </c>
      <c r="D180">
        <v>0</v>
      </c>
      <c r="E180" t="s">
        <v>592</v>
      </c>
      <c r="F180" t="s">
        <v>558</v>
      </c>
      <c r="G180" t="s">
        <v>593</v>
      </c>
      <c r="H180" t="s">
        <v>594</v>
      </c>
      <c r="I180">
        <v>195500</v>
      </c>
    </row>
    <row r="181" spans="1:9" x14ac:dyDescent="0.25">
      <c r="A181" t="s">
        <v>9</v>
      </c>
      <c r="B181" t="s">
        <v>10</v>
      </c>
      <c r="C181">
        <v>20140624</v>
      </c>
      <c r="D181">
        <v>0</v>
      </c>
      <c r="E181" t="s">
        <v>572</v>
      </c>
      <c r="F181" t="s">
        <v>595</v>
      </c>
      <c r="G181" t="s">
        <v>584</v>
      </c>
      <c r="H181" t="s">
        <v>585</v>
      </c>
      <c r="I181">
        <v>191498</v>
      </c>
    </row>
    <row r="182" spans="1:9" x14ac:dyDescent="0.25">
      <c r="A182" t="s">
        <v>9</v>
      </c>
      <c r="B182" t="s">
        <v>10</v>
      </c>
      <c r="C182">
        <v>20140625</v>
      </c>
      <c r="D182">
        <v>0</v>
      </c>
      <c r="E182" t="s">
        <v>596</v>
      </c>
      <c r="F182" t="s">
        <v>597</v>
      </c>
      <c r="G182" t="s">
        <v>598</v>
      </c>
      <c r="H182" t="s">
        <v>599</v>
      </c>
      <c r="I182">
        <v>191528</v>
      </c>
    </row>
    <row r="183" spans="1:9" x14ac:dyDescent="0.25">
      <c r="A183" t="s">
        <v>9</v>
      </c>
      <c r="B183" t="s">
        <v>10</v>
      </c>
      <c r="C183">
        <v>20140626</v>
      </c>
      <c r="D183">
        <v>0</v>
      </c>
      <c r="E183" t="s">
        <v>501</v>
      </c>
      <c r="F183" t="s">
        <v>600</v>
      </c>
      <c r="G183" t="s">
        <v>601</v>
      </c>
      <c r="H183" t="s">
        <v>602</v>
      </c>
      <c r="I183">
        <v>228818</v>
      </c>
    </row>
    <row r="184" spans="1:9" x14ac:dyDescent="0.25">
      <c r="A184" t="s">
        <v>9</v>
      </c>
      <c r="B184" t="s">
        <v>10</v>
      </c>
      <c r="C184">
        <v>20140627</v>
      </c>
      <c r="D184">
        <v>0</v>
      </c>
      <c r="E184" t="s">
        <v>602</v>
      </c>
      <c r="F184" t="s">
        <v>603</v>
      </c>
      <c r="G184" t="s">
        <v>512</v>
      </c>
      <c r="H184" t="s">
        <v>498</v>
      </c>
      <c r="I184">
        <v>120364</v>
      </c>
    </row>
    <row r="185" spans="1:9" x14ac:dyDescent="0.25">
      <c r="A185" t="s">
        <v>9</v>
      </c>
      <c r="B185" t="s">
        <v>10</v>
      </c>
      <c r="C185">
        <v>20140630</v>
      </c>
      <c r="D185">
        <v>0</v>
      </c>
      <c r="E185" t="s">
        <v>604</v>
      </c>
      <c r="F185" t="s">
        <v>605</v>
      </c>
      <c r="G185" t="s">
        <v>522</v>
      </c>
      <c r="H185" t="s">
        <v>604</v>
      </c>
      <c r="I185">
        <v>163971</v>
      </c>
    </row>
    <row r="186" spans="1:9" x14ac:dyDescent="0.25">
      <c r="A186" t="s">
        <v>9</v>
      </c>
      <c r="B186" t="s">
        <v>10</v>
      </c>
      <c r="C186">
        <v>20140701</v>
      </c>
      <c r="D186">
        <v>0</v>
      </c>
      <c r="E186" t="s">
        <v>606</v>
      </c>
      <c r="F186" t="s">
        <v>607</v>
      </c>
      <c r="G186" t="s">
        <v>608</v>
      </c>
      <c r="H186" t="s">
        <v>553</v>
      </c>
      <c r="I186">
        <v>132264</v>
      </c>
    </row>
    <row r="187" spans="1:9" x14ac:dyDescent="0.25">
      <c r="A187" t="s">
        <v>9</v>
      </c>
      <c r="B187" t="s">
        <v>10</v>
      </c>
      <c r="C187">
        <v>20140702</v>
      </c>
      <c r="D187">
        <v>0</v>
      </c>
      <c r="E187" t="s">
        <v>609</v>
      </c>
      <c r="F187" t="s">
        <v>610</v>
      </c>
      <c r="G187" t="s">
        <v>609</v>
      </c>
      <c r="H187" t="s">
        <v>610</v>
      </c>
      <c r="I187">
        <v>204691</v>
      </c>
    </row>
    <row r="188" spans="1:9" x14ac:dyDescent="0.25">
      <c r="A188" t="s">
        <v>9</v>
      </c>
      <c r="B188" t="s">
        <v>10</v>
      </c>
      <c r="C188">
        <v>20140703</v>
      </c>
      <c r="D188">
        <v>0</v>
      </c>
      <c r="E188" t="s">
        <v>611</v>
      </c>
      <c r="F188" t="s">
        <v>612</v>
      </c>
      <c r="G188" t="s">
        <v>613</v>
      </c>
      <c r="H188" t="s">
        <v>614</v>
      </c>
      <c r="I188">
        <v>231213</v>
      </c>
    </row>
    <row r="189" spans="1:9" x14ac:dyDescent="0.25">
      <c r="A189" t="s">
        <v>9</v>
      </c>
      <c r="B189" t="s">
        <v>10</v>
      </c>
      <c r="C189">
        <v>20140704</v>
      </c>
      <c r="D189">
        <v>0</v>
      </c>
      <c r="E189" t="s">
        <v>615</v>
      </c>
      <c r="F189" t="s">
        <v>616</v>
      </c>
      <c r="G189" t="s">
        <v>617</v>
      </c>
      <c r="H189" t="s">
        <v>568</v>
      </c>
      <c r="I189">
        <v>148257</v>
      </c>
    </row>
    <row r="190" spans="1:9" x14ac:dyDescent="0.25">
      <c r="A190" t="s">
        <v>9</v>
      </c>
      <c r="B190" t="s">
        <v>10</v>
      </c>
      <c r="C190">
        <v>20140707</v>
      </c>
      <c r="D190">
        <v>0</v>
      </c>
      <c r="E190" t="s">
        <v>618</v>
      </c>
      <c r="F190" t="s">
        <v>619</v>
      </c>
      <c r="G190" t="s">
        <v>611</v>
      </c>
      <c r="H190" t="s">
        <v>619</v>
      </c>
      <c r="I190">
        <v>184758</v>
      </c>
    </row>
    <row r="191" spans="1:9" x14ac:dyDescent="0.25">
      <c r="A191" t="s">
        <v>9</v>
      </c>
      <c r="B191" t="s">
        <v>10</v>
      </c>
      <c r="C191">
        <v>20140708</v>
      </c>
      <c r="D191">
        <v>0</v>
      </c>
      <c r="E191" t="s">
        <v>620</v>
      </c>
      <c r="F191" t="s">
        <v>621</v>
      </c>
      <c r="G191" t="s">
        <v>620</v>
      </c>
      <c r="H191" t="s">
        <v>622</v>
      </c>
      <c r="I191">
        <v>381075</v>
      </c>
    </row>
    <row r="192" spans="1:9" x14ac:dyDescent="0.25">
      <c r="A192" t="s">
        <v>9</v>
      </c>
      <c r="B192" t="s">
        <v>10</v>
      </c>
      <c r="C192">
        <v>20140709</v>
      </c>
      <c r="D192">
        <v>0</v>
      </c>
      <c r="E192" t="s">
        <v>623</v>
      </c>
      <c r="F192" t="s">
        <v>624</v>
      </c>
      <c r="G192" t="s">
        <v>625</v>
      </c>
      <c r="H192" t="s">
        <v>626</v>
      </c>
      <c r="I192">
        <v>167243</v>
      </c>
    </row>
    <row r="193" spans="1:9" x14ac:dyDescent="0.25">
      <c r="A193" t="s">
        <v>9</v>
      </c>
      <c r="B193" t="s">
        <v>10</v>
      </c>
      <c r="C193">
        <v>20140710</v>
      </c>
      <c r="D193">
        <v>0</v>
      </c>
      <c r="E193" t="s">
        <v>627</v>
      </c>
      <c r="F193" t="s">
        <v>628</v>
      </c>
      <c r="G193" t="s">
        <v>629</v>
      </c>
      <c r="H193" t="s">
        <v>630</v>
      </c>
      <c r="I193">
        <v>317529</v>
      </c>
    </row>
    <row r="194" spans="1:9" x14ac:dyDescent="0.25">
      <c r="A194" t="s">
        <v>9</v>
      </c>
      <c r="B194" t="s">
        <v>10</v>
      </c>
      <c r="C194">
        <v>20140711</v>
      </c>
      <c r="D194">
        <v>0</v>
      </c>
      <c r="E194" t="s">
        <v>631</v>
      </c>
      <c r="F194" t="s">
        <v>632</v>
      </c>
      <c r="G194" t="s">
        <v>633</v>
      </c>
      <c r="H194" t="s">
        <v>634</v>
      </c>
      <c r="I194">
        <v>158712</v>
      </c>
    </row>
    <row r="195" spans="1:9" x14ac:dyDescent="0.25">
      <c r="A195" t="s">
        <v>9</v>
      </c>
      <c r="B195" t="s">
        <v>10</v>
      </c>
      <c r="C195">
        <v>20140714</v>
      </c>
      <c r="D195">
        <v>0</v>
      </c>
      <c r="E195" t="s">
        <v>635</v>
      </c>
      <c r="F195" t="s">
        <v>636</v>
      </c>
      <c r="G195" t="s">
        <v>637</v>
      </c>
      <c r="H195" t="s">
        <v>638</v>
      </c>
      <c r="I195">
        <v>124988</v>
      </c>
    </row>
    <row r="196" spans="1:9" x14ac:dyDescent="0.25">
      <c r="A196" t="s">
        <v>9</v>
      </c>
      <c r="B196" t="s">
        <v>10</v>
      </c>
      <c r="C196">
        <v>20140715</v>
      </c>
      <c r="D196">
        <v>0</v>
      </c>
      <c r="E196" t="s">
        <v>639</v>
      </c>
      <c r="F196" t="s">
        <v>621</v>
      </c>
      <c r="G196" t="s">
        <v>640</v>
      </c>
      <c r="H196" t="s">
        <v>641</v>
      </c>
      <c r="I196">
        <v>204729</v>
      </c>
    </row>
    <row r="197" spans="1:9" x14ac:dyDescent="0.25">
      <c r="A197" t="s">
        <v>9</v>
      </c>
      <c r="B197" t="s">
        <v>10</v>
      </c>
      <c r="C197">
        <v>20140716</v>
      </c>
      <c r="D197">
        <v>0</v>
      </c>
      <c r="E197" t="s">
        <v>642</v>
      </c>
      <c r="F197" t="s">
        <v>643</v>
      </c>
      <c r="G197" t="s">
        <v>644</v>
      </c>
      <c r="H197" t="s">
        <v>645</v>
      </c>
      <c r="I197">
        <v>274229</v>
      </c>
    </row>
    <row r="198" spans="1:9" x14ac:dyDescent="0.25">
      <c r="A198" t="s">
        <v>9</v>
      </c>
      <c r="B198" t="s">
        <v>10</v>
      </c>
      <c r="C198">
        <v>20140717</v>
      </c>
      <c r="D198">
        <v>0</v>
      </c>
      <c r="E198" t="s">
        <v>646</v>
      </c>
      <c r="F198" t="s">
        <v>647</v>
      </c>
      <c r="G198" t="s">
        <v>648</v>
      </c>
      <c r="H198" t="s">
        <v>649</v>
      </c>
      <c r="I198">
        <v>338791</v>
      </c>
    </row>
    <row r="199" spans="1:9" x14ac:dyDescent="0.25">
      <c r="A199" t="s">
        <v>9</v>
      </c>
      <c r="B199" t="s">
        <v>10</v>
      </c>
      <c r="C199">
        <v>20140718</v>
      </c>
      <c r="D199">
        <v>0</v>
      </c>
      <c r="E199" t="s">
        <v>650</v>
      </c>
      <c r="F199" t="s">
        <v>651</v>
      </c>
      <c r="G199" t="s">
        <v>652</v>
      </c>
      <c r="H199" t="s">
        <v>653</v>
      </c>
      <c r="I199">
        <v>280267</v>
      </c>
    </row>
    <row r="200" spans="1:9" x14ac:dyDescent="0.25">
      <c r="A200" t="s">
        <v>9</v>
      </c>
      <c r="B200" t="s">
        <v>10</v>
      </c>
      <c r="C200">
        <v>20140721</v>
      </c>
      <c r="D200">
        <v>0</v>
      </c>
      <c r="E200" t="s">
        <v>653</v>
      </c>
      <c r="F200" t="s">
        <v>653</v>
      </c>
      <c r="G200" t="s">
        <v>654</v>
      </c>
      <c r="H200" t="s">
        <v>600</v>
      </c>
      <c r="I200">
        <v>254635</v>
      </c>
    </row>
    <row r="201" spans="1:9" x14ac:dyDescent="0.25">
      <c r="A201" t="s">
        <v>9</v>
      </c>
      <c r="B201" t="s">
        <v>10</v>
      </c>
      <c r="C201">
        <v>20140722</v>
      </c>
      <c r="D201">
        <v>0</v>
      </c>
      <c r="E201" t="s">
        <v>655</v>
      </c>
      <c r="F201" t="s">
        <v>569</v>
      </c>
      <c r="G201" t="s">
        <v>557</v>
      </c>
      <c r="H201" t="s">
        <v>656</v>
      </c>
      <c r="I201">
        <v>220499</v>
      </c>
    </row>
    <row r="202" spans="1:9" x14ac:dyDescent="0.25">
      <c r="A202" t="s">
        <v>9</v>
      </c>
      <c r="B202" t="s">
        <v>10</v>
      </c>
      <c r="C202">
        <v>20140723</v>
      </c>
      <c r="D202">
        <v>0</v>
      </c>
      <c r="E202" t="s">
        <v>657</v>
      </c>
      <c r="F202" t="s">
        <v>658</v>
      </c>
      <c r="G202" t="s">
        <v>659</v>
      </c>
      <c r="H202" t="s">
        <v>660</v>
      </c>
      <c r="I202">
        <v>205613</v>
      </c>
    </row>
    <row r="203" spans="1:9" x14ac:dyDescent="0.25">
      <c r="A203" t="s">
        <v>9</v>
      </c>
      <c r="B203" t="s">
        <v>10</v>
      </c>
      <c r="C203">
        <v>20140724</v>
      </c>
      <c r="D203">
        <v>0</v>
      </c>
      <c r="E203" t="s">
        <v>661</v>
      </c>
      <c r="F203" t="s">
        <v>640</v>
      </c>
      <c r="G203" t="s">
        <v>662</v>
      </c>
      <c r="H203" t="s">
        <v>663</v>
      </c>
      <c r="I203">
        <v>130776</v>
      </c>
    </row>
    <row r="204" spans="1:9" x14ac:dyDescent="0.25">
      <c r="A204" t="s">
        <v>9</v>
      </c>
      <c r="B204" t="s">
        <v>10</v>
      </c>
      <c r="C204">
        <v>20140725</v>
      </c>
      <c r="D204">
        <v>0</v>
      </c>
      <c r="E204" t="s">
        <v>664</v>
      </c>
      <c r="F204" t="s">
        <v>665</v>
      </c>
      <c r="G204" t="s">
        <v>566</v>
      </c>
      <c r="H204" t="s">
        <v>666</v>
      </c>
      <c r="I204">
        <v>275482</v>
      </c>
    </row>
    <row r="205" spans="1:9" x14ac:dyDescent="0.25">
      <c r="A205" t="s">
        <v>9</v>
      </c>
      <c r="B205" t="s">
        <v>10</v>
      </c>
      <c r="C205">
        <v>20140728</v>
      </c>
      <c r="D205">
        <v>0</v>
      </c>
      <c r="E205" t="s">
        <v>667</v>
      </c>
      <c r="F205" t="s">
        <v>571</v>
      </c>
      <c r="G205" t="s">
        <v>668</v>
      </c>
      <c r="H205" t="s">
        <v>669</v>
      </c>
      <c r="I205">
        <v>194049</v>
      </c>
    </row>
    <row r="206" spans="1:9" x14ac:dyDescent="0.25">
      <c r="A206" t="s">
        <v>9</v>
      </c>
      <c r="B206" t="s">
        <v>10</v>
      </c>
      <c r="C206">
        <v>20140729</v>
      </c>
      <c r="D206">
        <v>0</v>
      </c>
      <c r="E206" t="s">
        <v>670</v>
      </c>
      <c r="F206" t="s">
        <v>671</v>
      </c>
      <c r="G206" t="s">
        <v>672</v>
      </c>
      <c r="H206" t="s">
        <v>673</v>
      </c>
      <c r="I206">
        <v>185902</v>
      </c>
    </row>
    <row r="207" spans="1:9" x14ac:dyDescent="0.25">
      <c r="A207" t="s">
        <v>9</v>
      </c>
      <c r="B207" t="s">
        <v>10</v>
      </c>
      <c r="C207">
        <v>20140730</v>
      </c>
      <c r="D207">
        <v>0</v>
      </c>
      <c r="E207" t="s">
        <v>657</v>
      </c>
      <c r="F207" t="s">
        <v>665</v>
      </c>
      <c r="G207" t="s">
        <v>674</v>
      </c>
      <c r="H207" t="s">
        <v>675</v>
      </c>
      <c r="I207">
        <v>207137</v>
      </c>
    </row>
    <row r="208" spans="1:9" x14ac:dyDescent="0.25">
      <c r="A208" t="s">
        <v>9</v>
      </c>
      <c r="B208" t="s">
        <v>10</v>
      </c>
      <c r="C208">
        <v>20140731</v>
      </c>
      <c r="D208">
        <v>0</v>
      </c>
      <c r="E208" t="s">
        <v>676</v>
      </c>
      <c r="F208" t="s">
        <v>677</v>
      </c>
      <c r="G208" t="s">
        <v>678</v>
      </c>
      <c r="H208" t="s">
        <v>679</v>
      </c>
      <c r="I208">
        <v>163860</v>
      </c>
    </row>
    <row r="209" spans="1:9" x14ac:dyDescent="0.25">
      <c r="A209" t="s">
        <v>9</v>
      </c>
      <c r="B209" t="s">
        <v>10</v>
      </c>
      <c r="C209">
        <v>20140801</v>
      </c>
      <c r="D209">
        <v>0</v>
      </c>
      <c r="E209" t="s">
        <v>612</v>
      </c>
      <c r="F209" t="s">
        <v>680</v>
      </c>
      <c r="G209" t="s">
        <v>681</v>
      </c>
      <c r="H209" t="s">
        <v>682</v>
      </c>
      <c r="I209">
        <v>202134</v>
      </c>
    </row>
    <row r="210" spans="1:9" x14ac:dyDescent="0.25">
      <c r="A210" t="s">
        <v>9</v>
      </c>
      <c r="B210" t="s">
        <v>10</v>
      </c>
      <c r="C210">
        <v>20140804</v>
      </c>
      <c r="D210">
        <v>0</v>
      </c>
      <c r="E210" t="s">
        <v>683</v>
      </c>
      <c r="F210" t="s">
        <v>569</v>
      </c>
      <c r="G210" t="s">
        <v>684</v>
      </c>
      <c r="H210" t="s">
        <v>615</v>
      </c>
      <c r="I210">
        <v>178269</v>
      </c>
    </row>
    <row r="211" spans="1:9" x14ac:dyDescent="0.25">
      <c r="A211" t="s">
        <v>9</v>
      </c>
      <c r="B211" t="s">
        <v>10</v>
      </c>
      <c r="C211">
        <v>20140805</v>
      </c>
      <c r="D211">
        <v>0</v>
      </c>
      <c r="E211" t="s">
        <v>685</v>
      </c>
      <c r="F211" t="s">
        <v>686</v>
      </c>
      <c r="G211" t="s">
        <v>687</v>
      </c>
      <c r="H211" t="s">
        <v>688</v>
      </c>
      <c r="I211">
        <v>217760</v>
      </c>
    </row>
    <row r="212" spans="1:9" x14ac:dyDescent="0.25">
      <c r="A212" t="s">
        <v>9</v>
      </c>
      <c r="B212" t="s">
        <v>10</v>
      </c>
      <c r="C212">
        <v>20140806</v>
      </c>
      <c r="D212">
        <v>0</v>
      </c>
      <c r="E212" t="s">
        <v>588</v>
      </c>
      <c r="F212" t="s">
        <v>689</v>
      </c>
      <c r="G212" t="s">
        <v>690</v>
      </c>
      <c r="H212" t="s">
        <v>691</v>
      </c>
      <c r="I212">
        <v>273179</v>
      </c>
    </row>
    <row r="213" spans="1:9" x14ac:dyDescent="0.25">
      <c r="A213" t="s">
        <v>9</v>
      </c>
      <c r="B213" t="s">
        <v>10</v>
      </c>
      <c r="C213">
        <v>20140807</v>
      </c>
      <c r="D213">
        <v>0</v>
      </c>
      <c r="E213" t="s">
        <v>692</v>
      </c>
      <c r="F213" t="s">
        <v>693</v>
      </c>
      <c r="G213" t="s">
        <v>694</v>
      </c>
      <c r="H213" t="s">
        <v>507</v>
      </c>
      <c r="I213">
        <v>219877</v>
      </c>
    </row>
    <row r="214" spans="1:9" x14ac:dyDescent="0.25">
      <c r="A214" t="s">
        <v>9</v>
      </c>
      <c r="B214" t="s">
        <v>10</v>
      </c>
      <c r="C214">
        <v>20140808</v>
      </c>
      <c r="D214">
        <v>0</v>
      </c>
      <c r="E214" t="s">
        <v>554</v>
      </c>
      <c r="F214" t="s">
        <v>695</v>
      </c>
      <c r="G214" t="s">
        <v>505</v>
      </c>
      <c r="H214" t="s">
        <v>696</v>
      </c>
      <c r="I214">
        <v>188926</v>
      </c>
    </row>
    <row r="215" spans="1:9" x14ac:dyDescent="0.25">
      <c r="A215" t="s">
        <v>9</v>
      </c>
      <c r="B215" t="s">
        <v>10</v>
      </c>
      <c r="C215">
        <v>20140811</v>
      </c>
      <c r="D215">
        <v>0</v>
      </c>
      <c r="E215" t="s">
        <v>558</v>
      </c>
      <c r="F215" t="s">
        <v>685</v>
      </c>
      <c r="G215" t="s">
        <v>558</v>
      </c>
      <c r="H215" t="s">
        <v>667</v>
      </c>
      <c r="I215">
        <v>155911</v>
      </c>
    </row>
    <row r="216" spans="1:9" x14ac:dyDescent="0.25">
      <c r="A216" t="s">
        <v>9</v>
      </c>
      <c r="B216" t="s">
        <v>10</v>
      </c>
      <c r="C216">
        <v>20140812</v>
      </c>
      <c r="D216">
        <v>0</v>
      </c>
      <c r="E216" t="s">
        <v>667</v>
      </c>
      <c r="F216" t="s">
        <v>653</v>
      </c>
      <c r="G216" t="s">
        <v>560</v>
      </c>
      <c r="H216" t="s">
        <v>697</v>
      </c>
      <c r="I216">
        <v>140843</v>
      </c>
    </row>
    <row r="217" spans="1:9" x14ac:dyDescent="0.25">
      <c r="A217" t="s">
        <v>9</v>
      </c>
      <c r="B217" t="s">
        <v>10</v>
      </c>
      <c r="C217">
        <v>20140813</v>
      </c>
      <c r="D217">
        <v>0</v>
      </c>
      <c r="E217" t="s">
        <v>697</v>
      </c>
      <c r="F217" t="s">
        <v>698</v>
      </c>
      <c r="G217" t="s">
        <v>592</v>
      </c>
      <c r="H217" t="s">
        <v>566</v>
      </c>
      <c r="I217">
        <v>236501</v>
      </c>
    </row>
    <row r="218" spans="1:9" x14ac:dyDescent="0.25">
      <c r="A218" t="s">
        <v>9</v>
      </c>
      <c r="B218" t="s">
        <v>10</v>
      </c>
      <c r="C218">
        <v>20140814</v>
      </c>
      <c r="D218">
        <v>0</v>
      </c>
      <c r="E218" t="s">
        <v>699</v>
      </c>
      <c r="F218" t="s">
        <v>700</v>
      </c>
      <c r="G218" t="s">
        <v>701</v>
      </c>
      <c r="H218" t="s">
        <v>702</v>
      </c>
      <c r="I218">
        <v>182044</v>
      </c>
    </row>
    <row r="219" spans="1:9" x14ac:dyDescent="0.25">
      <c r="A219" t="s">
        <v>9</v>
      </c>
      <c r="B219" t="s">
        <v>10</v>
      </c>
      <c r="C219">
        <v>20140815</v>
      </c>
      <c r="D219">
        <v>0</v>
      </c>
      <c r="E219" t="s">
        <v>703</v>
      </c>
      <c r="F219" t="s">
        <v>567</v>
      </c>
      <c r="G219" t="s">
        <v>704</v>
      </c>
      <c r="H219" t="s">
        <v>705</v>
      </c>
      <c r="I219">
        <v>149895</v>
      </c>
    </row>
    <row r="220" spans="1:9" x14ac:dyDescent="0.25">
      <c r="A220" t="s">
        <v>9</v>
      </c>
      <c r="B220" t="s">
        <v>10</v>
      </c>
      <c r="C220">
        <v>20140818</v>
      </c>
      <c r="D220">
        <v>0</v>
      </c>
      <c r="E220" t="s">
        <v>706</v>
      </c>
      <c r="F220" t="s">
        <v>707</v>
      </c>
      <c r="G220" t="s">
        <v>708</v>
      </c>
      <c r="H220" t="s">
        <v>707</v>
      </c>
      <c r="I220">
        <v>92107</v>
      </c>
    </row>
    <row r="221" spans="1:9" x14ac:dyDescent="0.25">
      <c r="A221" t="s">
        <v>9</v>
      </c>
      <c r="B221" t="s">
        <v>10</v>
      </c>
      <c r="C221">
        <v>20140819</v>
      </c>
      <c r="D221">
        <v>0</v>
      </c>
      <c r="E221" t="s">
        <v>709</v>
      </c>
      <c r="F221" t="s">
        <v>710</v>
      </c>
      <c r="G221" t="s">
        <v>711</v>
      </c>
      <c r="H221" t="s">
        <v>641</v>
      </c>
      <c r="I221">
        <v>235022</v>
      </c>
    </row>
    <row r="222" spans="1:9" x14ac:dyDescent="0.25">
      <c r="A222" t="s">
        <v>9</v>
      </c>
      <c r="B222" t="s">
        <v>10</v>
      </c>
      <c r="C222">
        <v>20140820</v>
      </c>
      <c r="D222">
        <v>0</v>
      </c>
      <c r="E222" t="s">
        <v>712</v>
      </c>
      <c r="F222" t="s">
        <v>713</v>
      </c>
      <c r="G222" t="s">
        <v>714</v>
      </c>
      <c r="H222" t="s">
        <v>713</v>
      </c>
      <c r="I222">
        <v>225946</v>
      </c>
    </row>
    <row r="223" spans="1:9" x14ac:dyDescent="0.25">
      <c r="A223" t="s">
        <v>9</v>
      </c>
      <c r="B223" t="s">
        <v>10</v>
      </c>
      <c r="C223">
        <v>20140821</v>
      </c>
      <c r="D223">
        <v>0</v>
      </c>
      <c r="E223" t="s">
        <v>715</v>
      </c>
      <c r="F223" t="s">
        <v>716</v>
      </c>
      <c r="G223" t="s">
        <v>717</v>
      </c>
      <c r="H223" t="s">
        <v>718</v>
      </c>
      <c r="I223">
        <v>248754</v>
      </c>
    </row>
    <row r="224" spans="1:9" x14ac:dyDescent="0.25">
      <c r="A224" t="s">
        <v>9</v>
      </c>
      <c r="B224" t="s">
        <v>10</v>
      </c>
      <c r="C224">
        <v>20140822</v>
      </c>
      <c r="D224">
        <v>0</v>
      </c>
      <c r="E224" t="s">
        <v>719</v>
      </c>
      <c r="F224" t="s">
        <v>720</v>
      </c>
      <c r="G224" t="s">
        <v>721</v>
      </c>
      <c r="H224" t="s">
        <v>641</v>
      </c>
      <c r="I224">
        <v>174771</v>
      </c>
    </row>
    <row r="225" spans="1:9" x14ac:dyDescent="0.25">
      <c r="A225" t="s">
        <v>9</v>
      </c>
      <c r="B225" t="s">
        <v>10</v>
      </c>
      <c r="C225">
        <v>20140825</v>
      </c>
      <c r="D225">
        <v>0</v>
      </c>
      <c r="E225" t="s">
        <v>642</v>
      </c>
      <c r="F225" t="s">
        <v>722</v>
      </c>
      <c r="G225" t="s">
        <v>642</v>
      </c>
      <c r="H225" t="s">
        <v>723</v>
      </c>
      <c r="I225">
        <v>69681</v>
      </c>
    </row>
    <row r="226" spans="1:9" x14ac:dyDescent="0.25">
      <c r="A226" t="s">
        <v>9</v>
      </c>
      <c r="B226" t="s">
        <v>10</v>
      </c>
      <c r="C226">
        <v>20140826</v>
      </c>
      <c r="D226">
        <v>0</v>
      </c>
      <c r="E226" t="s">
        <v>724</v>
      </c>
      <c r="F226" t="s">
        <v>725</v>
      </c>
      <c r="G226" t="s">
        <v>726</v>
      </c>
      <c r="H226" t="s">
        <v>727</v>
      </c>
      <c r="I226">
        <v>147641</v>
      </c>
    </row>
    <row r="227" spans="1:9" x14ac:dyDescent="0.25">
      <c r="A227" t="s">
        <v>9</v>
      </c>
      <c r="B227" t="s">
        <v>10</v>
      </c>
      <c r="C227">
        <v>20140827</v>
      </c>
      <c r="D227">
        <v>0</v>
      </c>
      <c r="E227" t="s">
        <v>714</v>
      </c>
      <c r="F227" t="s">
        <v>627</v>
      </c>
      <c r="G227" t="s">
        <v>728</v>
      </c>
      <c r="H227" t="s">
        <v>641</v>
      </c>
      <c r="I227">
        <v>114497</v>
      </c>
    </row>
    <row r="228" spans="1:9" x14ac:dyDescent="0.25">
      <c r="A228" t="s">
        <v>9</v>
      </c>
      <c r="B228" t="s">
        <v>10</v>
      </c>
      <c r="C228">
        <v>20140828</v>
      </c>
      <c r="D228">
        <v>0</v>
      </c>
      <c r="E228" t="s">
        <v>729</v>
      </c>
      <c r="F228" t="s">
        <v>729</v>
      </c>
      <c r="G228" t="s">
        <v>730</v>
      </c>
      <c r="H228" t="s">
        <v>622</v>
      </c>
      <c r="I228">
        <v>225249</v>
      </c>
    </row>
    <row r="229" spans="1:9" x14ac:dyDescent="0.25">
      <c r="A229" t="s">
        <v>9</v>
      </c>
      <c r="B229" t="s">
        <v>10</v>
      </c>
      <c r="C229">
        <v>20140829</v>
      </c>
      <c r="D229">
        <v>0</v>
      </c>
      <c r="E229" t="s">
        <v>731</v>
      </c>
      <c r="F229" t="s">
        <v>732</v>
      </c>
      <c r="G229" t="s">
        <v>733</v>
      </c>
      <c r="H229" t="s">
        <v>733</v>
      </c>
      <c r="I229">
        <v>221570</v>
      </c>
    </row>
    <row r="230" spans="1:9" x14ac:dyDescent="0.25">
      <c r="A230" t="s">
        <v>9</v>
      </c>
      <c r="B230" t="s">
        <v>10</v>
      </c>
      <c r="C230">
        <v>20140901</v>
      </c>
      <c r="D230">
        <v>0</v>
      </c>
      <c r="E230" t="s">
        <v>734</v>
      </c>
      <c r="F230" t="s">
        <v>735</v>
      </c>
      <c r="G230" t="s">
        <v>736</v>
      </c>
      <c r="H230" t="s">
        <v>737</v>
      </c>
      <c r="I230">
        <v>192838</v>
      </c>
    </row>
    <row r="231" spans="1:9" x14ac:dyDescent="0.25">
      <c r="A231" t="s">
        <v>9</v>
      </c>
      <c r="B231" t="s">
        <v>10</v>
      </c>
      <c r="C231">
        <v>20140902</v>
      </c>
      <c r="D231">
        <v>0</v>
      </c>
      <c r="E231" t="s">
        <v>738</v>
      </c>
      <c r="F231" t="s">
        <v>641</v>
      </c>
      <c r="G231" t="s">
        <v>739</v>
      </c>
      <c r="H231" t="s">
        <v>740</v>
      </c>
      <c r="I231">
        <v>150018</v>
      </c>
    </row>
    <row r="232" spans="1:9" x14ac:dyDescent="0.25">
      <c r="A232" t="s">
        <v>9</v>
      </c>
      <c r="B232" t="s">
        <v>10</v>
      </c>
      <c r="C232">
        <v>20140903</v>
      </c>
      <c r="D232">
        <v>0</v>
      </c>
      <c r="E232" t="s">
        <v>741</v>
      </c>
      <c r="F232" t="s">
        <v>742</v>
      </c>
      <c r="G232" t="s">
        <v>743</v>
      </c>
      <c r="H232" t="s">
        <v>744</v>
      </c>
      <c r="I232">
        <v>392627</v>
      </c>
    </row>
    <row r="233" spans="1:9" x14ac:dyDescent="0.25">
      <c r="A233" t="s">
        <v>9</v>
      </c>
      <c r="B233" t="s">
        <v>10</v>
      </c>
      <c r="C233">
        <v>20140904</v>
      </c>
      <c r="D233">
        <v>0</v>
      </c>
      <c r="E233" t="s">
        <v>621</v>
      </c>
      <c r="F233" t="s">
        <v>745</v>
      </c>
      <c r="G233" t="s">
        <v>622</v>
      </c>
      <c r="H233" t="s">
        <v>746</v>
      </c>
      <c r="I233">
        <v>216570</v>
      </c>
    </row>
    <row r="234" spans="1:9" x14ac:dyDescent="0.25">
      <c r="A234" t="s">
        <v>9</v>
      </c>
      <c r="B234" t="s">
        <v>10</v>
      </c>
      <c r="C234">
        <v>20140905</v>
      </c>
      <c r="D234">
        <v>0</v>
      </c>
      <c r="E234" t="s">
        <v>636</v>
      </c>
      <c r="F234" t="s">
        <v>716</v>
      </c>
      <c r="G234" t="s">
        <v>625</v>
      </c>
      <c r="H234" t="s">
        <v>747</v>
      </c>
      <c r="I234">
        <v>432945</v>
      </c>
    </row>
    <row r="235" spans="1:9" x14ac:dyDescent="0.25">
      <c r="A235" t="s">
        <v>9</v>
      </c>
      <c r="B235" t="s">
        <v>10</v>
      </c>
      <c r="C235">
        <v>20140908</v>
      </c>
      <c r="D235">
        <v>0</v>
      </c>
      <c r="E235" t="s">
        <v>748</v>
      </c>
      <c r="F235" t="s">
        <v>749</v>
      </c>
      <c r="G235" t="s">
        <v>748</v>
      </c>
      <c r="H235" t="s">
        <v>750</v>
      </c>
      <c r="I235">
        <v>231935</v>
      </c>
    </row>
    <row r="236" spans="1:9" x14ac:dyDescent="0.25">
      <c r="A236" t="s">
        <v>9</v>
      </c>
      <c r="B236" t="s">
        <v>10</v>
      </c>
      <c r="C236">
        <v>20140909</v>
      </c>
      <c r="D236">
        <v>0</v>
      </c>
      <c r="E236" t="s">
        <v>751</v>
      </c>
      <c r="F236" t="s">
        <v>752</v>
      </c>
      <c r="G236" t="s">
        <v>722</v>
      </c>
      <c r="H236" t="s">
        <v>753</v>
      </c>
      <c r="I236">
        <v>165526</v>
      </c>
    </row>
    <row r="237" spans="1:9" x14ac:dyDescent="0.25">
      <c r="A237" t="s">
        <v>9</v>
      </c>
      <c r="B237" t="s">
        <v>10</v>
      </c>
      <c r="C237">
        <v>20140910</v>
      </c>
      <c r="D237">
        <v>0</v>
      </c>
      <c r="E237" t="s">
        <v>754</v>
      </c>
      <c r="F237" t="s">
        <v>755</v>
      </c>
      <c r="G237" t="s">
        <v>756</v>
      </c>
      <c r="H237" t="s">
        <v>757</v>
      </c>
      <c r="I237">
        <v>174606</v>
      </c>
    </row>
    <row r="238" spans="1:9" x14ac:dyDescent="0.25">
      <c r="A238" t="s">
        <v>9</v>
      </c>
      <c r="B238" t="s">
        <v>10</v>
      </c>
      <c r="C238">
        <v>20140911</v>
      </c>
      <c r="D238">
        <v>0</v>
      </c>
      <c r="E238" t="s">
        <v>758</v>
      </c>
      <c r="F238" t="s">
        <v>715</v>
      </c>
      <c r="G238" t="s">
        <v>759</v>
      </c>
      <c r="H238" t="s">
        <v>760</v>
      </c>
      <c r="I238">
        <v>179958</v>
      </c>
    </row>
    <row r="239" spans="1:9" x14ac:dyDescent="0.25">
      <c r="A239" t="s">
        <v>9</v>
      </c>
      <c r="B239" t="s">
        <v>10</v>
      </c>
      <c r="C239">
        <v>20140912</v>
      </c>
      <c r="D239">
        <v>0</v>
      </c>
      <c r="E239" t="s">
        <v>761</v>
      </c>
      <c r="F239" t="s">
        <v>762</v>
      </c>
      <c r="G239" t="s">
        <v>763</v>
      </c>
      <c r="H239" t="s">
        <v>745</v>
      </c>
      <c r="I239">
        <v>173626</v>
      </c>
    </row>
    <row r="240" spans="1:9" x14ac:dyDescent="0.25">
      <c r="A240" t="s">
        <v>9</v>
      </c>
      <c r="B240" t="s">
        <v>10</v>
      </c>
      <c r="C240">
        <v>20140915</v>
      </c>
      <c r="D240">
        <v>0</v>
      </c>
      <c r="E240" t="s">
        <v>764</v>
      </c>
      <c r="F240" t="s">
        <v>765</v>
      </c>
      <c r="G240" t="s">
        <v>759</v>
      </c>
      <c r="H240" t="s">
        <v>766</v>
      </c>
      <c r="I240">
        <v>270095</v>
      </c>
    </row>
    <row r="241" spans="1:9" x14ac:dyDescent="0.25">
      <c r="A241" t="s">
        <v>9</v>
      </c>
      <c r="B241" t="s">
        <v>10</v>
      </c>
      <c r="C241">
        <v>20140916</v>
      </c>
      <c r="D241">
        <v>0</v>
      </c>
      <c r="E241" t="s">
        <v>767</v>
      </c>
      <c r="F241" t="s">
        <v>768</v>
      </c>
      <c r="G241" t="s">
        <v>769</v>
      </c>
      <c r="H241" t="s">
        <v>770</v>
      </c>
      <c r="I241">
        <v>294750</v>
      </c>
    </row>
    <row r="242" spans="1:9" x14ac:dyDescent="0.25">
      <c r="A242" t="s">
        <v>9</v>
      </c>
      <c r="B242" t="s">
        <v>10</v>
      </c>
      <c r="C242">
        <v>20140917</v>
      </c>
      <c r="D242">
        <v>0</v>
      </c>
      <c r="E242" t="s">
        <v>771</v>
      </c>
      <c r="F242" t="s">
        <v>772</v>
      </c>
      <c r="G242" t="s">
        <v>773</v>
      </c>
      <c r="H242" t="s">
        <v>774</v>
      </c>
      <c r="I242">
        <v>276262</v>
      </c>
    </row>
    <row r="243" spans="1:9" x14ac:dyDescent="0.25">
      <c r="A243" t="s">
        <v>9</v>
      </c>
      <c r="B243" t="s">
        <v>10</v>
      </c>
      <c r="C243">
        <v>20140918</v>
      </c>
      <c r="D243">
        <v>0</v>
      </c>
      <c r="E243" t="s">
        <v>775</v>
      </c>
      <c r="F243" t="s">
        <v>776</v>
      </c>
      <c r="G243" t="s">
        <v>777</v>
      </c>
      <c r="H243" t="s">
        <v>774</v>
      </c>
      <c r="I243">
        <v>140719</v>
      </c>
    </row>
    <row r="244" spans="1:9" x14ac:dyDescent="0.25">
      <c r="A244" t="s">
        <v>9</v>
      </c>
      <c r="B244" t="s">
        <v>10</v>
      </c>
      <c r="C244">
        <v>20140919</v>
      </c>
      <c r="D244">
        <v>0</v>
      </c>
      <c r="E244" t="s">
        <v>778</v>
      </c>
      <c r="F244" t="s">
        <v>779</v>
      </c>
      <c r="G244" t="s">
        <v>758</v>
      </c>
      <c r="H244" t="s">
        <v>780</v>
      </c>
      <c r="I244">
        <v>270460</v>
      </c>
    </row>
    <row r="245" spans="1:9" x14ac:dyDescent="0.25">
      <c r="A245" t="s">
        <v>9</v>
      </c>
      <c r="B245" t="s">
        <v>10</v>
      </c>
      <c r="C245">
        <v>20140922</v>
      </c>
      <c r="D245">
        <v>0</v>
      </c>
      <c r="E245" t="s">
        <v>781</v>
      </c>
      <c r="F245" t="s">
        <v>782</v>
      </c>
      <c r="G245" t="s">
        <v>783</v>
      </c>
      <c r="H245" t="s">
        <v>645</v>
      </c>
      <c r="I245">
        <v>384942</v>
      </c>
    </row>
    <row r="246" spans="1:9" x14ac:dyDescent="0.25">
      <c r="A246" t="s">
        <v>9</v>
      </c>
      <c r="B246" t="s">
        <v>10</v>
      </c>
      <c r="C246">
        <v>20140923</v>
      </c>
      <c r="D246">
        <v>0</v>
      </c>
      <c r="E246" t="s">
        <v>784</v>
      </c>
      <c r="F246" t="s">
        <v>785</v>
      </c>
      <c r="G246" t="s">
        <v>784</v>
      </c>
      <c r="H246" t="s">
        <v>714</v>
      </c>
      <c r="I246">
        <v>177268</v>
      </c>
    </row>
    <row r="247" spans="1:9" x14ac:dyDescent="0.25">
      <c r="A247" t="s">
        <v>9</v>
      </c>
      <c r="B247" t="s">
        <v>10</v>
      </c>
      <c r="C247">
        <v>20140924</v>
      </c>
      <c r="D247">
        <v>0</v>
      </c>
      <c r="E247" t="s">
        <v>785</v>
      </c>
      <c r="F247" t="s">
        <v>786</v>
      </c>
      <c r="G247" t="s">
        <v>787</v>
      </c>
      <c r="H247" t="s">
        <v>624</v>
      </c>
      <c r="I247">
        <v>145476</v>
      </c>
    </row>
    <row r="248" spans="1:9" x14ac:dyDescent="0.25">
      <c r="A248" t="s">
        <v>9</v>
      </c>
      <c r="B248" t="s">
        <v>10</v>
      </c>
      <c r="C248">
        <v>20140925</v>
      </c>
      <c r="D248">
        <v>0</v>
      </c>
      <c r="E248" t="s">
        <v>788</v>
      </c>
      <c r="F248" t="s">
        <v>789</v>
      </c>
      <c r="G248" t="s">
        <v>790</v>
      </c>
      <c r="H248" t="s">
        <v>791</v>
      </c>
      <c r="I248">
        <v>242720</v>
      </c>
    </row>
    <row r="249" spans="1:9" x14ac:dyDescent="0.25">
      <c r="A249" t="s">
        <v>9</v>
      </c>
      <c r="B249" t="s">
        <v>10</v>
      </c>
      <c r="C249">
        <v>20140926</v>
      </c>
      <c r="D249">
        <v>0</v>
      </c>
      <c r="E249" t="s">
        <v>792</v>
      </c>
      <c r="F249" t="s">
        <v>793</v>
      </c>
      <c r="G249" t="s">
        <v>794</v>
      </c>
      <c r="H249" t="s">
        <v>795</v>
      </c>
      <c r="I249">
        <v>191910</v>
      </c>
    </row>
    <row r="250" spans="1:9" x14ac:dyDescent="0.25">
      <c r="A250" t="s">
        <v>9</v>
      </c>
      <c r="B250" t="s">
        <v>10</v>
      </c>
      <c r="C250">
        <v>20140929</v>
      </c>
      <c r="D250">
        <v>0</v>
      </c>
      <c r="E250" t="s">
        <v>796</v>
      </c>
      <c r="F250" t="s">
        <v>797</v>
      </c>
      <c r="G250" t="s">
        <v>627</v>
      </c>
      <c r="H250" t="s">
        <v>627</v>
      </c>
      <c r="I250">
        <v>212608</v>
      </c>
    </row>
    <row r="251" spans="1:9" x14ac:dyDescent="0.25">
      <c r="A251" t="s">
        <v>9</v>
      </c>
      <c r="B251" t="s">
        <v>10</v>
      </c>
      <c r="C251">
        <v>20140930</v>
      </c>
      <c r="D251">
        <v>0</v>
      </c>
      <c r="E251" t="s">
        <v>798</v>
      </c>
      <c r="F251" t="s">
        <v>799</v>
      </c>
      <c r="G251" t="s">
        <v>800</v>
      </c>
      <c r="H251" t="s">
        <v>627</v>
      </c>
      <c r="I251">
        <v>276418</v>
      </c>
    </row>
    <row r="252" spans="1:9" x14ac:dyDescent="0.25">
      <c r="A252" t="s">
        <v>9</v>
      </c>
      <c r="B252" t="s">
        <v>10</v>
      </c>
      <c r="C252">
        <v>20141001</v>
      </c>
      <c r="D252">
        <v>0</v>
      </c>
      <c r="E252" t="s">
        <v>801</v>
      </c>
      <c r="F252" t="s">
        <v>802</v>
      </c>
      <c r="G252" t="s">
        <v>803</v>
      </c>
      <c r="H252" t="s">
        <v>634</v>
      </c>
      <c r="I252">
        <v>265970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 тема</vt:lpstr>
      <vt:lpstr>GMKN_131001_140930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Ильнара</dc:creator>
  <cp:lastModifiedBy>Александр</cp:lastModifiedBy>
  <dcterms:created xsi:type="dcterms:W3CDTF">2014-10-05T19:01:27Z</dcterms:created>
  <dcterms:modified xsi:type="dcterms:W3CDTF">2014-10-05T20:36:31Z</dcterms:modified>
</cp:coreProperties>
</file>