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calcMode="autoNoTable" fullCalcOnLoad="1"/>
</workbook>
</file>

<file path=xl/comments1.xml><?xml version="1.0" encoding="utf-8"?>
<comments xmlns="http://schemas.openxmlformats.org/spreadsheetml/2006/main">
  <authors>
    <author>Ленусик</author>
  </authors>
  <commentList>
    <comment ref="R10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Календарь должен быть фиксированным, поскольку может быть потребность вывода на печать</t>
        </r>
      </text>
    </comment>
    <comment ref="A27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как найти это значение формулами (с формулами массива разобрался как, а вот без них) - это и есть пролема </t>
        </r>
      </text>
    </comment>
    <comment ref="E40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Цифра три  - это и есть то значение,которое я птаюсь полчить формулами</t>
        </r>
      </text>
    </comment>
  </commentList>
</comments>
</file>

<file path=xl/sharedStrings.xml><?xml version="1.0" encoding="utf-8"?>
<sst xmlns="http://schemas.openxmlformats.org/spreadsheetml/2006/main" count="12" uniqueCount="12">
  <si>
    <t>БЮДЖЕТ</t>
  </si>
  <si>
    <t>ФОРМУЛА, КАКОЙ Я ЕЕ ВИЖУ</t>
  </si>
  <si>
    <t>"ПЛАНОВЫЙ" ПЛАН</t>
  </si>
  <si>
    <t>Как я предполагаю заполнить талблицу ниже:</t>
  </si>
  <si>
    <t>ИЗМЕНЕННЫЙ ПОЛЬЗОВАТЕЛЕМ ПЛАН (на экране пользователя это не новая таблица, а та же)</t>
  </si>
  <si>
    <t>2. Рассчитать новый срок вполнения работы</t>
  </si>
  <si>
    <t>3.Найти первый месяц оплаты</t>
  </si>
  <si>
    <t>4. Каким-то образом нахожу относительную позицию перво оплаты по первоначальном графику</t>
  </si>
  <si>
    <t>5. Вычитаю одно из другого, таким образом находя начение для функции СМЕЩ()</t>
  </si>
  <si>
    <t>6. Совмещая все вместе составляю меняющийся график платежей</t>
  </si>
  <si>
    <t>1. Найти порядковый номер даты 01.04.2015 в диапазоне</t>
  </si>
  <si>
    <t>Далее пользователь перезаполняет вышеказанную таблицу на следующую, одновременно на другом листе меняя дату ввода в эксплатацию на 01.04.2013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</si>
</sst>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5B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2" tint="-0.24997000396251678"/>
      </top>
      <bottom style="thin">
        <color theme="2" tint="-0.24997000396251678"/>
      </bottom>
    </border>
    <border>
      <left/>
      <right/>
      <top style="thin">
        <color theme="2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7" fontId="3" fillId="33" borderId="10" xfId="6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7" fontId="3" fillId="33" borderId="11" xfId="6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9" fontId="37" fillId="0" borderId="0" xfId="0" applyNumberFormat="1" applyFont="1" applyAlignment="1">
      <alignment horizontal="left"/>
    </xf>
    <xf numFmtId="9" fontId="39" fillId="0" borderId="0" xfId="0" applyNumberFormat="1" applyFont="1" applyAlignment="1">
      <alignment horizontal="left"/>
    </xf>
    <xf numFmtId="165" fontId="0" fillId="0" borderId="0" xfId="58" applyNumberFormat="1" applyFont="1" applyAlignment="1">
      <alignment/>
    </xf>
    <xf numFmtId="43" fontId="0" fillId="0" borderId="0" xfId="58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76200</xdr:rowOff>
    </xdr:from>
    <xdr:to>
      <xdr:col>16</xdr:col>
      <xdr:colOff>352425</xdr:colOff>
      <xdr:row>5</xdr:row>
      <xdr:rowOff>123825</xdr:rowOff>
    </xdr:to>
    <xdr:sp>
      <xdr:nvSpPr>
        <xdr:cNvPr id="1" name="Стрелка вправо 1"/>
        <xdr:cNvSpPr>
          <a:spLocks/>
        </xdr:cNvSpPr>
      </xdr:nvSpPr>
      <xdr:spPr>
        <a:xfrm>
          <a:off x="10496550" y="1028700"/>
          <a:ext cx="762000" cy="47625"/>
        </a:xfrm>
        <a:prstGeom prst="rightArrow">
          <a:avLst>
            <a:gd name="adj" fmla="val 468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25">
      <selection activeCell="K45" sqref="K45"/>
    </sheetView>
  </sheetViews>
  <sheetFormatPr defaultColWidth="9.140625" defaultRowHeight="15"/>
  <cols>
    <col min="2" max="2" width="10.28125" style="0" bestFit="1" customWidth="1"/>
    <col min="3" max="3" width="10.140625" style="0" customWidth="1"/>
    <col min="4" max="4" width="10.28125" style="0" bestFit="1" customWidth="1"/>
    <col min="5" max="5" width="9.7109375" style="0" bestFit="1" customWidth="1"/>
    <col min="6" max="6" width="11.140625" style="0" bestFit="1" customWidth="1"/>
    <col min="7" max="8" width="9.7109375" style="0" bestFit="1" customWidth="1"/>
    <col min="9" max="9" width="11.140625" style="0" bestFit="1" customWidth="1"/>
    <col min="10" max="10" width="9.7109375" style="0" bestFit="1" customWidth="1"/>
    <col min="11" max="13" width="11.140625" style="0" bestFit="1" customWidth="1"/>
    <col min="14" max="17" width="9.7109375" style="0" bestFit="1" customWidth="1"/>
    <col min="18" max="18" width="10.140625" style="0" bestFit="1" customWidth="1"/>
  </cols>
  <sheetData>
    <row r="1" spans="5:6" ht="15">
      <c r="E1" t="s">
        <v>0</v>
      </c>
      <c r="F1" s="8">
        <v>10000</v>
      </c>
    </row>
    <row r="2" spans="1:3" ht="15">
      <c r="A2" s="5" t="s">
        <v>2</v>
      </c>
      <c r="B2" s="5"/>
      <c r="C2" s="5"/>
    </row>
    <row r="3" spans="1:18" ht="15">
      <c r="A3" s="1">
        <v>41579</v>
      </c>
      <c r="B3" s="1">
        <v>41609</v>
      </c>
      <c r="C3" s="1">
        <v>41640</v>
      </c>
      <c r="D3" s="1">
        <v>41671</v>
      </c>
      <c r="E3" s="1">
        <v>41699</v>
      </c>
      <c r="F3" s="1">
        <v>41730</v>
      </c>
      <c r="G3" s="1">
        <v>41760</v>
      </c>
      <c r="H3" s="1">
        <v>41791</v>
      </c>
      <c r="I3" s="1">
        <v>41821</v>
      </c>
      <c r="J3" s="1">
        <v>41852</v>
      </c>
      <c r="K3" s="1">
        <v>41883</v>
      </c>
      <c r="L3" s="1">
        <v>41913</v>
      </c>
      <c r="M3" s="1">
        <v>41944</v>
      </c>
      <c r="N3" s="1">
        <v>41974</v>
      </c>
      <c r="O3" s="1">
        <v>42005</v>
      </c>
      <c r="P3" s="1">
        <v>42036</v>
      </c>
      <c r="Q3" s="1">
        <v>42064</v>
      </c>
      <c r="R3" s="1">
        <v>42095</v>
      </c>
    </row>
    <row r="4" spans="3:15" ht="15">
      <c r="C4" s="3">
        <v>0.1</v>
      </c>
      <c r="D4" s="2">
        <v>0.02</v>
      </c>
      <c r="E4" s="2">
        <v>0.15</v>
      </c>
      <c r="F4" s="2">
        <v>0.03</v>
      </c>
      <c r="H4" s="2">
        <v>0.1</v>
      </c>
      <c r="I4" s="2">
        <v>0.05</v>
      </c>
      <c r="K4" s="2">
        <v>0.2</v>
      </c>
      <c r="L4" s="2">
        <v>0.1</v>
      </c>
      <c r="M4" s="2">
        <v>0.18</v>
      </c>
      <c r="O4" s="2">
        <v>0.07</v>
      </c>
    </row>
    <row r="5" spans="3:15" ht="15">
      <c r="C5" s="3"/>
      <c r="D5" s="2"/>
      <c r="E5" s="2"/>
      <c r="F5" s="2"/>
      <c r="H5" s="2"/>
      <c r="I5" s="2"/>
      <c r="K5" s="2"/>
      <c r="L5" s="2"/>
      <c r="M5" s="2"/>
      <c r="O5" s="2"/>
    </row>
    <row r="6" spans="1:18" ht="15">
      <c r="A6" s="6" t="s">
        <v>11</v>
      </c>
      <c r="B6" s="6"/>
      <c r="C6" s="6"/>
      <c r="D6" s="2"/>
      <c r="E6" s="2"/>
      <c r="F6" s="2"/>
      <c r="H6" s="2"/>
      <c r="I6" s="2"/>
      <c r="K6" s="2"/>
      <c r="L6" s="2"/>
      <c r="M6" s="2"/>
      <c r="O6" s="2"/>
      <c r="R6" s="1">
        <v>42095</v>
      </c>
    </row>
    <row r="7" spans="3:15" ht="15">
      <c r="C7" s="3"/>
      <c r="D7" s="2"/>
      <c r="E7" s="2"/>
      <c r="F7" s="2"/>
      <c r="H7" s="2"/>
      <c r="I7" s="2"/>
      <c r="K7" s="2"/>
      <c r="L7" s="2"/>
      <c r="M7" s="2"/>
      <c r="O7" s="2"/>
    </row>
    <row r="8" spans="1:15" ht="15">
      <c r="A8" s="7" t="s">
        <v>4</v>
      </c>
      <c r="B8" s="7"/>
      <c r="C8" s="7"/>
      <c r="D8" s="2"/>
      <c r="E8" s="2"/>
      <c r="F8" s="2"/>
      <c r="H8" s="2"/>
      <c r="I8" s="2"/>
      <c r="K8" s="2"/>
      <c r="L8" s="2"/>
      <c r="M8" s="2"/>
      <c r="O8" s="2"/>
    </row>
    <row r="9" spans="3:15" ht="15">
      <c r="C9" s="3"/>
      <c r="D9" s="2"/>
      <c r="E9" s="2"/>
      <c r="F9" s="2"/>
      <c r="H9" s="2"/>
      <c r="I9" s="2"/>
      <c r="K9" s="2"/>
      <c r="L9" s="2"/>
      <c r="M9" s="2"/>
      <c r="O9" s="2"/>
    </row>
    <row r="10" spans="1:18" ht="15">
      <c r="A10" s="1">
        <v>41579</v>
      </c>
      <c r="B10" s="1">
        <v>41609</v>
      </c>
      <c r="C10" s="1">
        <v>41640</v>
      </c>
      <c r="D10" s="1">
        <v>41671</v>
      </c>
      <c r="E10" s="1">
        <v>41699</v>
      </c>
      <c r="F10" s="1">
        <v>41730</v>
      </c>
      <c r="G10" s="1">
        <v>41760</v>
      </c>
      <c r="H10" s="1">
        <v>41791</v>
      </c>
      <c r="I10" s="1">
        <v>41821</v>
      </c>
      <c r="J10" s="1">
        <v>41852</v>
      </c>
      <c r="K10" s="1">
        <v>41883</v>
      </c>
      <c r="L10" s="1">
        <v>41913</v>
      </c>
      <c r="M10" s="1">
        <v>41944</v>
      </c>
      <c r="N10" s="1">
        <v>41974</v>
      </c>
      <c r="O10" s="1">
        <v>42005</v>
      </c>
      <c r="P10" s="1">
        <v>42036</v>
      </c>
      <c r="Q10" s="1">
        <v>42064</v>
      </c>
      <c r="R10" s="1">
        <v>42095</v>
      </c>
    </row>
    <row r="11" spans="3:15" ht="15">
      <c r="C11" s="3">
        <v>0.05</v>
      </c>
      <c r="D11" s="2">
        <v>0.1</v>
      </c>
      <c r="E11" s="2">
        <v>0.02</v>
      </c>
      <c r="F11" s="2">
        <v>0.03</v>
      </c>
      <c r="G11" s="2">
        <v>0.1</v>
      </c>
      <c r="H11" s="2">
        <v>0.03</v>
      </c>
      <c r="I11" s="2">
        <v>0.12</v>
      </c>
      <c r="J11" s="2">
        <v>0.11</v>
      </c>
      <c r="K11" s="2">
        <v>0.2</v>
      </c>
      <c r="L11" s="2">
        <v>0.06</v>
      </c>
      <c r="M11" s="2">
        <v>0.06</v>
      </c>
      <c r="N11" s="2">
        <v>0.06</v>
      </c>
      <c r="O11" s="2">
        <v>0.06</v>
      </c>
    </row>
    <row r="15" ht="15">
      <c r="A15" t="s">
        <v>3</v>
      </c>
    </row>
    <row r="17" ht="15">
      <c r="A17" t="s">
        <v>10</v>
      </c>
    </row>
    <row r="18" ht="15">
      <c r="A18">
        <f>MATCH(R6,A3:R3,0)</f>
        <v>18</v>
      </c>
    </row>
    <row r="19" ht="15">
      <c r="A19" t="s">
        <v>5</v>
      </c>
    </row>
    <row r="20" ht="15">
      <c r="A20">
        <f>COUNTIF(A11:R11,"&gt;0")</f>
        <v>13</v>
      </c>
    </row>
    <row r="21" ht="15">
      <c r="A21" t="s">
        <v>6</v>
      </c>
    </row>
    <row r="23" ht="15">
      <c r="A23">
        <f>A18-A20</f>
        <v>5</v>
      </c>
    </row>
    <row r="25" ht="15">
      <c r="A25" t="s">
        <v>7</v>
      </c>
    </row>
    <row r="27" ht="15">
      <c r="A27">
        <v>3</v>
      </c>
    </row>
    <row r="30" ht="15">
      <c r="A30" t="s">
        <v>8</v>
      </c>
    </row>
    <row r="32" ht="15">
      <c r="A32">
        <f>A23-A27</f>
        <v>2</v>
      </c>
    </row>
    <row r="34" ht="15">
      <c r="A34" t="s">
        <v>9</v>
      </c>
    </row>
    <row r="38" spans="1:3" ht="15">
      <c r="A38" s="5" t="s">
        <v>1</v>
      </c>
      <c r="B38" s="5"/>
      <c r="C38" s="5"/>
    </row>
    <row r="39" spans="1:22" ht="15">
      <c r="A39" s="4">
        <v>41579</v>
      </c>
      <c r="B39" s="4">
        <v>41609</v>
      </c>
      <c r="C39" s="4">
        <v>41640</v>
      </c>
      <c r="D39" s="4">
        <v>41671</v>
      </c>
      <c r="E39" s="4">
        <v>41699</v>
      </c>
      <c r="F39" s="4">
        <v>41730</v>
      </c>
      <c r="G39" s="4">
        <v>41760</v>
      </c>
      <c r="H39" s="4">
        <v>41791</v>
      </c>
      <c r="I39" s="4">
        <v>41821</v>
      </c>
      <c r="J39" s="4">
        <v>41852</v>
      </c>
      <c r="K39" s="4">
        <v>41883</v>
      </c>
      <c r="L39" s="4">
        <v>41913</v>
      </c>
      <c r="M39" s="4">
        <v>41944</v>
      </c>
      <c r="N39" s="4">
        <v>41974</v>
      </c>
      <c r="O39" s="4">
        <v>42005</v>
      </c>
      <c r="P39" s="4">
        <v>42036</v>
      </c>
      <c r="Q39" s="4">
        <v>42064</v>
      </c>
      <c r="R39" s="4">
        <v>42095</v>
      </c>
      <c r="S39" s="4">
        <v>42125</v>
      </c>
      <c r="T39" s="4">
        <v>42156</v>
      </c>
      <c r="U39" s="4">
        <v>42186</v>
      </c>
      <c r="V39" s="4">
        <v>42217</v>
      </c>
    </row>
    <row r="40" spans="1:22" ht="15">
      <c r="A40" s="9">
        <f aca="true" ca="1" t="shared" si="0" ref="A40:V40">_xlfn.IFERROR(OFFSET(A11,,-(MATCH($R6,$A3:$R3,0)-COUNTIF($A11:$R11,"&gt;0")-3)),)*$F1</f>
        <v>0</v>
      </c>
      <c r="B40" s="9">
        <f ca="1" t="shared" si="0"/>
        <v>0</v>
      </c>
      <c r="C40" s="9">
        <f ca="1" t="shared" si="0"/>
        <v>0</v>
      </c>
      <c r="D40" s="9">
        <f ca="1" t="shared" si="0"/>
        <v>0</v>
      </c>
      <c r="E40" s="9">
        <f ca="1" t="shared" si="0"/>
        <v>500</v>
      </c>
      <c r="F40" s="9">
        <f ca="1" t="shared" si="0"/>
        <v>1000</v>
      </c>
      <c r="G40" s="9">
        <f ca="1" t="shared" si="0"/>
        <v>200</v>
      </c>
      <c r="H40" s="9">
        <f ca="1" t="shared" si="0"/>
        <v>300</v>
      </c>
      <c r="I40" s="9">
        <f ca="1" t="shared" si="0"/>
        <v>1000</v>
      </c>
      <c r="J40" s="9">
        <f ca="1" t="shared" si="0"/>
        <v>300</v>
      </c>
      <c r="K40" s="9">
        <f ca="1" t="shared" si="0"/>
        <v>1200</v>
      </c>
      <c r="L40" s="9">
        <f ca="1" t="shared" si="0"/>
        <v>1100</v>
      </c>
      <c r="M40" s="9">
        <f ca="1" t="shared" si="0"/>
        <v>2000</v>
      </c>
      <c r="N40" s="9">
        <f ca="1" t="shared" si="0"/>
        <v>600</v>
      </c>
      <c r="O40" s="9">
        <f ca="1" t="shared" si="0"/>
        <v>600</v>
      </c>
      <c r="P40" s="9">
        <f ca="1" t="shared" si="0"/>
        <v>600</v>
      </c>
      <c r="Q40" s="9">
        <f ca="1" t="shared" si="0"/>
        <v>600</v>
      </c>
      <c r="R40" s="9">
        <f ca="1" t="shared" si="0"/>
        <v>0</v>
      </c>
      <c r="S40" s="9">
        <f ca="1" t="shared" si="0"/>
        <v>0</v>
      </c>
      <c r="T40" s="9">
        <f ca="1" t="shared" si="0"/>
        <v>0</v>
      </c>
      <c r="U40" s="9">
        <f ca="1" t="shared" si="0"/>
        <v>0</v>
      </c>
      <c r="V40" s="9">
        <f ca="1"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Ленусик</dc:creator>
  <cp:keywords/>
  <dc:description/>
  <cp:lastModifiedBy>Ленусик</cp:lastModifiedBy>
  <dcterms:created xsi:type="dcterms:W3CDTF">2014-10-05T08:08:58Z</dcterms:created>
  <dcterms:modified xsi:type="dcterms:W3CDTF">2014-10-05T19:40:14Z</dcterms:modified>
  <cp:category/>
  <cp:version/>
  <cp:contentType/>
  <cp:contentStatus/>
</cp:coreProperties>
</file>