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478" activeTab="4"/>
  </bookViews>
  <sheets>
    <sheet name="Сверка" sheetId="1" r:id="rId1"/>
    <sheet name="Зеленый" sheetId="2" r:id="rId2"/>
    <sheet name="Желтый" sheetId="3" r:id="rId3"/>
    <sheet name="Красный" sheetId="4" r:id="rId4"/>
    <sheet name="То что надо сверить" sheetId="6" r:id="rId5"/>
  </sheets>
  <definedNames>
    <definedName name="_xlnm._FilterDatabase" localSheetId="4" hidden="1">'То что надо сверить'!$A$1:$IR$80</definedName>
  </definedNames>
  <calcPr calcId="145621"/>
</workbook>
</file>

<file path=xl/calcChain.xml><?xml version="1.0" encoding="utf-8"?>
<calcChain xmlns="http://schemas.openxmlformats.org/spreadsheetml/2006/main">
  <c r="E3" i="6" l="1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2" i="6"/>
  <c r="J5" i="6"/>
  <c r="K5" i="6"/>
  <c r="J4" i="6"/>
  <c r="K4" i="6"/>
  <c r="J77" i="6"/>
  <c r="K77" i="6"/>
  <c r="J53" i="6"/>
  <c r="K53" i="6"/>
  <c r="J79" i="6"/>
  <c r="K79" i="6"/>
  <c r="J75" i="6"/>
  <c r="K75" i="6"/>
  <c r="J71" i="6"/>
  <c r="K71" i="6"/>
  <c r="J67" i="6"/>
  <c r="K67" i="6"/>
  <c r="J63" i="6"/>
  <c r="K63" i="6"/>
  <c r="J59" i="6"/>
  <c r="K59" i="6"/>
  <c r="J55" i="6"/>
  <c r="K55" i="6"/>
  <c r="J51" i="6"/>
  <c r="K51" i="6"/>
  <c r="J47" i="6"/>
  <c r="K47" i="6"/>
  <c r="J43" i="6"/>
  <c r="K43" i="6"/>
  <c r="J39" i="6"/>
  <c r="K39" i="6"/>
  <c r="J35" i="6"/>
  <c r="K35" i="6"/>
  <c r="J31" i="6"/>
  <c r="K31" i="6"/>
  <c r="J27" i="6"/>
  <c r="K27" i="6"/>
  <c r="J23" i="6"/>
  <c r="K23" i="6"/>
  <c r="J19" i="6"/>
  <c r="K19" i="6"/>
  <c r="J15" i="6"/>
  <c r="K15" i="6"/>
  <c r="J11" i="6"/>
  <c r="K11" i="6"/>
  <c r="J7" i="6"/>
  <c r="K7" i="6"/>
  <c r="J3" i="6"/>
  <c r="K3" i="6"/>
  <c r="J78" i="6"/>
  <c r="K78" i="6"/>
  <c r="J74" i="6"/>
  <c r="K74" i="6"/>
  <c r="J70" i="6"/>
  <c r="K70" i="6"/>
  <c r="J66" i="6"/>
  <c r="K66" i="6"/>
  <c r="J62" i="6"/>
  <c r="K62" i="6"/>
  <c r="J58" i="6"/>
  <c r="K58" i="6"/>
  <c r="J54" i="6"/>
  <c r="K54" i="6"/>
  <c r="J50" i="6"/>
  <c r="K50" i="6"/>
  <c r="J46" i="6"/>
  <c r="K46" i="6"/>
  <c r="J42" i="6"/>
  <c r="K42" i="6"/>
  <c r="J38" i="6"/>
  <c r="K38" i="6"/>
  <c r="J34" i="6"/>
  <c r="K34" i="6"/>
  <c r="J30" i="6"/>
  <c r="K30" i="6"/>
  <c r="J26" i="6"/>
  <c r="K26" i="6"/>
  <c r="J22" i="6"/>
  <c r="K22" i="6"/>
  <c r="J18" i="6"/>
  <c r="K18" i="6"/>
  <c r="J14" i="6"/>
  <c r="K14" i="6"/>
  <c r="J10" i="6"/>
  <c r="K10" i="6"/>
  <c r="J6" i="6"/>
  <c r="K6" i="6"/>
  <c r="J2" i="6"/>
  <c r="K2" i="6"/>
  <c r="J73" i="6"/>
  <c r="K73" i="6"/>
  <c r="J69" i="6"/>
  <c r="K69" i="6"/>
  <c r="J65" i="6"/>
  <c r="K65" i="6"/>
  <c r="J61" i="6"/>
  <c r="K61" i="6"/>
  <c r="J57" i="6"/>
  <c r="K57" i="6"/>
  <c r="J49" i="6"/>
  <c r="K49" i="6"/>
  <c r="J45" i="6"/>
  <c r="K45" i="6"/>
  <c r="J41" i="6"/>
  <c r="K41" i="6"/>
  <c r="J37" i="6"/>
  <c r="K37" i="6"/>
  <c r="J33" i="6"/>
  <c r="K33" i="6"/>
  <c r="J29" i="6"/>
  <c r="K29" i="6"/>
  <c r="J25" i="6"/>
  <c r="K25" i="6"/>
  <c r="J21" i="6"/>
  <c r="K21" i="6"/>
  <c r="J17" i="6"/>
  <c r="K17" i="6"/>
  <c r="J13" i="6"/>
  <c r="K13" i="6"/>
  <c r="J9" i="6"/>
  <c r="K9" i="6"/>
  <c r="J80" i="6"/>
  <c r="K80" i="6"/>
  <c r="J76" i="6"/>
  <c r="K76" i="6"/>
  <c r="J72" i="6"/>
  <c r="K72" i="6"/>
  <c r="J68" i="6"/>
  <c r="K68" i="6"/>
  <c r="J64" i="6"/>
  <c r="K64" i="6"/>
  <c r="J60" i="6"/>
  <c r="K60" i="6"/>
  <c r="J56" i="6"/>
  <c r="K56" i="6"/>
  <c r="J52" i="6"/>
  <c r="K52" i="6"/>
  <c r="J48" i="6"/>
  <c r="K48" i="6"/>
  <c r="J44" i="6"/>
  <c r="K44" i="6"/>
  <c r="J40" i="6"/>
  <c r="K40" i="6"/>
  <c r="J36" i="6"/>
  <c r="K36" i="6"/>
  <c r="J32" i="6"/>
  <c r="K32" i="6"/>
  <c r="J28" i="6"/>
  <c r="K28" i="6"/>
  <c r="J24" i="6"/>
  <c r="K24" i="6"/>
  <c r="J20" i="6"/>
  <c r="K20" i="6"/>
  <c r="J16" i="6"/>
  <c r="K16" i="6"/>
  <c r="J12" i="6"/>
  <c r="K12" i="6"/>
  <c r="J8" i="6"/>
  <c r="K8" i="6"/>
</calcChain>
</file>

<file path=xl/sharedStrings.xml><?xml version="1.0" encoding="utf-8"?>
<sst xmlns="http://schemas.openxmlformats.org/spreadsheetml/2006/main" count="876" uniqueCount="169">
  <si>
    <t>01.08.14</t>
  </si>
  <si>
    <t xml:space="preserve">Поступление ТМЦ (купля-продажа) № Г8Вл-18966 вх. № 000137455 от 31.07.14  </t>
  </si>
  <si>
    <t>Расходная накладная</t>
  </si>
  <si>
    <t>Г7Вл-14419</t>
  </si>
  <si>
    <t xml:space="preserve">Поступление ТМЦ (купля-продажа) № ГМВл-59499 вх. № 000137987 от 31.07.14  </t>
  </si>
  <si>
    <t>Г2Вл-07778</t>
  </si>
  <si>
    <t xml:space="preserve">Поступление ТМЦ (купля-продажа) № ГМВл-59453 вх. № 000137774 от 31.07.14  </t>
  </si>
  <si>
    <t>ГМВл-59582</t>
  </si>
  <si>
    <t>ГМВл-59610</t>
  </si>
  <si>
    <t>04.08.14</t>
  </si>
  <si>
    <t xml:space="preserve">Поступление ТМЦ (купля-продажа) № Г7Вл-14419 вх. № 000138220 от 01.08.14  </t>
  </si>
  <si>
    <t xml:space="preserve">Поступление ТМЦ (купля-продажа) № Г2Вл-07778 вх. № 000138282 от 01.08.14  </t>
  </si>
  <si>
    <t>Г5Вл-98990</t>
  </si>
  <si>
    <t>Г7Вл-14483</t>
  </si>
  <si>
    <t>Г5Вл-99020</t>
  </si>
  <si>
    <t>05.08.14</t>
  </si>
  <si>
    <t xml:space="preserve">Поступление ТМЦ (купля-продажа) № Г5Вл-98990 вх. № 138732 от 04.08.14  </t>
  </si>
  <si>
    <t>06.08.14</t>
  </si>
  <si>
    <t xml:space="preserve">Поступление ТМЦ (купля-продажа) № Г5Вл-99020 вх. № 000138782 от 04.08.14  </t>
  </si>
  <si>
    <t>наша фирма</t>
  </si>
  <si>
    <t>клиент</t>
  </si>
  <si>
    <t xml:space="preserve"> </t>
  </si>
  <si>
    <t>Приходная Кредит (Возврат от покупателя)</t>
  </si>
  <si>
    <t>Взаимозачет</t>
  </si>
  <si>
    <t>Г6Вл-14380</t>
  </si>
  <si>
    <t xml:space="preserve">Поступление ТМЦ (купля-продажа) № Г8Вл-19152 вх. № 000139422 от 05.08.14  </t>
  </si>
  <si>
    <t>ГБВл-23526</t>
  </si>
  <si>
    <t xml:space="preserve">Поступление ТМЦ (купля-продажа) № Г6Вл-14365 вх. № 000139411 от 05.08.14  </t>
  </si>
  <si>
    <t>Г2Вл-07853</t>
  </si>
  <si>
    <t xml:space="preserve">Поступление ТМЦ (купля-продажа) № ГМВл-59811 вх. № 000139326 от 04.08.14  </t>
  </si>
  <si>
    <t>Г2Вл-07855</t>
  </si>
  <si>
    <t xml:space="preserve">Поступление ТМЦ (купля-продажа) № Г7Вл-14483 вх. № 000138774 от 04.08.14  </t>
  </si>
  <si>
    <t>Г6Вл-14382</t>
  </si>
  <si>
    <t xml:space="preserve">Поступление ТМЦ (купля-продажа) № Г3Вл-0197 вх. № 000138780 от 04.08.14  </t>
  </si>
  <si>
    <t>Г2Вл-07857</t>
  </si>
  <si>
    <t xml:space="preserve">Поступление ТМЦ (купля-продажа) № ГМВл-59785 вх. № 000139233 от 04.08.14  </t>
  </si>
  <si>
    <t>Г2Вл-07859</t>
  </si>
  <si>
    <t xml:space="preserve">Поступление ТМЦ (купля-продажа) № Г2Вл-07841 вх. № 000139456 от 05.08.14  </t>
  </si>
  <si>
    <t>ГПкВ08594</t>
  </si>
  <si>
    <t xml:space="preserve">Поступление ТМЦ (купля-продажа) № ГЗВл-0249 вх. № 139569 от 05.08.14  </t>
  </si>
  <si>
    <t>ГПкВ08591</t>
  </si>
  <si>
    <t xml:space="preserve">Поступление ТМЦ (купля-продажа) № ГМВл-59916 вх. № 139969 от 05.08.14  </t>
  </si>
  <si>
    <t>Г7Вл-14571</t>
  </si>
  <si>
    <t xml:space="preserve">Поступление ТМЦ (купля-продажа) № Г2Вл-07897 вх. № 139897 от 05.08.14  </t>
  </si>
  <si>
    <t>Г2Вл-07841</t>
  </si>
  <si>
    <t xml:space="preserve">Поступление ТМЦ (купля-продажа) № Г5Вл-99176 вх. № 000139308 от 04.08.14  </t>
  </si>
  <si>
    <t>Г5Вл-99199</t>
  </si>
  <si>
    <t xml:space="preserve">Поступление ТМЦ (купля-продажа) № Г3Вл-0228 вх. № 000139307 от 04.08.14  </t>
  </si>
  <si>
    <t>ГМВл-59840</t>
  </si>
  <si>
    <t xml:space="preserve">Поступление ТМЦ (купля-продажа) № Г6Вл-14394 вх. № 000139559 от 05.08.14  </t>
  </si>
  <si>
    <t>Г6Вл-14365</t>
  </si>
  <si>
    <t xml:space="preserve">Поступление ТМЦ (купля-продажа) № ГМВл-59825 вх. № 000139378 от 04.08.14  </t>
  </si>
  <si>
    <t>ГМВл-59837</t>
  </si>
  <si>
    <t xml:space="preserve">Поступление ТМЦ (купля-продажа) № ГБВл-23502 вх. № 000139305 от 04.08.14  </t>
  </si>
  <si>
    <t>Г8Вл-19155</t>
  </si>
  <si>
    <t xml:space="preserve">Поступление ТМЦ (купля-продажа) № Г8Вл-19151 вх. № 000139421 от 05.08.14  </t>
  </si>
  <si>
    <t>Г8Вл-19152</t>
  </si>
  <si>
    <t xml:space="preserve">Поступление ТМЦ (купля-продажа) № Г7Вл-14574 вх. № 000139478 от 05.08.14  </t>
  </si>
  <si>
    <t>Г6Вл-14363</t>
  </si>
  <si>
    <t xml:space="preserve">Поступление ТМЦ (купля-продажа) № ГМВл-59837 вх. № 000139426 от 05.08.14  </t>
  </si>
  <si>
    <t>Г8Вл-19151</t>
  </si>
  <si>
    <t xml:space="preserve">Поступление ТМЦ (купля-продажа) № Г6Вл-14363 вх. № 000139409 от 05.08.14  </t>
  </si>
  <si>
    <t>Г5Вл-99345</t>
  </si>
  <si>
    <t xml:space="preserve">Поступление ТМЦ (купля-продажа) № ГБВл-23526 вх. № 000139489 от 05.08.14  </t>
  </si>
  <si>
    <t>ГМВл-59916</t>
  </si>
  <si>
    <t xml:space="preserve">Поступление ТМЦ (купля-продажа) № Г5Вл-99199 вх. № 000139441 от 05.08.14  </t>
  </si>
  <si>
    <t>ГМВл-59911</t>
  </si>
  <si>
    <t xml:space="preserve">Поступление ТМЦ (купля-продажа) № Г6Вл-14382 вх. № 000139451 от 05.08.14  </t>
  </si>
  <si>
    <t>Г2Вл-07897</t>
  </si>
  <si>
    <t xml:space="preserve">Поступление ТМЦ (купля-продажа) № Г3Вл-0246 вх. № 000139442 от 05.08.14  </t>
  </si>
  <si>
    <t>ГМВл-59884</t>
  </si>
  <si>
    <t xml:space="preserve">Поступление ТМЦ (купля-продажа) № Г2Вл-07855 вх. № 000139468 от 05.08.14  </t>
  </si>
  <si>
    <t>Г5Вл-99290</t>
  </si>
  <si>
    <t xml:space="preserve">Поступление ТМЦ (купля-продажа) № Г7Вл-14571 вх. № 000139454 от 05.08.14  </t>
  </si>
  <si>
    <t>ГБВл-23625</t>
  </si>
  <si>
    <t xml:space="preserve">Поступление ТМЦ (купля-продажа) № Г2Вл-07847 вх. № 000139461 от 05.08.14  </t>
  </si>
  <si>
    <t>Г2Вл-07883</t>
  </si>
  <si>
    <t xml:space="preserve">Поступление ТМЦ (купля-продажа) № Г2Вл-07853 вх. № 000139466 от 05.08.14  </t>
  </si>
  <si>
    <t>ГБВл-23611</t>
  </si>
  <si>
    <t xml:space="preserve">Поступление ТМЦ (купля-продажа) № Г6Вл-14380 вх. № 000139449 от 05.08.14  </t>
  </si>
  <si>
    <t>ГБВл-23570</t>
  </si>
  <si>
    <t xml:space="preserve">Поступление ТМЦ (купля-продажа) № Г7Вл-14509 вх. № 000139050 от 04.08.14  </t>
  </si>
  <si>
    <t>ГБВл-23568</t>
  </si>
  <si>
    <t xml:space="preserve">Поступление ТМЦ (купля-продажа) № Г8Вл-19093 вх. № 000138792 от 04.08.14  </t>
  </si>
  <si>
    <t>Г7Вл-14578</t>
  </si>
  <si>
    <t xml:space="preserve">Поступление ТМЦ (купля-продажа) № Г8Вл-19155 вх. № 000139424 от 05.08.14  </t>
  </si>
  <si>
    <t>Г6Вл-14392</t>
  </si>
  <si>
    <t xml:space="preserve">Поступление ТМЦ (купля-продажа) № ГБВл-23461 вх. № 000139057 от 04.08.14  </t>
  </si>
  <si>
    <t>Г6Вл-14394</t>
  </si>
  <si>
    <t xml:space="preserve">Поступление ТМЦ (купля-продажа) № ГМВл-59795 вх. № 000139250 от 04.08.14  </t>
  </si>
  <si>
    <t>ГМВл-59850</t>
  </si>
  <si>
    <t xml:space="preserve">Поступление ТМЦ (купля-продажа) № Г6Вл-14392 вх. № 000139558 от 05.08.14  </t>
  </si>
  <si>
    <t>ГБВл-23540</t>
  </si>
  <si>
    <t xml:space="preserve">Поступление ТМЦ (купля-продажа) № Г7Вл-14510 вх. № 000139052 от 04.08.14  </t>
  </si>
  <si>
    <t>ГЗВл-0249</t>
  </si>
  <si>
    <t xml:space="preserve">Поступление ТМЦ (купля-продажа) № Г7Вл-14578 вх. № 000139481 от 05.08.14  </t>
  </si>
  <si>
    <t>Г8Вл-19158</t>
  </si>
  <si>
    <t xml:space="preserve">Поступление ТМЦ (купля-продажа) № ГБВл-23464 вх. № 000139058 от 04.08.14  </t>
  </si>
  <si>
    <t>ГПкВ08612</t>
  </si>
  <si>
    <t xml:space="preserve">Поступление ТМЦ (купля-продажа) № ГМВл-59840 вх. № 000139428 от 05.08.14  </t>
  </si>
  <si>
    <t>ГБВл-23551</t>
  </si>
  <si>
    <t xml:space="preserve">Поступление ТМЦ (купля-продажа) № Г5Вл-99112 вх. № 000139056 от 04.08.14  </t>
  </si>
  <si>
    <t>ГБВл-23563</t>
  </si>
  <si>
    <t xml:space="preserve">Поступление ТМЦ (купля-продажа) № ГБВл-23611 вх. № 000139756 от 05.08.14  </t>
  </si>
  <si>
    <t>ГЗВл-0251</t>
  </si>
  <si>
    <t xml:space="preserve">Поступление ТМЦ (купля-продажа) № Г2Вл-07883 вх. № 000139748 от 05.08.14  </t>
  </si>
  <si>
    <t>ГМВл-59755</t>
  </si>
  <si>
    <t xml:space="preserve">Поступление ТМЦ (купля-продажа) № ГМВл-59755 вх. № 139110 от 04.08.14  </t>
  </si>
  <si>
    <t>ГМВл-59739</t>
  </si>
  <si>
    <t xml:space="preserve">Поступление ТМЦ (купля-продажа) № ГМВл-59761 вх. № 000139151 от 04.08.14  </t>
  </si>
  <si>
    <t>ГБВл-23464</t>
  </si>
  <si>
    <t xml:space="preserve">Поступление ТМЦ (купля-продажа) № ГБВл-23379 вх. № 000138724 от 04.08.14  </t>
  </si>
  <si>
    <t>Г5Вл-99112</t>
  </si>
  <si>
    <t xml:space="preserve">Поступление ТМЦ (купля-продажа) № ГБВл-23494 вх. № 000139257 от 04.08.14  </t>
  </si>
  <si>
    <t>Г7Вл-14510</t>
  </si>
  <si>
    <t xml:space="preserve">Поступление ТМЦ (купля-продажа) № ГМВл-59739 вх. № 000139100 от 04.08.14  </t>
  </si>
  <si>
    <t>ГБВл-23461</t>
  </si>
  <si>
    <t xml:space="preserve">Поступление ТМЦ (купля-продажа) № Г3Вл-0219 вх. № 000139167 от 04.08.14  </t>
  </si>
  <si>
    <t>Г7Вл-14509</t>
  </si>
  <si>
    <t xml:space="preserve">Поступление ТМЦ (купля-продажа) № Г5Вл-99128 вх. № 000139168 от 04.08.14  </t>
  </si>
  <si>
    <t xml:space="preserve">Поступление ТМЦ (купля-продажа) № Г5Вл-99184 вх. № 139354 от 04.08.14  </t>
  </si>
  <si>
    <t>Г6Вл-14324</t>
  </si>
  <si>
    <t xml:space="preserve">Поступление ТМЦ (купля-продажа) № Г6Вл-14324 вх. № 138836 от 04.08.14  </t>
  </si>
  <si>
    <t>Г8Вл-19093</t>
  </si>
  <si>
    <t>ГЗВл-0197</t>
  </si>
  <si>
    <t xml:space="preserve">Поступление ТМЦ (купля-продажа) № ГМВл-59628 вх. № 138454 от 01.08.14  </t>
  </si>
  <si>
    <t xml:space="preserve">Поступление ТМЦ (купля-продажа) № Г7Вл-14455 вх. № 000138546 от 01.08.14  </t>
  </si>
  <si>
    <t xml:space="preserve">Поступление ТМЦ (купля-продажа) № ГМВл-59615 вх. № 000138400 от 01.08.14  </t>
  </si>
  <si>
    <t xml:space="preserve">Поступление ТМЦ (купля-продажа) № ГМВл-59646 вх. № 138524 от 01.08.14  </t>
  </si>
  <si>
    <t>ГБВл-23379</t>
  </si>
  <si>
    <t>ГМВл-59825</t>
  </si>
  <si>
    <t>Г5Вл-99184</t>
  </si>
  <si>
    <t xml:space="preserve">Поступление ТМЦ (купля-продажа) № ГМВл-59582 вх. № 000138345 от 01.08.14  </t>
  </si>
  <si>
    <t>ГМВл-59811</t>
  </si>
  <si>
    <t xml:space="preserve">Поступление ТМЦ (купля-продажа) № ГМВл-59610 вх. № 000138396 от 01.08.14  </t>
  </si>
  <si>
    <t>ГЗВл-0228</t>
  </si>
  <si>
    <t xml:space="preserve">Поступление ТМЦ (купля-продажа) № Г5Вл-98702 вх. № 137532 от 31.07.14  </t>
  </si>
  <si>
    <t>ГБВл-23502</t>
  </si>
  <si>
    <t xml:space="preserve">Поступление ТМЦ (купля-продажа) № ГМВл-59630 вх. № 000138456 от 01.08.14  </t>
  </si>
  <si>
    <t>Г5Вл-99176</t>
  </si>
  <si>
    <t xml:space="preserve">Поступление ТМЦ (купля-продажа) № ГБВл-23160 вх. № 000137480 от 31.07.14  </t>
  </si>
  <si>
    <t>Г7Вл-14547</t>
  </si>
  <si>
    <t xml:space="preserve">Поступление ТМЦ (купля-продажа) № Г7Вл-14368 вх. № 000137856 от 31.07.14  </t>
  </si>
  <si>
    <t>ГБВл-23494</t>
  </si>
  <si>
    <t xml:space="preserve">Поступление ТМЦ (купля-продажа) № Г7Вл-14175 вх. № 000136345 от 29.07.14  </t>
  </si>
  <si>
    <t>ГМВл-59795</t>
  </si>
  <si>
    <t xml:space="preserve">Поступление ТМЦ (купля-продажа) № ГМВл-59442 вх. № 000137732 от 31.07.14  </t>
  </si>
  <si>
    <t>ГМВл-59785</t>
  </si>
  <si>
    <t xml:space="preserve">Поступление ТМЦ (купля-продажа) № Г7Вл-14371 вх. № 000137858 от 31.07.14  </t>
  </si>
  <si>
    <t>02.08.14</t>
  </si>
  <si>
    <t>Г8Вл-19134</t>
  </si>
  <si>
    <t xml:space="preserve">Ввод остатков - долг фирмы поставщику № 0000005873 от 01.08.14  </t>
  </si>
  <si>
    <t>ГЗВл-0219</t>
  </si>
  <si>
    <t xml:space="preserve">Поступление ТМЦ (купля-продажа) № ГМВл-56417 вх. № 000137663 от 31.07.14  </t>
  </si>
  <si>
    <t>Г5Вл-99128</t>
  </si>
  <si>
    <t xml:space="preserve">Поступление ТМЦ (купля-продажа) № Г7Вл-14344 вх. № 000137593 от 31.07.14  </t>
  </si>
  <si>
    <t>ГМВл-59761</t>
  </si>
  <si>
    <t xml:space="preserve">Поступление ТМЦ (купля-продажа) № ГБВл-22885 вх. № 000136163 от 29.07.14  </t>
  </si>
  <si>
    <t>Г7Вл-14455</t>
  </si>
  <si>
    <t xml:space="preserve">Поступление ТМЦ (купля-продажа) № ГМВл-59479 вх. № 000137852 от 31.07.14  </t>
  </si>
  <si>
    <t>ГМВл-59646</t>
  </si>
  <si>
    <t xml:space="preserve">Поступление ТМЦ (купля-продажа) № ГМВл-59487 вх. № 000137899 от 31.07.14  </t>
  </si>
  <si>
    <t>ГМВл-59630</t>
  </si>
  <si>
    <t xml:space="preserve">Поступление ТМЦ (купля-продажа) № ГМВл-59497 вх. № 137985 от 31.07.14  </t>
  </si>
  <si>
    <t>ГМВл-59628</t>
  </si>
  <si>
    <t xml:space="preserve">Поступление ТМЦ (купля-продажа) № ГБВл-23173 вх. № 137526 от 31.07.14  </t>
  </si>
  <si>
    <t>ГМВл-59615</t>
  </si>
  <si>
    <t xml:space="preserve">Поступление ТМЦ (купля-продажа) № Г8Вл-18934 вх. № 136936 от 30.07.14  </t>
  </si>
  <si>
    <t xml:space="preserve">Поступление ТМЦ (купля-продажа) № Г6Вл-14242 вх. № 137636 от 31.07.14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</si>
</sst>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"/>
      <name val="Arial"/>
      <family val="2"/>
      <charset val="204"/>
    </font>
    <font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>
      <alignment horizontal="left"/>
    </xf>
  </cellStyleXfs>
  <cellXfs count="25">
    <xf numFmtId="0" fontId="0" fillId="0" borderId="0" xfId="0">
      <alignment horizontal="left"/>
    </xf>
    <xf numFmtId="0" fontId="0" fillId="0" borderId="0" xfId="0" applyAlignment="1"/>
    <xf numFmtId="0" fontId="0" fillId="0" borderId="0" xfId="0" applyBorder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>
      <alignment horizontal="right"/>
    </xf>
    <xf numFmtId="2" fontId="0" fillId="2" borderId="2" xfId="0" applyNumberFormat="1" applyFill="1" applyBorder="1" applyAlignment="1">
      <alignment horizontal="right"/>
    </xf>
    <xf numFmtId="0" fontId="0" fillId="2" borderId="3" xfId="0" applyFont="1" applyFill="1" applyBorder="1" applyAlignment="1">
      <alignment vertical="top" wrapText="1"/>
    </xf>
    <xf numFmtId="4" fontId="0" fillId="2" borderId="3" xfId="0" applyNumberFormat="1" applyFont="1" applyFill="1" applyBorder="1" applyAlignment="1">
      <alignment horizontal="right" vertical="center"/>
    </xf>
    <xf numFmtId="0" fontId="0" fillId="3" borderId="3" xfId="0" applyFont="1" applyFill="1" applyBorder="1" applyAlignment="1">
      <alignment vertical="top" wrapText="1"/>
    </xf>
    <xf numFmtId="2" fontId="0" fillId="3" borderId="3" xfId="0" applyNumberFormat="1" applyFont="1" applyFill="1" applyBorder="1" applyAlignment="1">
      <alignment horizontal="right" vertical="center"/>
    </xf>
    <xf numFmtId="4" fontId="0" fillId="3" borderId="3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/>
    <xf numFmtId="0" fontId="0" fillId="3" borderId="2" xfId="0" applyFont="1" applyFill="1" applyBorder="1" applyAlignment="1">
      <alignment horizontal="right"/>
    </xf>
    <xf numFmtId="2" fontId="0" fillId="3" borderId="2" xfId="0" applyNumberFormat="1" applyFill="1" applyBorder="1" applyAlignment="1">
      <alignment horizontal="right"/>
    </xf>
    <xf numFmtId="0" fontId="0" fillId="4" borderId="3" xfId="0" applyFont="1" applyFill="1" applyBorder="1" applyAlignment="1">
      <alignment vertical="top" wrapText="1"/>
    </xf>
    <xf numFmtId="2" fontId="0" fillId="4" borderId="3" xfId="0" applyNumberFormat="1" applyFont="1" applyFill="1" applyBorder="1" applyAlignment="1">
      <alignment horizontal="right" vertical="center"/>
    </xf>
    <xf numFmtId="0" fontId="0" fillId="4" borderId="1" xfId="0" applyFont="1" applyFill="1" applyBorder="1" applyAlignment="1"/>
    <xf numFmtId="0" fontId="0" fillId="4" borderId="2" xfId="0" applyFont="1" applyFill="1" applyBorder="1" applyAlignment="1">
      <alignment horizontal="right"/>
    </xf>
    <xf numFmtId="2" fontId="0" fillId="4" borderId="2" xfId="0" applyNumberFormat="1" applyFill="1" applyBorder="1" applyAlignment="1">
      <alignment horizontal="right"/>
    </xf>
    <xf numFmtId="0" fontId="1" fillId="0" borderId="0" xfId="0" applyFont="1" applyAlignment="1"/>
    <xf numFmtId="1" fontId="0" fillId="3" borderId="2" xfId="0" applyNumberFormat="1" applyFill="1" applyBorder="1" applyAlignment="1">
      <alignment horizontal="right"/>
    </xf>
    <xf numFmtId="2" fontId="0" fillId="2" borderId="3" xfId="0" applyNumberFormat="1" applyFont="1" applyFill="1" applyBorder="1" applyAlignment="1">
      <alignment horizontal="right" vertical="center"/>
    </xf>
    <xf numFmtId="0" fontId="0" fillId="4" borderId="4" xfId="0" applyFont="1" applyFill="1" applyBorder="1" applyAlignment="1">
      <alignment vertical="top" wrapText="1"/>
    </xf>
    <xf numFmtId="0" fontId="0" fillId="3" borderId="4" xfId="0" applyFont="1" applyFill="1" applyBorder="1" applyAlignment="1">
      <alignment vertical="top" wrapText="1"/>
    </xf>
    <xf numFmtId="0" fontId="0" fillId="2" borderId="4" xfId="0" applyFont="1" applyFill="1" applyBorder="1" applyAlignment="1">
      <alignment vertical="top" wrapText="1"/>
    </xf>
  </cellXfs>
  <cellStyles count="1">
    <cellStyle name="Обычный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573"/>
  <sheetViews>
    <sheetView workbookViewId="0">
      <selection activeCell="M2" sqref="M2"/>
    </sheetView>
  </sheetViews>
  <sheetFormatPr defaultColWidth="10.6640625" defaultRowHeight="11.25" x14ac:dyDescent="0.2"/>
  <cols>
    <col min="1" max="3" width="10.33203125" style="1" customWidth="1"/>
    <col min="4" max="4" width="29.5" style="1" customWidth="1"/>
    <col min="5" max="5" width="12.6640625" style="1" customWidth="1"/>
    <col min="6" max="6" width="10.33203125" style="1" customWidth="1"/>
    <col min="7" max="7" width="23.33203125" style="1" customWidth="1"/>
    <col min="8" max="8" width="15.1640625" style="1" customWidth="1"/>
    <col min="9" max="238" width="10.33203125" style="1" customWidth="1"/>
  </cols>
  <sheetData>
    <row r="1" spans="2:10" ht="33" customHeight="1" x14ac:dyDescent="0.2">
      <c r="D1" s="1" t="s">
        <v>20</v>
      </c>
      <c r="G1" s="1" t="s">
        <v>19</v>
      </c>
    </row>
    <row r="2" spans="2:10" s="2" customFormat="1" ht="31.5" customHeight="1" x14ac:dyDescent="0.2">
      <c r="B2" s="8" t="s">
        <v>0</v>
      </c>
      <c r="C2" s="23" t="s">
        <v>1</v>
      </c>
      <c r="D2" s="23"/>
      <c r="E2" s="9">
        <v>757.1</v>
      </c>
      <c r="G2" s="3" t="s">
        <v>2</v>
      </c>
      <c r="H2" s="4" t="s">
        <v>3</v>
      </c>
      <c r="I2" s="3" t="s">
        <v>0</v>
      </c>
      <c r="J2" s="5">
        <v>1979.25</v>
      </c>
    </row>
    <row r="3" spans="2:10" s="2" customFormat="1" ht="31.5" customHeight="1" x14ac:dyDescent="0.2">
      <c r="B3" s="8" t="s">
        <v>0</v>
      </c>
      <c r="C3" s="23" t="s">
        <v>4</v>
      </c>
      <c r="D3" s="23"/>
      <c r="E3" s="10">
        <v>1896.45</v>
      </c>
      <c r="G3" s="3" t="s">
        <v>2</v>
      </c>
      <c r="H3" s="4" t="s">
        <v>5</v>
      </c>
      <c r="I3" s="3" t="s">
        <v>0</v>
      </c>
      <c r="J3" s="5">
        <v>1489.44</v>
      </c>
    </row>
    <row r="4" spans="2:10" s="2" customFormat="1" ht="31.5" customHeight="1" x14ac:dyDescent="0.2">
      <c r="B4" s="8" t="s">
        <v>0</v>
      </c>
      <c r="C4" s="23" t="s">
        <v>6</v>
      </c>
      <c r="D4" s="23"/>
      <c r="E4" s="10">
        <v>1546.68</v>
      </c>
      <c r="G4" s="11" t="s">
        <v>2</v>
      </c>
      <c r="H4" s="12" t="s">
        <v>7</v>
      </c>
      <c r="I4" s="11" t="s">
        <v>0</v>
      </c>
      <c r="J4" s="13">
        <v>2605.3000000000002</v>
      </c>
    </row>
    <row r="5" spans="2:10" s="2" customFormat="1" ht="31.5" customHeight="1" x14ac:dyDescent="0.2">
      <c r="B5" s="6" t="s">
        <v>9</v>
      </c>
      <c r="C5" s="24" t="s">
        <v>10</v>
      </c>
      <c r="D5" s="24"/>
      <c r="E5" s="7">
        <v>1979.25</v>
      </c>
      <c r="G5" s="11" t="s">
        <v>2</v>
      </c>
      <c r="H5" s="12" t="s">
        <v>8</v>
      </c>
      <c r="I5" s="11" t="s">
        <v>0</v>
      </c>
      <c r="J5" s="13">
        <v>2041.41</v>
      </c>
    </row>
    <row r="6" spans="2:10" s="2" customFormat="1" ht="31.5" customHeight="1" x14ac:dyDescent="0.2">
      <c r="B6" s="6" t="s">
        <v>9</v>
      </c>
      <c r="C6" s="24" t="s">
        <v>11</v>
      </c>
      <c r="D6" s="24"/>
      <c r="E6" s="7">
        <v>1489.44</v>
      </c>
      <c r="G6" s="16" t="s">
        <v>2</v>
      </c>
      <c r="H6" s="17" t="s">
        <v>12</v>
      </c>
      <c r="I6" s="16" t="s">
        <v>9</v>
      </c>
      <c r="J6" s="18">
        <v>790.43</v>
      </c>
    </row>
    <row r="7" spans="2:10" s="2" customFormat="1" ht="31.5" customHeight="1" x14ac:dyDescent="0.2">
      <c r="B7" s="14" t="s">
        <v>15</v>
      </c>
      <c r="C7" s="22" t="s">
        <v>16</v>
      </c>
      <c r="D7" s="22"/>
      <c r="E7" s="15">
        <v>790.43</v>
      </c>
      <c r="G7" s="16" t="s">
        <v>2</v>
      </c>
      <c r="H7" s="17" t="s">
        <v>13</v>
      </c>
      <c r="I7" s="16" t="s">
        <v>9</v>
      </c>
      <c r="J7" s="18">
        <v>790.43</v>
      </c>
    </row>
    <row r="8" spans="2:10" s="2" customFormat="1" ht="31.5" customHeight="1" x14ac:dyDescent="0.2">
      <c r="B8" s="14" t="s">
        <v>17</v>
      </c>
      <c r="C8" s="22" t="s">
        <v>18</v>
      </c>
      <c r="D8" s="22"/>
      <c r="E8" s="15">
        <v>790.43</v>
      </c>
      <c r="G8" s="16" t="s">
        <v>2</v>
      </c>
      <c r="H8" s="17" t="s">
        <v>14</v>
      </c>
      <c r="I8" s="16" t="s">
        <v>9</v>
      </c>
      <c r="J8" s="18">
        <v>790.43</v>
      </c>
    </row>
    <row r="9" spans="2:10" s="2" customFormat="1" ht="31.5" customHeight="1" x14ac:dyDescent="0.2"/>
    <row r="10" spans="2:10" s="2" customFormat="1" ht="31.5" customHeight="1" x14ac:dyDescent="0.2"/>
    <row r="11" spans="2:10" s="2" customFormat="1" ht="31.5" customHeight="1" x14ac:dyDescent="0.2"/>
    <row r="12" spans="2:10" s="2" customFormat="1" ht="31.5" customHeight="1" x14ac:dyDescent="0.2"/>
    <row r="13" spans="2:10" s="2" customFormat="1" ht="31.5" customHeight="1" x14ac:dyDescent="0.2"/>
    <row r="14" spans="2:10" s="2" customFormat="1" ht="31.5" customHeight="1" x14ac:dyDescent="0.2"/>
    <row r="15" spans="2:10" s="2" customFormat="1" ht="31.5" customHeight="1" x14ac:dyDescent="0.2"/>
    <row r="16" spans="2:10" s="2" customFormat="1" ht="31.5" customHeight="1" x14ac:dyDescent="0.2"/>
    <row r="17" s="2" customFormat="1" ht="31.5" customHeight="1" x14ac:dyDescent="0.2"/>
    <row r="18" s="2" customFormat="1" ht="31.5" customHeight="1" x14ac:dyDescent="0.2"/>
    <row r="19" s="2" customFormat="1" ht="31.5" customHeight="1" x14ac:dyDescent="0.2"/>
    <row r="20" s="2" customFormat="1" ht="31.5" customHeight="1" x14ac:dyDescent="0.2"/>
    <row r="21" s="2" customFormat="1" ht="31.5" customHeight="1" x14ac:dyDescent="0.2"/>
    <row r="22" s="2" customFormat="1" ht="31.5" customHeight="1" x14ac:dyDescent="0.2"/>
    <row r="23" s="2" customFormat="1" ht="31.5" customHeight="1" x14ac:dyDescent="0.2"/>
    <row r="24" s="2" customFormat="1" ht="31.5" customHeight="1" x14ac:dyDescent="0.2"/>
    <row r="25" s="2" customFormat="1" ht="31.5" customHeight="1" x14ac:dyDescent="0.2"/>
    <row r="26" s="2" customFormat="1" ht="31.5" customHeight="1" x14ac:dyDescent="0.2"/>
    <row r="27" s="2" customFormat="1" ht="31.5" customHeight="1" x14ac:dyDescent="0.2"/>
    <row r="28" s="2" customFormat="1" ht="31.5" customHeight="1" x14ac:dyDescent="0.2"/>
    <row r="29" s="2" customFormat="1" ht="31.5" customHeight="1" x14ac:dyDescent="0.2"/>
    <row r="30" s="2" customFormat="1" ht="31.5" customHeight="1" x14ac:dyDescent="0.2"/>
    <row r="31" s="2" customFormat="1" ht="31.5" customHeight="1" x14ac:dyDescent="0.2"/>
    <row r="32" s="2" customFormat="1" ht="31.5" customHeight="1" x14ac:dyDescent="0.2"/>
    <row r="33" s="2" customFormat="1" ht="31.5" customHeight="1" x14ac:dyDescent="0.2"/>
    <row r="34" s="2" customFormat="1" ht="31.5" customHeight="1" x14ac:dyDescent="0.2"/>
    <row r="35" s="2" customFormat="1" ht="31.5" customHeight="1" x14ac:dyDescent="0.2"/>
    <row r="36" s="2" customFormat="1" ht="31.5" customHeight="1" x14ac:dyDescent="0.2"/>
    <row r="37" s="2" customFormat="1" ht="31.5" customHeight="1" x14ac:dyDescent="0.2"/>
    <row r="38" s="2" customFormat="1" ht="31.5" customHeight="1" x14ac:dyDescent="0.2"/>
    <row r="39" s="2" customFormat="1" ht="31.5" customHeight="1" x14ac:dyDescent="0.2"/>
    <row r="40" s="2" customFormat="1" ht="31.5" customHeight="1" x14ac:dyDescent="0.2"/>
    <row r="41" s="2" customFormat="1" ht="31.5" customHeight="1" x14ac:dyDescent="0.2"/>
    <row r="42" s="2" customFormat="1" ht="31.5" customHeight="1" x14ac:dyDescent="0.2"/>
    <row r="43" s="2" customFormat="1" ht="31.5" customHeight="1" x14ac:dyDescent="0.2"/>
    <row r="44" s="2" customFormat="1" ht="31.5" customHeight="1" x14ac:dyDescent="0.2"/>
    <row r="45" s="2" customFormat="1" ht="31.5" customHeight="1" x14ac:dyDescent="0.2"/>
    <row r="46" s="2" customFormat="1" ht="31.5" customHeight="1" x14ac:dyDescent="0.2"/>
    <row r="47" s="2" customFormat="1" ht="31.5" customHeight="1" x14ac:dyDescent="0.2"/>
    <row r="48" s="2" customFormat="1" ht="31.5" customHeight="1" x14ac:dyDescent="0.2"/>
    <row r="49" s="2" customFormat="1" ht="31.5" customHeight="1" x14ac:dyDescent="0.2"/>
    <row r="50" s="2" customFormat="1" ht="31.5" customHeight="1" x14ac:dyDescent="0.2"/>
    <row r="51" s="2" customFormat="1" ht="31.5" customHeight="1" x14ac:dyDescent="0.2"/>
    <row r="52" s="2" customFormat="1" ht="31.5" customHeight="1" x14ac:dyDescent="0.2"/>
    <row r="53" s="2" customFormat="1" ht="31.5" customHeight="1" x14ac:dyDescent="0.2"/>
    <row r="54" s="2" customFormat="1" ht="31.5" customHeight="1" x14ac:dyDescent="0.2"/>
    <row r="55" s="2" customFormat="1" ht="31.5" customHeight="1" x14ac:dyDescent="0.2"/>
    <row r="56" s="2" customFormat="1" ht="31.5" customHeight="1" x14ac:dyDescent="0.2"/>
    <row r="57" s="2" customFormat="1" ht="31.5" customHeight="1" x14ac:dyDescent="0.2"/>
    <row r="58" s="2" customFormat="1" ht="31.5" customHeight="1" x14ac:dyDescent="0.2"/>
    <row r="59" s="2" customFormat="1" ht="31.5" customHeight="1" x14ac:dyDescent="0.2"/>
    <row r="60" s="2" customFormat="1" ht="31.5" customHeight="1" x14ac:dyDescent="0.2"/>
    <row r="61" s="2" customFormat="1" ht="31.5" customHeight="1" x14ac:dyDescent="0.2"/>
    <row r="62" s="2" customFormat="1" ht="31.5" customHeight="1" x14ac:dyDescent="0.2"/>
    <row r="63" s="2" customFormat="1" ht="31.5" customHeight="1" x14ac:dyDescent="0.2"/>
    <row r="64" s="2" customFormat="1" ht="31.5" customHeight="1" x14ac:dyDescent="0.2"/>
    <row r="65" s="2" customFormat="1" ht="31.5" customHeight="1" x14ac:dyDescent="0.2"/>
    <row r="66" s="2" customFormat="1" ht="31.5" customHeight="1" x14ac:dyDescent="0.2"/>
    <row r="67" s="2" customFormat="1" ht="31.5" customHeight="1" x14ac:dyDescent="0.2"/>
    <row r="68" s="2" customFormat="1" ht="31.5" customHeight="1" x14ac:dyDescent="0.2"/>
    <row r="69" s="2" customFormat="1" ht="31.5" customHeight="1" x14ac:dyDescent="0.2"/>
    <row r="70" s="2" customFormat="1" ht="31.5" customHeight="1" x14ac:dyDescent="0.2"/>
    <row r="71" s="2" customFormat="1" ht="31.5" customHeight="1" x14ac:dyDescent="0.2"/>
    <row r="72" s="2" customFormat="1" ht="31.5" customHeight="1" x14ac:dyDescent="0.2"/>
    <row r="73" s="2" customFormat="1" ht="31.5" customHeight="1" x14ac:dyDescent="0.2"/>
    <row r="74" s="2" customFormat="1" ht="31.5" customHeight="1" x14ac:dyDescent="0.2"/>
    <row r="75" s="2" customFormat="1" ht="31.5" customHeight="1" x14ac:dyDescent="0.2"/>
    <row r="76" s="2" customFormat="1" ht="31.5" customHeight="1" x14ac:dyDescent="0.2"/>
    <row r="77" s="2" customFormat="1" ht="31.5" customHeight="1" x14ac:dyDescent="0.2"/>
    <row r="78" s="2" customFormat="1" ht="31.5" customHeight="1" x14ac:dyDescent="0.2"/>
    <row r="79" s="2" customFormat="1" ht="31.5" customHeight="1" x14ac:dyDescent="0.2"/>
    <row r="80" s="2" customFormat="1" ht="31.5" customHeight="1" x14ac:dyDescent="0.2"/>
    <row r="81" s="2" customFormat="1" ht="31.5" customHeight="1" x14ac:dyDescent="0.2"/>
    <row r="82" s="2" customFormat="1" ht="31.5" customHeight="1" x14ac:dyDescent="0.2"/>
    <row r="83" s="2" customFormat="1" ht="31.5" customHeight="1" x14ac:dyDescent="0.2"/>
    <row r="84" s="2" customFormat="1" ht="31.5" customHeight="1" x14ac:dyDescent="0.2"/>
    <row r="85" s="2" customFormat="1" ht="31.5" customHeight="1" x14ac:dyDescent="0.2"/>
    <row r="86" s="2" customFormat="1" ht="31.5" customHeight="1" x14ac:dyDescent="0.2"/>
    <row r="87" s="2" customFormat="1" ht="31.5" customHeight="1" x14ac:dyDescent="0.2"/>
    <row r="88" s="2" customFormat="1" ht="31.5" customHeight="1" x14ac:dyDescent="0.2"/>
    <row r="89" s="2" customFormat="1" ht="31.5" customHeight="1" x14ac:dyDescent="0.2"/>
    <row r="90" s="2" customFormat="1" ht="31.5" customHeight="1" x14ac:dyDescent="0.2"/>
    <row r="91" s="2" customFormat="1" ht="31.5" customHeight="1" x14ac:dyDescent="0.2"/>
    <row r="92" s="2" customFormat="1" ht="31.5" customHeight="1" x14ac:dyDescent="0.2"/>
    <row r="93" s="2" customFormat="1" ht="31.5" customHeight="1" x14ac:dyDescent="0.2"/>
    <row r="94" s="2" customFormat="1" ht="31.5" customHeight="1" x14ac:dyDescent="0.2"/>
    <row r="95" s="2" customFormat="1" ht="31.5" customHeight="1" x14ac:dyDescent="0.2"/>
    <row r="96" s="2" customFormat="1" ht="31.5" customHeight="1" x14ac:dyDescent="0.2"/>
    <row r="97" s="2" customFormat="1" ht="31.5" customHeight="1" x14ac:dyDescent="0.2"/>
    <row r="98" s="2" customFormat="1" ht="31.5" customHeight="1" x14ac:dyDescent="0.2"/>
    <row r="99" s="2" customFormat="1" ht="31.5" customHeight="1" x14ac:dyDescent="0.2"/>
    <row r="100" s="2" customFormat="1" ht="31.5" customHeight="1" x14ac:dyDescent="0.2"/>
    <row r="101" s="2" customFormat="1" ht="31.5" customHeight="1" x14ac:dyDescent="0.2"/>
    <row r="102" s="2" customFormat="1" ht="31.5" customHeight="1" x14ac:dyDescent="0.2"/>
    <row r="103" s="2" customFormat="1" ht="31.5" customHeight="1" x14ac:dyDescent="0.2"/>
    <row r="104" s="2" customFormat="1" ht="31.5" customHeight="1" x14ac:dyDescent="0.2"/>
    <row r="105" s="2" customFormat="1" ht="31.5" customHeight="1" x14ac:dyDescent="0.2"/>
    <row r="106" s="2" customFormat="1" ht="31.5" customHeight="1" x14ac:dyDescent="0.2"/>
    <row r="107" s="2" customFormat="1" ht="31.5" customHeight="1" x14ac:dyDescent="0.2"/>
    <row r="108" s="2" customFormat="1" ht="31.5" customHeight="1" x14ac:dyDescent="0.2"/>
    <row r="109" s="2" customFormat="1" ht="31.5" customHeight="1" x14ac:dyDescent="0.2"/>
    <row r="110" s="2" customFormat="1" ht="31.5" customHeight="1" x14ac:dyDescent="0.2"/>
    <row r="111" s="2" customFormat="1" ht="31.5" customHeight="1" x14ac:dyDescent="0.2"/>
    <row r="112" s="2" customFormat="1" ht="31.5" customHeight="1" x14ac:dyDescent="0.2"/>
    <row r="113" s="2" customFormat="1" ht="31.5" customHeight="1" x14ac:dyDescent="0.2"/>
    <row r="114" s="2" customFormat="1" ht="31.5" customHeight="1" x14ac:dyDescent="0.2"/>
    <row r="115" s="2" customFormat="1" ht="31.5" customHeight="1" x14ac:dyDescent="0.2"/>
    <row r="116" s="2" customFormat="1" ht="31.5" customHeight="1" x14ac:dyDescent="0.2"/>
    <row r="117" s="2" customFormat="1" ht="31.5" customHeight="1" x14ac:dyDescent="0.2"/>
    <row r="118" s="2" customFormat="1" ht="31.5" customHeight="1" x14ac:dyDescent="0.2"/>
    <row r="119" s="2" customFormat="1" ht="31.5" customHeight="1" x14ac:dyDescent="0.2"/>
    <row r="120" s="2" customFormat="1" ht="31.5" customHeight="1" x14ac:dyDescent="0.2"/>
    <row r="121" s="2" customFormat="1" ht="31.5" customHeight="1" x14ac:dyDescent="0.2"/>
    <row r="122" s="2" customFormat="1" ht="31.5" customHeight="1" x14ac:dyDescent="0.2"/>
    <row r="123" s="2" customFormat="1" ht="31.5" customHeight="1" x14ac:dyDescent="0.2"/>
    <row r="124" s="2" customFormat="1" ht="31.5" customHeight="1" x14ac:dyDescent="0.2"/>
    <row r="125" s="2" customFormat="1" ht="31.5" customHeight="1" x14ac:dyDescent="0.2"/>
    <row r="126" s="2" customFormat="1" ht="31.5" customHeight="1" x14ac:dyDescent="0.2"/>
    <row r="127" s="2" customFormat="1" ht="31.5" customHeight="1" x14ac:dyDescent="0.2"/>
    <row r="128" s="2" customFormat="1" ht="31.5" customHeight="1" x14ac:dyDescent="0.2"/>
    <row r="129" s="2" customFormat="1" ht="31.5" customHeight="1" x14ac:dyDescent="0.2"/>
    <row r="130" s="2" customFormat="1" ht="31.5" customHeight="1" x14ac:dyDescent="0.2"/>
    <row r="131" s="2" customFormat="1" ht="31.5" customHeight="1" x14ac:dyDescent="0.2"/>
    <row r="132" s="2" customFormat="1" ht="31.5" customHeight="1" x14ac:dyDescent="0.2"/>
    <row r="133" s="2" customFormat="1" ht="31.5" customHeight="1" x14ac:dyDescent="0.2"/>
    <row r="134" s="2" customFormat="1" ht="31.5" customHeight="1" x14ac:dyDescent="0.2"/>
    <row r="135" s="2" customFormat="1" ht="31.5" customHeight="1" x14ac:dyDescent="0.2"/>
    <row r="136" s="2" customFormat="1" ht="31.5" customHeight="1" x14ac:dyDescent="0.2"/>
    <row r="137" s="2" customFormat="1" ht="31.5" customHeight="1" x14ac:dyDescent="0.2"/>
    <row r="138" s="2" customFormat="1" ht="31.5" customHeight="1" x14ac:dyDescent="0.2"/>
    <row r="139" s="2" customFormat="1" ht="31.5" customHeight="1" x14ac:dyDescent="0.2"/>
    <row r="140" s="2" customFormat="1" ht="31.5" customHeight="1" x14ac:dyDescent="0.2"/>
    <row r="141" s="2" customFormat="1" ht="31.5" customHeight="1" x14ac:dyDescent="0.2"/>
    <row r="142" s="2" customFormat="1" ht="31.5" customHeight="1" x14ac:dyDescent="0.2"/>
    <row r="143" s="2" customFormat="1" ht="31.5" customHeight="1" x14ac:dyDescent="0.2"/>
    <row r="144" s="2" customFormat="1" ht="31.5" customHeight="1" x14ac:dyDescent="0.2"/>
    <row r="145" s="2" customFormat="1" ht="31.5" customHeight="1" x14ac:dyDescent="0.2"/>
    <row r="146" s="2" customFormat="1" ht="31.5" customHeight="1" x14ac:dyDescent="0.2"/>
    <row r="147" s="2" customFormat="1" ht="31.5" customHeight="1" x14ac:dyDescent="0.2"/>
    <row r="148" s="2" customFormat="1" ht="31.5" customHeight="1" x14ac:dyDescent="0.2"/>
    <row r="149" s="2" customFormat="1" ht="31.5" customHeight="1" x14ac:dyDescent="0.2"/>
    <row r="150" s="2" customFormat="1" ht="31.5" customHeight="1" x14ac:dyDescent="0.2"/>
    <row r="151" s="2" customFormat="1" ht="31.5" customHeight="1" x14ac:dyDescent="0.2"/>
    <row r="152" s="2" customFormat="1" ht="31.5" customHeight="1" x14ac:dyDescent="0.2"/>
    <row r="153" s="2" customFormat="1" ht="31.5" customHeight="1" x14ac:dyDescent="0.2"/>
    <row r="154" s="2" customFormat="1" ht="31.5" customHeight="1" x14ac:dyDescent="0.2"/>
    <row r="155" s="2" customFormat="1" ht="31.5" customHeight="1" x14ac:dyDescent="0.2"/>
    <row r="156" s="2" customFormat="1" ht="31.5" customHeight="1" x14ac:dyDescent="0.2"/>
    <row r="157" s="2" customFormat="1" ht="31.5" customHeight="1" x14ac:dyDescent="0.2"/>
    <row r="158" s="2" customFormat="1" ht="31.5" customHeight="1" x14ac:dyDescent="0.2"/>
    <row r="159" s="2" customFormat="1" ht="31.5" customHeight="1" x14ac:dyDescent="0.2"/>
    <row r="160" s="2" customFormat="1" ht="31.5" customHeight="1" x14ac:dyDescent="0.2"/>
    <row r="161" s="2" customFormat="1" ht="31.5" customHeight="1" x14ac:dyDescent="0.2"/>
    <row r="162" s="2" customFormat="1" ht="31.5" customHeight="1" x14ac:dyDescent="0.2"/>
    <row r="163" s="2" customFormat="1" ht="31.5" customHeight="1" x14ac:dyDescent="0.2"/>
    <row r="164" s="2" customFormat="1" ht="31.5" customHeight="1" x14ac:dyDescent="0.2"/>
    <row r="165" s="2" customFormat="1" ht="31.5" customHeight="1" x14ac:dyDescent="0.2"/>
    <row r="166" s="2" customFormat="1" ht="31.5" customHeight="1" x14ac:dyDescent="0.2"/>
    <row r="167" s="2" customFormat="1" ht="31.5" customHeight="1" x14ac:dyDescent="0.2"/>
    <row r="168" s="2" customFormat="1" ht="31.5" customHeight="1" x14ac:dyDescent="0.2"/>
    <row r="169" s="2" customFormat="1" ht="31.5" customHeight="1" x14ac:dyDescent="0.2"/>
    <row r="170" s="2" customFormat="1" ht="31.5" customHeight="1" x14ac:dyDescent="0.2"/>
    <row r="171" s="2" customFormat="1" ht="31.5" customHeight="1" x14ac:dyDescent="0.2"/>
    <row r="172" s="2" customFormat="1" ht="31.5" customHeight="1" x14ac:dyDescent="0.2"/>
    <row r="173" s="2" customFormat="1" ht="31.5" customHeight="1" x14ac:dyDescent="0.2"/>
    <row r="174" s="2" customFormat="1" ht="31.5" customHeight="1" x14ac:dyDescent="0.2"/>
    <row r="175" s="2" customFormat="1" ht="31.5" customHeight="1" x14ac:dyDescent="0.2"/>
    <row r="176" s="2" customFormat="1" ht="31.5" customHeight="1" x14ac:dyDescent="0.2"/>
    <row r="177" s="2" customFormat="1" ht="31.5" customHeight="1" x14ac:dyDescent="0.2"/>
    <row r="178" s="2" customFormat="1" ht="31.5" customHeight="1" x14ac:dyDescent="0.2"/>
    <row r="179" s="2" customFormat="1" ht="31.5" customHeight="1" x14ac:dyDescent="0.2"/>
    <row r="180" s="2" customFormat="1" ht="31.5" customHeight="1" x14ac:dyDescent="0.2"/>
    <row r="181" s="2" customFormat="1" ht="31.5" customHeight="1" x14ac:dyDescent="0.2"/>
    <row r="182" s="2" customFormat="1" ht="31.5" customHeight="1" x14ac:dyDescent="0.2"/>
    <row r="183" s="2" customFormat="1" ht="31.5" customHeight="1" x14ac:dyDescent="0.2"/>
    <row r="184" s="2" customFormat="1" ht="31.5" customHeight="1" x14ac:dyDescent="0.2"/>
    <row r="185" s="2" customFormat="1" ht="31.5" customHeight="1" x14ac:dyDescent="0.2"/>
    <row r="186" s="2" customFormat="1" ht="31.5" customHeight="1" x14ac:dyDescent="0.2"/>
    <row r="187" s="2" customFormat="1" ht="31.5" customHeight="1" x14ac:dyDescent="0.2"/>
    <row r="188" s="2" customFormat="1" ht="31.5" customHeight="1" x14ac:dyDescent="0.2"/>
    <row r="189" s="2" customFormat="1" ht="31.5" customHeight="1" x14ac:dyDescent="0.2"/>
    <row r="190" s="2" customFormat="1" ht="31.5" customHeight="1" x14ac:dyDescent="0.2"/>
    <row r="191" s="2" customFormat="1" ht="31.5" customHeight="1" x14ac:dyDescent="0.2"/>
    <row r="192" s="2" customFormat="1" ht="31.5" customHeight="1" x14ac:dyDescent="0.2"/>
    <row r="193" s="2" customFormat="1" ht="31.5" customHeight="1" x14ac:dyDescent="0.2"/>
    <row r="194" s="2" customFormat="1" ht="31.5" customHeight="1" x14ac:dyDescent="0.2"/>
    <row r="195" s="2" customFormat="1" ht="31.5" customHeight="1" x14ac:dyDescent="0.2"/>
    <row r="196" s="2" customFormat="1" ht="31.5" customHeight="1" x14ac:dyDescent="0.2"/>
    <row r="197" s="2" customFormat="1" ht="31.5" customHeight="1" x14ac:dyDescent="0.2"/>
    <row r="198" s="2" customFormat="1" ht="31.5" customHeight="1" x14ac:dyDescent="0.2"/>
    <row r="199" s="2" customFormat="1" ht="31.5" customHeight="1" x14ac:dyDescent="0.2"/>
    <row r="200" s="2" customFormat="1" ht="31.5" customHeight="1" x14ac:dyDescent="0.2"/>
    <row r="201" s="2" customFormat="1" ht="31.5" customHeight="1" x14ac:dyDescent="0.2"/>
    <row r="202" s="2" customFormat="1" ht="31.5" customHeight="1" x14ac:dyDescent="0.2"/>
    <row r="203" s="2" customFormat="1" ht="31.5" customHeight="1" x14ac:dyDescent="0.2"/>
    <row r="204" s="2" customFormat="1" ht="31.5" customHeight="1" x14ac:dyDescent="0.2"/>
    <row r="205" s="2" customFormat="1" ht="31.5" customHeight="1" x14ac:dyDescent="0.2"/>
    <row r="206" s="2" customFormat="1" ht="31.5" customHeight="1" x14ac:dyDescent="0.2"/>
    <row r="207" s="2" customFormat="1" ht="31.5" customHeight="1" x14ac:dyDescent="0.2"/>
    <row r="208" s="2" customFormat="1" ht="31.5" customHeight="1" x14ac:dyDescent="0.2"/>
    <row r="209" s="2" customFormat="1" ht="31.5" customHeight="1" x14ac:dyDescent="0.2"/>
    <row r="210" s="2" customFormat="1" ht="31.5" customHeight="1" x14ac:dyDescent="0.2"/>
    <row r="211" s="2" customFormat="1" ht="31.5" customHeight="1" x14ac:dyDescent="0.2"/>
    <row r="212" s="2" customFormat="1" ht="31.5" customHeight="1" x14ac:dyDescent="0.2"/>
    <row r="213" s="2" customFormat="1" ht="31.5" customHeight="1" x14ac:dyDescent="0.2"/>
    <row r="214" s="2" customFormat="1" ht="31.5" customHeight="1" x14ac:dyDescent="0.2"/>
    <row r="215" s="2" customFormat="1" ht="31.5" customHeight="1" x14ac:dyDescent="0.2"/>
    <row r="216" s="2" customFormat="1" ht="31.5" customHeight="1" x14ac:dyDescent="0.2"/>
    <row r="217" s="2" customFormat="1" ht="31.5" customHeight="1" x14ac:dyDescent="0.2"/>
    <row r="218" s="2" customFormat="1" ht="31.5" customHeight="1" x14ac:dyDescent="0.2"/>
    <row r="219" s="2" customFormat="1" ht="31.5" customHeight="1" x14ac:dyDescent="0.2"/>
    <row r="220" s="2" customFormat="1" ht="31.5" customHeight="1" x14ac:dyDescent="0.2"/>
    <row r="221" s="2" customFormat="1" ht="31.5" customHeight="1" x14ac:dyDescent="0.2"/>
    <row r="222" s="2" customFormat="1" ht="31.5" customHeight="1" x14ac:dyDescent="0.2"/>
    <row r="223" s="2" customFormat="1" ht="31.5" customHeight="1" x14ac:dyDescent="0.2"/>
    <row r="224" s="2" customFormat="1" ht="31.5" customHeight="1" x14ac:dyDescent="0.2"/>
    <row r="225" s="2" customFormat="1" ht="31.5" customHeight="1" x14ac:dyDescent="0.2"/>
    <row r="226" s="2" customFormat="1" ht="31.5" customHeight="1" x14ac:dyDescent="0.2"/>
    <row r="227" s="2" customFormat="1" ht="31.5" customHeight="1" x14ac:dyDescent="0.2"/>
    <row r="228" s="2" customFormat="1" ht="31.5" customHeight="1" x14ac:dyDescent="0.2"/>
    <row r="229" s="2" customFormat="1" ht="31.5" customHeight="1" x14ac:dyDescent="0.2"/>
    <row r="230" s="2" customFormat="1" ht="31.5" customHeight="1" x14ac:dyDescent="0.2"/>
    <row r="231" s="2" customFormat="1" ht="31.5" customHeight="1" x14ac:dyDescent="0.2"/>
    <row r="232" s="2" customFormat="1" ht="31.5" customHeight="1" x14ac:dyDescent="0.2"/>
    <row r="233" s="2" customFormat="1" ht="31.5" customHeight="1" x14ac:dyDescent="0.2"/>
    <row r="234" s="2" customFormat="1" ht="31.5" customHeight="1" x14ac:dyDescent="0.2"/>
    <row r="235" s="2" customFormat="1" ht="31.5" customHeight="1" x14ac:dyDescent="0.2"/>
    <row r="236" s="2" customFormat="1" ht="31.5" customHeight="1" x14ac:dyDescent="0.2"/>
    <row r="237" s="2" customFormat="1" ht="31.5" customHeight="1" x14ac:dyDescent="0.2"/>
    <row r="238" s="2" customFormat="1" ht="31.5" customHeight="1" x14ac:dyDescent="0.2"/>
    <row r="239" s="2" customFormat="1" ht="31.5" customHeight="1" x14ac:dyDescent="0.2"/>
    <row r="240" s="2" customFormat="1" ht="31.5" customHeight="1" x14ac:dyDescent="0.2"/>
    <row r="241" s="2" customFormat="1" ht="31.5" customHeight="1" x14ac:dyDescent="0.2"/>
    <row r="242" s="2" customFormat="1" ht="31.5" customHeight="1" x14ac:dyDescent="0.2"/>
    <row r="243" s="2" customFormat="1" ht="31.5" customHeight="1" x14ac:dyDescent="0.2"/>
    <row r="244" s="2" customFormat="1" ht="31.5" customHeight="1" x14ac:dyDescent="0.2"/>
    <row r="245" s="2" customFormat="1" ht="31.5" customHeight="1" x14ac:dyDescent="0.2"/>
    <row r="246" s="2" customFormat="1" ht="31.5" customHeight="1" x14ac:dyDescent="0.2"/>
    <row r="247" s="2" customFormat="1" ht="31.5" customHeight="1" x14ac:dyDescent="0.2"/>
    <row r="248" s="2" customFormat="1" ht="31.5" customHeight="1" x14ac:dyDescent="0.2"/>
    <row r="249" s="2" customFormat="1" ht="31.5" customHeight="1" x14ac:dyDescent="0.2"/>
    <row r="250" s="2" customFormat="1" ht="31.5" customHeight="1" x14ac:dyDescent="0.2"/>
    <row r="251" s="2" customFormat="1" ht="31.5" customHeight="1" x14ac:dyDescent="0.2"/>
    <row r="252" s="2" customFormat="1" ht="31.5" customHeight="1" x14ac:dyDescent="0.2"/>
    <row r="253" s="2" customFormat="1" ht="31.5" customHeight="1" x14ac:dyDescent="0.2"/>
    <row r="254" s="2" customFormat="1" ht="31.5" customHeight="1" x14ac:dyDescent="0.2"/>
    <row r="255" s="2" customFormat="1" ht="31.5" customHeight="1" x14ac:dyDescent="0.2"/>
    <row r="256" s="2" customFormat="1" ht="31.5" customHeight="1" x14ac:dyDescent="0.2"/>
    <row r="257" s="2" customFormat="1" ht="31.5" customHeight="1" x14ac:dyDescent="0.2"/>
    <row r="258" s="2" customFormat="1" ht="31.5" customHeight="1" x14ac:dyDescent="0.2"/>
    <row r="259" s="2" customFormat="1" ht="31.5" customHeight="1" x14ac:dyDescent="0.2"/>
    <row r="260" s="2" customFormat="1" ht="31.5" customHeight="1" x14ac:dyDescent="0.2"/>
    <row r="261" s="2" customFormat="1" ht="31.5" customHeight="1" x14ac:dyDescent="0.2"/>
    <row r="262" s="2" customFormat="1" ht="31.5" customHeight="1" x14ac:dyDescent="0.2"/>
    <row r="263" s="2" customFormat="1" ht="31.5" customHeight="1" x14ac:dyDescent="0.2"/>
    <row r="264" s="2" customFormat="1" ht="31.5" customHeight="1" x14ac:dyDescent="0.2"/>
    <row r="265" s="2" customFormat="1" ht="31.5" customHeight="1" x14ac:dyDescent="0.2"/>
    <row r="266" s="2" customFormat="1" ht="31.5" customHeight="1" x14ac:dyDescent="0.2"/>
    <row r="267" s="2" customFormat="1" ht="31.5" customHeight="1" x14ac:dyDescent="0.2"/>
    <row r="268" s="2" customFormat="1" ht="31.5" customHeight="1" x14ac:dyDescent="0.2"/>
    <row r="269" s="2" customFormat="1" ht="31.5" customHeight="1" x14ac:dyDescent="0.2"/>
    <row r="270" s="2" customFormat="1" ht="31.5" customHeight="1" x14ac:dyDescent="0.2"/>
    <row r="271" s="2" customFormat="1" ht="31.5" customHeight="1" x14ac:dyDescent="0.2"/>
    <row r="272" s="2" customFormat="1" ht="31.5" customHeight="1" x14ac:dyDescent="0.2"/>
    <row r="273" s="2" customFormat="1" ht="31.5" customHeight="1" x14ac:dyDescent="0.2"/>
    <row r="274" s="2" customFormat="1" ht="31.5" customHeight="1" x14ac:dyDescent="0.2"/>
    <row r="275" s="2" customFormat="1" ht="31.5" customHeight="1" x14ac:dyDescent="0.2"/>
    <row r="276" s="2" customFormat="1" ht="31.5" customHeight="1" x14ac:dyDescent="0.2"/>
    <row r="277" s="2" customFormat="1" ht="31.5" customHeight="1" x14ac:dyDescent="0.2"/>
    <row r="278" s="2" customFormat="1" ht="31.5" customHeight="1" x14ac:dyDescent="0.2"/>
    <row r="279" s="2" customFormat="1" ht="31.5" customHeight="1" x14ac:dyDescent="0.2"/>
    <row r="280" s="2" customFormat="1" ht="31.5" customHeight="1" x14ac:dyDescent="0.2"/>
    <row r="281" s="2" customFormat="1" ht="31.5" customHeight="1" x14ac:dyDescent="0.2"/>
    <row r="282" s="2" customFormat="1" ht="31.5" customHeight="1" x14ac:dyDescent="0.2"/>
    <row r="283" s="2" customFormat="1" ht="31.5" customHeight="1" x14ac:dyDescent="0.2"/>
    <row r="284" s="2" customFormat="1" ht="31.5" customHeight="1" x14ac:dyDescent="0.2"/>
    <row r="285" s="2" customFormat="1" ht="31.5" customHeight="1" x14ac:dyDescent="0.2"/>
    <row r="286" s="2" customFormat="1" ht="31.5" customHeight="1" x14ac:dyDescent="0.2"/>
    <row r="287" s="2" customFormat="1" ht="31.5" customHeight="1" x14ac:dyDescent="0.2"/>
    <row r="288" s="2" customFormat="1" ht="31.5" customHeight="1" x14ac:dyDescent="0.2"/>
    <row r="289" s="2" customFormat="1" ht="31.5" customHeight="1" x14ac:dyDescent="0.2"/>
    <row r="290" s="2" customFormat="1" ht="31.5" customHeight="1" x14ac:dyDescent="0.2"/>
    <row r="291" s="2" customFormat="1" ht="31.5" customHeight="1" x14ac:dyDescent="0.2"/>
    <row r="292" s="2" customFormat="1" ht="31.5" customHeight="1" x14ac:dyDescent="0.2"/>
    <row r="293" s="2" customFormat="1" ht="31.5" customHeight="1" x14ac:dyDescent="0.2"/>
    <row r="294" s="2" customFormat="1" ht="31.5" customHeight="1" x14ac:dyDescent="0.2"/>
    <row r="295" s="2" customFormat="1" ht="31.5" customHeight="1" x14ac:dyDescent="0.2"/>
    <row r="296" s="2" customFormat="1" ht="31.5" customHeight="1" x14ac:dyDescent="0.2"/>
    <row r="297" s="2" customFormat="1" ht="31.5" customHeight="1" x14ac:dyDescent="0.2"/>
    <row r="298" s="2" customFormat="1" ht="31.5" customHeight="1" x14ac:dyDescent="0.2"/>
    <row r="299" s="2" customFormat="1" ht="31.5" customHeight="1" x14ac:dyDescent="0.2"/>
    <row r="300" s="2" customFormat="1" ht="31.5" customHeight="1" x14ac:dyDescent="0.2"/>
    <row r="301" s="2" customFormat="1" ht="31.5" customHeight="1" x14ac:dyDescent="0.2"/>
    <row r="302" s="2" customFormat="1" ht="31.5" customHeight="1" x14ac:dyDescent="0.2"/>
    <row r="303" s="2" customFormat="1" ht="31.5" customHeight="1" x14ac:dyDescent="0.2"/>
    <row r="304" s="2" customFormat="1" ht="31.5" customHeight="1" x14ac:dyDescent="0.2"/>
    <row r="305" s="2" customFormat="1" ht="31.5" customHeight="1" x14ac:dyDescent="0.2"/>
    <row r="306" s="2" customFormat="1" ht="31.5" customHeight="1" x14ac:dyDescent="0.2"/>
    <row r="307" s="2" customFormat="1" ht="31.5" customHeight="1" x14ac:dyDescent="0.2"/>
    <row r="308" s="2" customFormat="1" ht="31.5" customHeight="1" x14ac:dyDescent="0.2"/>
    <row r="309" s="2" customFormat="1" ht="31.5" customHeight="1" x14ac:dyDescent="0.2"/>
    <row r="310" s="2" customFormat="1" ht="31.5" customHeight="1" x14ac:dyDescent="0.2"/>
    <row r="311" s="2" customFormat="1" ht="31.5" customHeight="1" x14ac:dyDescent="0.2"/>
    <row r="312" s="2" customFormat="1" ht="31.5" customHeight="1" x14ac:dyDescent="0.2"/>
    <row r="313" s="2" customFormat="1" ht="31.5" customHeight="1" x14ac:dyDescent="0.2"/>
    <row r="314" s="2" customFormat="1" ht="31.5" customHeight="1" x14ac:dyDescent="0.2"/>
    <row r="315" s="2" customFormat="1" ht="31.5" customHeight="1" x14ac:dyDescent="0.2"/>
    <row r="316" s="2" customFormat="1" ht="31.5" customHeight="1" x14ac:dyDescent="0.2"/>
    <row r="317" s="2" customFormat="1" ht="31.5" customHeight="1" x14ac:dyDescent="0.2"/>
    <row r="318" s="2" customFormat="1" ht="31.5" customHeight="1" x14ac:dyDescent="0.2"/>
    <row r="319" s="2" customFormat="1" ht="31.5" customHeight="1" x14ac:dyDescent="0.2"/>
    <row r="320" s="2" customFormat="1" ht="31.5" customHeight="1" x14ac:dyDescent="0.2"/>
    <row r="321" s="2" customFormat="1" ht="31.5" customHeight="1" x14ac:dyDescent="0.2"/>
    <row r="322" s="2" customFormat="1" ht="31.5" customHeight="1" x14ac:dyDescent="0.2"/>
    <row r="323" s="2" customFormat="1" ht="31.5" customHeight="1" x14ac:dyDescent="0.2"/>
    <row r="324" s="2" customFormat="1" ht="31.5" customHeight="1" x14ac:dyDescent="0.2"/>
    <row r="325" s="2" customFormat="1" ht="31.5" customHeight="1" x14ac:dyDescent="0.2"/>
    <row r="326" s="2" customFormat="1" ht="31.5" customHeight="1" x14ac:dyDescent="0.2"/>
    <row r="327" s="2" customFormat="1" ht="31.5" customHeight="1" x14ac:dyDescent="0.2"/>
    <row r="328" s="2" customFormat="1" ht="31.5" customHeight="1" x14ac:dyDescent="0.2"/>
    <row r="329" s="2" customFormat="1" ht="31.5" customHeight="1" x14ac:dyDescent="0.2"/>
    <row r="330" s="2" customFormat="1" ht="31.5" customHeight="1" x14ac:dyDescent="0.2"/>
    <row r="331" s="2" customFormat="1" ht="31.5" customHeight="1" x14ac:dyDescent="0.2"/>
    <row r="332" s="2" customFormat="1" ht="31.5" customHeight="1" x14ac:dyDescent="0.2"/>
    <row r="333" s="2" customFormat="1" ht="31.5" customHeight="1" x14ac:dyDescent="0.2"/>
    <row r="334" s="2" customFormat="1" ht="31.5" customHeight="1" x14ac:dyDescent="0.2"/>
    <row r="335" s="2" customFormat="1" ht="31.5" customHeight="1" x14ac:dyDescent="0.2"/>
    <row r="336" s="2" customFormat="1" ht="31.5" customHeight="1" x14ac:dyDescent="0.2"/>
    <row r="337" s="2" customFormat="1" ht="31.5" customHeight="1" x14ac:dyDescent="0.2"/>
    <row r="338" s="2" customFormat="1" ht="31.5" customHeight="1" x14ac:dyDescent="0.2"/>
    <row r="339" s="2" customFormat="1" ht="31.5" customHeight="1" x14ac:dyDescent="0.2"/>
    <row r="340" s="2" customFormat="1" ht="31.5" customHeight="1" x14ac:dyDescent="0.2"/>
    <row r="341" s="2" customFormat="1" ht="31.5" customHeight="1" x14ac:dyDescent="0.2"/>
    <row r="342" s="2" customFormat="1" ht="31.5" customHeight="1" x14ac:dyDescent="0.2"/>
    <row r="343" s="2" customFormat="1" ht="31.5" customHeight="1" x14ac:dyDescent="0.2"/>
    <row r="344" s="2" customFormat="1" ht="31.5" customHeight="1" x14ac:dyDescent="0.2"/>
    <row r="345" s="2" customFormat="1" ht="31.5" customHeight="1" x14ac:dyDescent="0.2"/>
    <row r="346" s="2" customFormat="1" ht="31.5" customHeight="1" x14ac:dyDescent="0.2"/>
    <row r="347" s="2" customFormat="1" ht="31.5" customHeight="1" x14ac:dyDescent="0.2"/>
    <row r="348" s="2" customFormat="1" ht="31.5" customHeight="1" x14ac:dyDescent="0.2"/>
    <row r="349" s="2" customFormat="1" ht="31.5" customHeight="1" x14ac:dyDescent="0.2"/>
    <row r="350" s="2" customFormat="1" ht="31.5" customHeight="1" x14ac:dyDescent="0.2"/>
    <row r="351" s="2" customFormat="1" ht="31.5" customHeight="1" x14ac:dyDescent="0.2"/>
    <row r="352" s="2" customFormat="1" ht="31.5" customHeight="1" x14ac:dyDescent="0.2"/>
    <row r="353" s="2" customFormat="1" ht="31.5" customHeight="1" x14ac:dyDescent="0.2"/>
    <row r="354" s="2" customFormat="1" ht="31.5" customHeight="1" x14ac:dyDescent="0.2"/>
    <row r="355" s="2" customFormat="1" ht="31.5" customHeight="1" x14ac:dyDescent="0.2"/>
    <row r="356" s="2" customFormat="1" ht="31.5" customHeight="1" x14ac:dyDescent="0.2"/>
    <row r="357" s="2" customFormat="1" ht="31.5" customHeight="1" x14ac:dyDescent="0.2"/>
    <row r="358" s="2" customFormat="1" ht="31.5" customHeight="1" x14ac:dyDescent="0.2"/>
    <row r="359" s="2" customFormat="1" ht="31.5" customHeight="1" x14ac:dyDescent="0.2"/>
    <row r="360" s="2" customFormat="1" ht="31.5" customHeight="1" x14ac:dyDescent="0.2"/>
    <row r="361" s="2" customFormat="1" ht="31.5" customHeight="1" x14ac:dyDescent="0.2"/>
    <row r="362" s="2" customFormat="1" ht="31.5" customHeight="1" x14ac:dyDescent="0.2"/>
    <row r="363" s="2" customFormat="1" ht="31.5" customHeight="1" x14ac:dyDescent="0.2"/>
    <row r="364" s="2" customFormat="1" ht="31.5" customHeight="1" x14ac:dyDescent="0.2"/>
    <row r="365" s="2" customFormat="1" ht="31.5" customHeight="1" x14ac:dyDescent="0.2"/>
    <row r="366" s="2" customFormat="1" ht="31.5" customHeight="1" x14ac:dyDescent="0.2"/>
    <row r="367" s="2" customFormat="1" ht="31.5" customHeight="1" x14ac:dyDescent="0.2"/>
    <row r="368" s="2" customFormat="1" ht="31.5" customHeight="1" x14ac:dyDescent="0.2"/>
    <row r="369" s="2" customFormat="1" ht="31.5" customHeight="1" x14ac:dyDescent="0.2"/>
    <row r="370" s="2" customFormat="1" ht="31.5" customHeight="1" x14ac:dyDescent="0.2"/>
    <row r="371" s="2" customFormat="1" ht="31.5" customHeight="1" x14ac:dyDescent="0.2"/>
    <row r="372" s="2" customFormat="1" ht="31.5" customHeight="1" x14ac:dyDescent="0.2"/>
    <row r="373" s="2" customFormat="1" ht="31.5" customHeight="1" x14ac:dyDescent="0.2"/>
    <row r="374" s="2" customFormat="1" ht="31.5" customHeight="1" x14ac:dyDescent="0.2"/>
    <row r="375" s="2" customFormat="1" ht="31.5" customHeight="1" x14ac:dyDescent="0.2"/>
    <row r="376" s="2" customFormat="1" ht="31.5" customHeight="1" x14ac:dyDescent="0.2"/>
    <row r="377" s="2" customFormat="1" ht="31.5" customHeight="1" x14ac:dyDescent="0.2"/>
    <row r="378" s="2" customFormat="1" ht="31.5" customHeight="1" x14ac:dyDescent="0.2"/>
    <row r="379" s="2" customFormat="1" ht="31.5" customHeight="1" x14ac:dyDescent="0.2"/>
    <row r="380" s="2" customFormat="1" ht="31.5" customHeight="1" x14ac:dyDescent="0.2"/>
    <row r="381" s="2" customFormat="1" ht="31.5" customHeight="1" x14ac:dyDescent="0.2"/>
    <row r="382" s="2" customFormat="1" ht="31.5" customHeight="1" x14ac:dyDescent="0.2"/>
    <row r="383" s="2" customFormat="1" ht="31.5" customHeight="1" x14ac:dyDescent="0.2"/>
    <row r="384" s="2" customFormat="1" ht="31.5" customHeight="1" x14ac:dyDescent="0.2"/>
    <row r="385" s="2" customFormat="1" ht="31.5" customHeight="1" x14ac:dyDescent="0.2"/>
    <row r="386" s="2" customFormat="1" ht="31.5" customHeight="1" x14ac:dyDescent="0.2"/>
    <row r="387" s="2" customFormat="1" ht="31.5" customHeight="1" x14ac:dyDescent="0.2"/>
    <row r="388" s="2" customFormat="1" ht="31.5" customHeight="1" x14ac:dyDescent="0.2"/>
    <row r="389" s="2" customFormat="1" ht="31.5" customHeight="1" x14ac:dyDescent="0.2"/>
    <row r="390" s="2" customFormat="1" ht="31.5" customHeight="1" x14ac:dyDescent="0.2"/>
    <row r="391" s="2" customFormat="1" ht="31.5" customHeight="1" x14ac:dyDescent="0.2"/>
    <row r="392" s="2" customFormat="1" ht="31.5" customHeight="1" x14ac:dyDescent="0.2"/>
    <row r="393" s="2" customFormat="1" ht="31.5" customHeight="1" x14ac:dyDescent="0.2"/>
    <row r="394" s="2" customFormat="1" ht="31.5" customHeight="1" x14ac:dyDescent="0.2"/>
    <row r="395" s="2" customFormat="1" ht="31.5" customHeight="1" x14ac:dyDescent="0.2"/>
    <row r="396" s="2" customFormat="1" ht="31.5" customHeight="1" x14ac:dyDescent="0.2"/>
    <row r="397" s="2" customFormat="1" ht="31.5" customHeight="1" x14ac:dyDescent="0.2"/>
    <row r="398" s="2" customFormat="1" ht="31.5" customHeight="1" x14ac:dyDescent="0.2"/>
    <row r="399" s="2" customFormat="1" ht="31.5" customHeight="1" x14ac:dyDescent="0.2"/>
    <row r="400" s="2" customFormat="1" ht="31.5" customHeight="1" x14ac:dyDescent="0.2"/>
    <row r="401" s="2" customFormat="1" ht="31.5" customHeight="1" x14ac:dyDescent="0.2"/>
    <row r="402" s="2" customFormat="1" ht="31.5" customHeight="1" x14ac:dyDescent="0.2"/>
    <row r="403" s="2" customFormat="1" ht="31.5" customHeight="1" x14ac:dyDescent="0.2"/>
    <row r="404" s="2" customFormat="1" ht="31.5" customHeight="1" x14ac:dyDescent="0.2"/>
    <row r="405" s="2" customFormat="1" ht="31.5" customHeight="1" x14ac:dyDescent="0.2"/>
    <row r="406" s="2" customFormat="1" ht="31.5" customHeight="1" x14ac:dyDescent="0.2"/>
    <row r="407" s="2" customFormat="1" ht="31.5" customHeight="1" x14ac:dyDescent="0.2"/>
    <row r="408" s="2" customFormat="1" ht="31.5" customHeight="1" x14ac:dyDescent="0.2"/>
    <row r="409" s="2" customFormat="1" ht="31.5" customHeight="1" x14ac:dyDescent="0.2"/>
    <row r="410" s="2" customFormat="1" ht="31.5" customHeight="1" x14ac:dyDescent="0.2"/>
    <row r="411" s="2" customFormat="1" ht="31.5" customHeight="1" x14ac:dyDescent="0.2"/>
    <row r="412" s="2" customFormat="1" ht="31.5" customHeight="1" x14ac:dyDescent="0.2"/>
    <row r="413" s="2" customFormat="1" ht="31.5" customHeight="1" x14ac:dyDescent="0.2"/>
    <row r="414" s="2" customFormat="1" ht="31.5" customHeight="1" x14ac:dyDescent="0.2"/>
    <row r="415" s="2" customFormat="1" ht="31.5" customHeight="1" x14ac:dyDescent="0.2"/>
    <row r="416" s="2" customFormat="1" ht="31.5" customHeight="1" x14ac:dyDescent="0.2"/>
    <row r="417" s="2" customFormat="1" ht="31.5" customHeight="1" x14ac:dyDescent="0.2"/>
    <row r="418" s="2" customFormat="1" ht="31.5" customHeight="1" x14ac:dyDescent="0.2"/>
    <row r="419" s="2" customFormat="1" ht="31.5" customHeight="1" x14ac:dyDescent="0.2"/>
    <row r="420" s="2" customFormat="1" ht="31.5" customHeight="1" x14ac:dyDescent="0.2"/>
    <row r="421" s="2" customFormat="1" ht="31.5" customHeight="1" x14ac:dyDescent="0.2"/>
    <row r="422" s="2" customFormat="1" ht="31.5" customHeight="1" x14ac:dyDescent="0.2"/>
    <row r="423" s="2" customFormat="1" ht="31.5" customHeight="1" x14ac:dyDescent="0.2"/>
    <row r="424" s="2" customFormat="1" ht="31.5" customHeight="1" x14ac:dyDescent="0.2"/>
    <row r="425" s="2" customFormat="1" ht="31.5" customHeight="1" x14ac:dyDescent="0.2"/>
    <row r="426" s="2" customFormat="1" ht="31.5" customHeight="1" x14ac:dyDescent="0.2"/>
    <row r="427" s="2" customFormat="1" ht="31.5" customHeight="1" x14ac:dyDescent="0.2"/>
    <row r="428" s="2" customFormat="1" ht="31.5" customHeight="1" x14ac:dyDescent="0.2"/>
    <row r="429" s="2" customFormat="1" ht="31.5" customHeight="1" x14ac:dyDescent="0.2"/>
    <row r="430" s="2" customFormat="1" ht="31.5" customHeight="1" x14ac:dyDescent="0.2"/>
    <row r="431" s="2" customFormat="1" ht="31.5" customHeight="1" x14ac:dyDescent="0.2"/>
    <row r="432" s="2" customFormat="1" ht="31.5" customHeight="1" x14ac:dyDescent="0.2"/>
    <row r="433" s="2" customFormat="1" ht="31.5" customHeight="1" x14ac:dyDescent="0.2"/>
    <row r="434" s="2" customFormat="1" ht="31.5" customHeight="1" x14ac:dyDescent="0.2"/>
    <row r="435" s="2" customFormat="1" ht="31.5" customHeight="1" x14ac:dyDescent="0.2"/>
    <row r="436" s="2" customFormat="1" ht="31.5" customHeight="1" x14ac:dyDescent="0.2"/>
    <row r="437" s="2" customFormat="1" ht="31.5" customHeight="1" x14ac:dyDescent="0.2"/>
    <row r="438" s="2" customFormat="1" ht="31.5" customHeight="1" x14ac:dyDescent="0.2"/>
    <row r="439" s="2" customFormat="1" ht="31.5" customHeight="1" x14ac:dyDescent="0.2"/>
    <row r="440" s="2" customFormat="1" ht="31.5" customHeight="1" x14ac:dyDescent="0.2"/>
    <row r="441" s="2" customFormat="1" ht="31.5" customHeight="1" x14ac:dyDescent="0.2"/>
    <row r="442" s="2" customFormat="1" ht="31.5" customHeight="1" x14ac:dyDescent="0.2"/>
    <row r="443" s="2" customFormat="1" ht="31.5" customHeight="1" x14ac:dyDescent="0.2"/>
    <row r="444" s="2" customFormat="1" ht="31.5" customHeight="1" x14ac:dyDescent="0.2"/>
    <row r="445" s="2" customFormat="1" ht="31.5" customHeight="1" x14ac:dyDescent="0.2"/>
    <row r="446" s="2" customFormat="1" ht="31.5" customHeight="1" x14ac:dyDescent="0.2"/>
    <row r="447" s="2" customFormat="1" ht="31.5" customHeight="1" x14ac:dyDescent="0.2"/>
    <row r="448" s="2" customFormat="1" ht="31.5" customHeight="1" x14ac:dyDescent="0.2"/>
    <row r="449" s="2" customFormat="1" ht="31.5" customHeight="1" x14ac:dyDescent="0.2"/>
    <row r="450" s="2" customFormat="1" ht="31.5" customHeight="1" x14ac:dyDescent="0.2"/>
    <row r="451" s="2" customFormat="1" ht="31.5" customHeight="1" x14ac:dyDescent="0.2"/>
    <row r="452" s="2" customFormat="1" ht="31.5" customHeight="1" x14ac:dyDescent="0.2"/>
    <row r="453" s="2" customFormat="1" ht="31.5" customHeight="1" x14ac:dyDescent="0.2"/>
    <row r="454" s="2" customFormat="1" ht="31.5" customHeight="1" x14ac:dyDescent="0.2"/>
    <row r="455" s="2" customFormat="1" ht="31.5" customHeight="1" x14ac:dyDescent="0.2"/>
    <row r="456" s="2" customFormat="1" ht="31.5" customHeight="1" x14ac:dyDescent="0.2"/>
    <row r="457" s="2" customFormat="1" ht="31.5" customHeight="1" x14ac:dyDescent="0.2"/>
    <row r="458" s="2" customFormat="1" ht="31.5" customHeight="1" x14ac:dyDescent="0.2"/>
    <row r="459" s="2" customFormat="1" ht="31.5" customHeight="1" x14ac:dyDescent="0.2"/>
    <row r="460" s="2" customFormat="1" ht="31.5" customHeight="1" x14ac:dyDescent="0.2"/>
    <row r="461" s="2" customFormat="1" ht="31.5" customHeight="1" x14ac:dyDescent="0.2"/>
    <row r="462" s="2" customFormat="1" ht="31.5" customHeight="1" x14ac:dyDescent="0.2"/>
    <row r="463" s="2" customFormat="1" ht="31.5" customHeight="1" x14ac:dyDescent="0.2"/>
    <row r="464" s="2" customFormat="1" ht="31.5" customHeight="1" x14ac:dyDescent="0.2"/>
    <row r="465" s="2" customFormat="1" ht="31.5" customHeight="1" x14ac:dyDescent="0.2"/>
    <row r="466" s="2" customFormat="1" ht="31.5" customHeight="1" x14ac:dyDescent="0.2"/>
    <row r="467" s="2" customFormat="1" ht="31.5" customHeight="1" x14ac:dyDescent="0.2"/>
    <row r="468" s="2" customFormat="1" ht="31.5" customHeight="1" x14ac:dyDescent="0.2"/>
    <row r="469" s="2" customFormat="1" ht="31.5" customHeight="1" x14ac:dyDescent="0.2"/>
    <row r="470" s="2" customFormat="1" ht="31.5" customHeight="1" x14ac:dyDescent="0.2"/>
    <row r="471" s="2" customFormat="1" ht="31.5" customHeight="1" x14ac:dyDescent="0.2"/>
    <row r="472" s="2" customFormat="1" ht="31.5" customHeight="1" x14ac:dyDescent="0.2"/>
    <row r="473" s="2" customFormat="1" ht="31.5" customHeight="1" x14ac:dyDescent="0.2"/>
    <row r="474" s="2" customFormat="1" ht="31.5" customHeight="1" x14ac:dyDescent="0.2"/>
    <row r="475" s="2" customFormat="1" ht="31.5" customHeight="1" x14ac:dyDescent="0.2"/>
    <row r="476" s="2" customFormat="1" ht="31.5" customHeight="1" x14ac:dyDescent="0.2"/>
    <row r="477" s="2" customFormat="1" ht="31.5" customHeight="1" x14ac:dyDescent="0.2"/>
    <row r="478" s="2" customFormat="1" ht="31.5" customHeight="1" x14ac:dyDescent="0.2"/>
    <row r="479" s="2" customFormat="1" ht="31.5" customHeight="1" x14ac:dyDescent="0.2"/>
    <row r="480" s="2" customFormat="1" ht="31.5" customHeight="1" x14ac:dyDescent="0.2"/>
    <row r="481" s="2" customFormat="1" ht="31.5" customHeight="1" x14ac:dyDescent="0.2"/>
    <row r="482" s="2" customFormat="1" ht="31.5" customHeight="1" x14ac:dyDescent="0.2"/>
    <row r="483" s="2" customFormat="1" ht="31.5" customHeight="1" x14ac:dyDescent="0.2"/>
    <row r="484" s="2" customFormat="1" ht="31.5" customHeight="1" x14ac:dyDescent="0.2"/>
    <row r="485" s="2" customFormat="1" ht="31.5" customHeight="1" x14ac:dyDescent="0.2"/>
    <row r="486" s="2" customFormat="1" ht="31.5" customHeight="1" x14ac:dyDescent="0.2"/>
    <row r="487" s="2" customFormat="1" ht="31.5" customHeight="1" x14ac:dyDescent="0.2"/>
    <row r="488" s="2" customFormat="1" ht="31.5" customHeight="1" x14ac:dyDescent="0.2"/>
    <row r="489" s="2" customFormat="1" ht="31.5" customHeight="1" x14ac:dyDescent="0.2"/>
    <row r="490" s="2" customFormat="1" ht="31.5" customHeight="1" x14ac:dyDescent="0.2"/>
    <row r="491" s="2" customFormat="1" ht="31.5" customHeight="1" x14ac:dyDescent="0.2"/>
    <row r="492" s="2" customFormat="1" ht="31.5" customHeight="1" x14ac:dyDescent="0.2"/>
    <row r="493" s="2" customFormat="1" ht="31.5" customHeight="1" x14ac:dyDescent="0.2"/>
    <row r="494" s="2" customFormat="1" ht="31.5" customHeight="1" x14ac:dyDescent="0.2"/>
    <row r="495" s="2" customFormat="1" ht="31.5" customHeight="1" x14ac:dyDescent="0.2"/>
    <row r="496" s="2" customFormat="1" ht="31.5" customHeight="1" x14ac:dyDescent="0.2"/>
    <row r="497" s="2" customFormat="1" ht="31.5" customHeight="1" x14ac:dyDescent="0.2"/>
    <row r="498" s="2" customFormat="1" ht="31.5" customHeight="1" x14ac:dyDescent="0.2"/>
    <row r="499" s="2" customFormat="1" ht="31.5" customHeight="1" x14ac:dyDescent="0.2"/>
    <row r="500" s="2" customFormat="1" ht="31.5" customHeight="1" x14ac:dyDescent="0.2"/>
    <row r="501" s="2" customFormat="1" ht="31.5" customHeight="1" x14ac:dyDescent="0.2"/>
    <row r="502" s="2" customFormat="1" ht="31.5" customHeight="1" x14ac:dyDescent="0.2"/>
    <row r="503" s="2" customFormat="1" ht="31.5" customHeight="1" x14ac:dyDescent="0.2"/>
    <row r="504" s="2" customFormat="1" ht="31.5" customHeight="1" x14ac:dyDescent="0.2"/>
    <row r="505" s="2" customFormat="1" ht="31.5" customHeight="1" x14ac:dyDescent="0.2"/>
    <row r="506" s="2" customFormat="1" ht="31.5" customHeight="1" x14ac:dyDescent="0.2"/>
    <row r="507" s="2" customFormat="1" ht="31.5" customHeight="1" x14ac:dyDescent="0.2"/>
    <row r="508" s="2" customFormat="1" ht="31.5" customHeight="1" x14ac:dyDescent="0.2"/>
    <row r="509" s="2" customFormat="1" ht="31.5" customHeight="1" x14ac:dyDescent="0.2"/>
    <row r="510" s="2" customFormat="1" ht="31.5" customHeight="1" x14ac:dyDescent="0.2"/>
    <row r="511" s="2" customFormat="1" ht="31.5" customHeight="1" x14ac:dyDescent="0.2"/>
    <row r="512" s="2" customFormat="1" ht="31.5" customHeight="1" x14ac:dyDescent="0.2"/>
    <row r="513" s="2" customFormat="1" ht="31.5" customHeight="1" x14ac:dyDescent="0.2"/>
    <row r="514" s="2" customFormat="1" ht="31.5" customHeight="1" x14ac:dyDescent="0.2"/>
    <row r="515" s="2" customFormat="1" ht="31.5" customHeight="1" x14ac:dyDescent="0.2"/>
    <row r="516" s="2" customFormat="1" ht="31.5" customHeight="1" x14ac:dyDescent="0.2"/>
    <row r="517" s="2" customFormat="1" ht="31.5" customHeight="1" x14ac:dyDescent="0.2"/>
    <row r="518" s="2" customFormat="1" ht="31.5" customHeight="1" x14ac:dyDescent="0.2"/>
    <row r="519" s="2" customFormat="1" ht="31.5" customHeight="1" x14ac:dyDescent="0.2"/>
    <row r="520" s="2" customFormat="1" ht="31.5" customHeight="1" x14ac:dyDescent="0.2"/>
    <row r="521" s="2" customFormat="1" ht="31.5" customHeight="1" x14ac:dyDescent="0.2"/>
    <row r="522" s="2" customFormat="1" ht="31.5" customHeight="1" x14ac:dyDescent="0.2"/>
    <row r="523" s="2" customFormat="1" ht="31.5" customHeight="1" x14ac:dyDescent="0.2"/>
    <row r="524" s="2" customFormat="1" ht="31.5" customHeight="1" x14ac:dyDescent="0.2"/>
    <row r="525" s="2" customFormat="1" ht="31.5" customHeight="1" x14ac:dyDescent="0.2"/>
    <row r="526" s="2" customFormat="1" ht="31.5" customHeight="1" x14ac:dyDescent="0.2"/>
    <row r="527" s="2" customFormat="1" ht="31.5" customHeight="1" x14ac:dyDescent="0.2"/>
    <row r="528" s="2" customFormat="1" ht="31.5" customHeight="1" x14ac:dyDescent="0.2"/>
    <row r="529" s="2" customFormat="1" ht="31.5" customHeight="1" x14ac:dyDescent="0.2"/>
    <row r="530" s="2" customFormat="1" ht="31.5" customHeight="1" x14ac:dyDescent="0.2"/>
    <row r="531" s="2" customFormat="1" ht="31.5" customHeight="1" x14ac:dyDescent="0.2"/>
    <row r="532" s="2" customFormat="1" ht="31.5" customHeight="1" x14ac:dyDescent="0.2"/>
    <row r="533" s="2" customFormat="1" ht="31.5" customHeight="1" x14ac:dyDescent="0.2"/>
    <row r="534" s="2" customFormat="1" ht="31.5" customHeight="1" x14ac:dyDescent="0.2"/>
    <row r="535" s="2" customFormat="1" ht="31.5" customHeight="1" x14ac:dyDescent="0.2"/>
    <row r="536" s="2" customFormat="1" ht="31.5" customHeight="1" x14ac:dyDescent="0.2"/>
    <row r="537" s="2" customFormat="1" ht="31.5" customHeight="1" x14ac:dyDescent="0.2"/>
    <row r="538" s="2" customFormat="1" ht="31.5" customHeight="1" x14ac:dyDescent="0.2"/>
    <row r="539" s="2" customFormat="1" ht="31.5" customHeight="1" x14ac:dyDescent="0.2"/>
    <row r="540" s="2" customFormat="1" ht="31.5" customHeight="1" x14ac:dyDescent="0.2"/>
    <row r="541" s="2" customFormat="1" ht="31.5" customHeight="1" x14ac:dyDescent="0.2"/>
    <row r="542" s="2" customFormat="1" ht="31.5" customHeight="1" x14ac:dyDescent="0.2"/>
    <row r="543" s="2" customFormat="1" ht="31.5" customHeight="1" x14ac:dyDescent="0.2"/>
    <row r="544" s="2" customFormat="1" ht="31.5" customHeight="1" x14ac:dyDescent="0.2"/>
    <row r="545" s="2" customFormat="1" ht="31.5" customHeight="1" x14ac:dyDescent="0.2"/>
    <row r="546" s="2" customFormat="1" ht="31.5" customHeight="1" x14ac:dyDescent="0.2"/>
    <row r="547" s="2" customFormat="1" ht="31.5" customHeight="1" x14ac:dyDescent="0.2"/>
    <row r="548" s="2" customFormat="1" ht="31.5" customHeight="1" x14ac:dyDescent="0.2"/>
    <row r="549" s="2" customFormat="1" ht="31.5" customHeight="1" x14ac:dyDescent="0.2"/>
    <row r="550" s="2" customFormat="1" ht="31.5" customHeight="1" x14ac:dyDescent="0.2"/>
    <row r="551" s="2" customFormat="1" ht="31.5" customHeight="1" x14ac:dyDescent="0.2"/>
    <row r="552" s="2" customFormat="1" ht="31.5" customHeight="1" x14ac:dyDescent="0.2"/>
    <row r="553" s="2" customFormat="1" ht="31.5" customHeight="1" x14ac:dyDescent="0.2"/>
    <row r="554" s="2" customFormat="1" ht="31.5" customHeight="1" x14ac:dyDescent="0.2"/>
    <row r="555" s="2" customFormat="1" ht="31.5" customHeight="1" x14ac:dyDescent="0.2"/>
    <row r="556" s="2" customFormat="1" ht="31.5" customHeight="1" x14ac:dyDescent="0.2"/>
    <row r="557" s="2" customFormat="1" ht="31.5" customHeight="1" x14ac:dyDescent="0.2"/>
    <row r="558" s="2" customFormat="1" ht="31.5" customHeight="1" x14ac:dyDescent="0.2"/>
    <row r="559" s="2" customFormat="1" ht="31.5" customHeight="1" x14ac:dyDescent="0.2"/>
    <row r="560" s="2" customFormat="1" ht="31.5" customHeight="1" x14ac:dyDescent="0.2"/>
    <row r="561" s="2" customFormat="1" ht="31.5" customHeight="1" x14ac:dyDescent="0.2"/>
    <row r="562" s="2" customFormat="1" ht="31.5" customHeight="1" x14ac:dyDescent="0.2"/>
    <row r="563" s="2" customFormat="1" ht="31.5" customHeight="1" x14ac:dyDescent="0.2"/>
    <row r="564" s="2" customFormat="1" ht="31.5" customHeight="1" x14ac:dyDescent="0.2"/>
    <row r="565" s="2" customFormat="1" ht="31.5" customHeight="1" x14ac:dyDescent="0.2"/>
    <row r="566" s="2" customFormat="1" ht="31.5" customHeight="1" x14ac:dyDescent="0.2"/>
    <row r="567" s="2" customFormat="1" ht="31.5" customHeight="1" x14ac:dyDescent="0.2"/>
    <row r="568" s="2" customFormat="1" ht="31.5" customHeight="1" x14ac:dyDescent="0.2"/>
    <row r="569" s="2" customFormat="1" ht="31.5" customHeight="1" x14ac:dyDescent="0.2"/>
    <row r="570" s="2" customFormat="1" ht="31.5" customHeight="1" x14ac:dyDescent="0.2"/>
    <row r="571" s="2" customFormat="1" ht="31.5" customHeight="1" x14ac:dyDescent="0.2"/>
    <row r="572" s="1" customFormat="1" ht="7.5" customHeight="1" x14ac:dyDescent="0.2"/>
    <row r="573" s="1" customFormat="1" ht="14.25" customHeight="1" x14ac:dyDescent="0.2"/>
  </sheetData>
  <sheetProtection selectLockedCells="1" selectUnlockedCells="1"/>
  <mergeCells count="7">
    <mergeCell ref="C8:D8"/>
    <mergeCell ref="C2:D2"/>
    <mergeCell ref="C3:D3"/>
    <mergeCell ref="C4:D4"/>
    <mergeCell ref="C5:D5"/>
    <mergeCell ref="C6:D6"/>
    <mergeCell ref="C7:D7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7"/>
  <sheetViews>
    <sheetView workbookViewId="0">
      <selection activeCell="B2" sqref="B2"/>
    </sheetView>
  </sheetViews>
  <sheetFormatPr defaultRowHeight="11.25" x14ac:dyDescent="0.2"/>
  <cols>
    <col min="2" max="2" width="15.6640625" customWidth="1"/>
    <col min="4" max="4" width="32.5" customWidth="1"/>
    <col min="5" max="5" width="15.33203125" customWidth="1"/>
    <col min="7" max="7" width="28.1640625" customWidth="1"/>
    <col min="8" max="8" width="16.1640625" customWidth="1"/>
    <col min="9" max="10" width="13.83203125" customWidth="1"/>
  </cols>
  <sheetData>
    <row r="1" spans="2:10" ht="33" customHeight="1" x14ac:dyDescent="0.2">
      <c r="D1" t="s">
        <v>20</v>
      </c>
      <c r="G1" t="s">
        <v>19</v>
      </c>
    </row>
    <row r="2" spans="2:10" ht="31.5" customHeight="1" x14ac:dyDescent="0.2">
      <c r="B2" s="6" t="s">
        <v>9</v>
      </c>
      <c r="C2" s="24" t="s">
        <v>10</v>
      </c>
      <c r="D2" s="24"/>
      <c r="E2" s="7">
        <v>1979.25</v>
      </c>
      <c r="G2" s="3" t="s">
        <v>2</v>
      </c>
      <c r="H2" s="4" t="s">
        <v>3</v>
      </c>
      <c r="I2" s="3" t="s">
        <v>0</v>
      </c>
      <c r="J2" s="5">
        <v>1979.25</v>
      </c>
    </row>
    <row r="3" spans="2:10" ht="31.5" customHeight="1" x14ac:dyDescent="0.2">
      <c r="B3" s="6" t="s">
        <v>9</v>
      </c>
      <c r="C3" s="24" t="s">
        <v>11</v>
      </c>
      <c r="D3" s="24"/>
      <c r="E3" s="7">
        <v>1489.44</v>
      </c>
      <c r="G3" s="3" t="s">
        <v>2</v>
      </c>
      <c r="H3" s="4" t="s">
        <v>5</v>
      </c>
      <c r="I3" s="3" t="s">
        <v>0</v>
      </c>
      <c r="J3" s="5">
        <v>1489.44</v>
      </c>
    </row>
    <row r="5" spans="2:10" ht="31.5" customHeight="1" x14ac:dyDescent="0.2">
      <c r="B5" s="6" t="s">
        <v>0</v>
      </c>
      <c r="C5" s="24" t="s">
        <v>1</v>
      </c>
      <c r="D5" s="24"/>
      <c r="E5" s="7">
        <v>757.1</v>
      </c>
      <c r="G5" s="3" t="s">
        <v>2</v>
      </c>
      <c r="H5" s="4" t="s">
        <v>3</v>
      </c>
      <c r="I5" s="3" t="s">
        <v>0</v>
      </c>
      <c r="J5" s="5">
        <v>1979.25</v>
      </c>
    </row>
    <row r="6" spans="2:10" ht="31.5" customHeight="1" x14ac:dyDescent="0.2">
      <c r="B6" s="6" t="s">
        <v>0</v>
      </c>
      <c r="C6" s="24" t="s">
        <v>4</v>
      </c>
      <c r="D6" s="24"/>
      <c r="E6" s="7">
        <v>1896.45</v>
      </c>
      <c r="G6" s="3" t="s">
        <v>2</v>
      </c>
      <c r="H6" s="4" t="s">
        <v>5</v>
      </c>
      <c r="I6" s="3" t="s">
        <v>0</v>
      </c>
      <c r="J6" s="5">
        <v>1489.44</v>
      </c>
    </row>
    <row r="7" spans="2:10" ht="31.5" customHeight="1" x14ac:dyDescent="0.2">
      <c r="B7" s="6" t="s">
        <v>0</v>
      </c>
      <c r="C7" s="24" t="s">
        <v>6</v>
      </c>
      <c r="D7" s="24"/>
      <c r="E7" s="7">
        <v>1546.68</v>
      </c>
      <c r="G7" s="3" t="s">
        <v>2</v>
      </c>
      <c r="H7" s="4" t="s">
        <v>7</v>
      </c>
      <c r="I7" s="3" t="s">
        <v>0</v>
      </c>
      <c r="J7" s="5">
        <v>2605.3000000000002</v>
      </c>
    </row>
    <row r="8" spans="2:10" ht="31.5" customHeight="1" x14ac:dyDescent="0.2">
      <c r="B8" s="6" t="s">
        <v>0</v>
      </c>
      <c r="C8" s="24" t="s">
        <v>168</v>
      </c>
      <c r="D8" s="24"/>
      <c r="E8" s="7">
        <v>1691.47</v>
      </c>
      <c r="G8" s="3" t="s">
        <v>2</v>
      </c>
      <c r="H8" s="4" t="s">
        <v>8</v>
      </c>
      <c r="I8" s="3" t="s">
        <v>0</v>
      </c>
      <c r="J8" s="5">
        <v>2041.41</v>
      </c>
    </row>
    <row r="9" spans="2:10" ht="31.5" customHeight="1" x14ac:dyDescent="0.2">
      <c r="B9" s="6" t="s">
        <v>0</v>
      </c>
      <c r="C9" s="24" t="s">
        <v>167</v>
      </c>
      <c r="D9" s="24"/>
      <c r="E9" s="7">
        <v>289.42</v>
      </c>
      <c r="G9" s="3" t="s">
        <v>2</v>
      </c>
      <c r="H9" s="4" t="s">
        <v>166</v>
      </c>
      <c r="I9" s="3" t="s">
        <v>0</v>
      </c>
      <c r="J9" s="5">
        <v>3631.52</v>
      </c>
    </row>
    <row r="10" spans="2:10" ht="31.5" customHeight="1" x14ac:dyDescent="0.2">
      <c r="B10" s="6" t="s">
        <v>0</v>
      </c>
      <c r="C10" s="24" t="s">
        <v>165</v>
      </c>
      <c r="D10" s="24"/>
      <c r="E10" s="7">
        <v>1728.69</v>
      </c>
      <c r="G10" s="3" t="s">
        <v>2</v>
      </c>
      <c r="H10" s="4" t="s">
        <v>164</v>
      </c>
      <c r="I10" s="3" t="s">
        <v>0</v>
      </c>
      <c r="J10" s="5">
        <v>4572.66</v>
      </c>
    </row>
    <row r="11" spans="2:10" ht="31.5" customHeight="1" x14ac:dyDescent="0.2">
      <c r="B11" s="6" t="s">
        <v>0</v>
      </c>
      <c r="C11" s="24" t="s">
        <v>163</v>
      </c>
      <c r="D11" s="24"/>
      <c r="E11" s="7">
        <v>1914.52</v>
      </c>
      <c r="G11" s="3" t="s">
        <v>2</v>
      </c>
      <c r="H11" s="4" t="s">
        <v>162</v>
      </c>
      <c r="I11" s="3" t="s">
        <v>0</v>
      </c>
      <c r="J11" s="5">
        <v>1744.19</v>
      </c>
    </row>
    <row r="12" spans="2:10" ht="31.5" customHeight="1" x14ac:dyDescent="0.2">
      <c r="B12" s="6" t="s">
        <v>0</v>
      </c>
      <c r="C12" s="24" t="s">
        <v>161</v>
      </c>
      <c r="D12" s="24"/>
      <c r="E12" s="7">
        <v>1820.74</v>
      </c>
      <c r="G12" s="3" t="s">
        <v>2</v>
      </c>
      <c r="H12" s="4" t="s">
        <v>160</v>
      </c>
      <c r="I12" s="3" t="s">
        <v>0</v>
      </c>
      <c r="J12" s="5">
        <v>3801.43</v>
      </c>
    </row>
    <row r="13" spans="2:10" ht="31.5" customHeight="1" x14ac:dyDescent="0.2">
      <c r="B13" s="6" t="s">
        <v>0</v>
      </c>
      <c r="C13" s="24" t="s">
        <v>159</v>
      </c>
      <c r="D13" s="24"/>
      <c r="E13" s="7">
        <v>2584.4499999999998</v>
      </c>
      <c r="G13" s="3" t="s">
        <v>2</v>
      </c>
      <c r="H13" s="4" t="s">
        <v>158</v>
      </c>
      <c r="I13" s="3" t="s">
        <v>0</v>
      </c>
      <c r="J13" s="5">
        <v>1196.1099999999999</v>
      </c>
    </row>
    <row r="14" spans="2:10" ht="31.5" customHeight="1" x14ac:dyDescent="0.2">
      <c r="B14" s="6" t="s">
        <v>0</v>
      </c>
      <c r="C14" s="24" t="s">
        <v>157</v>
      </c>
      <c r="D14" s="24"/>
      <c r="E14" s="7">
        <v>1857.74</v>
      </c>
      <c r="G14" s="3" t="s">
        <v>2</v>
      </c>
      <c r="H14" s="4" t="s">
        <v>156</v>
      </c>
      <c r="I14" s="3" t="s">
        <v>9</v>
      </c>
      <c r="J14" s="5">
        <v>1280.8599999999999</v>
      </c>
    </row>
    <row r="15" spans="2:10" ht="31.5" customHeight="1" x14ac:dyDescent="0.2">
      <c r="B15" s="6" t="s">
        <v>0</v>
      </c>
      <c r="C15" s="24" t="s">
        <v>155</v>
      </c>
      <c r="D15" s="24"/>
      <c r="E15" s="7">
        <v>2537.98</v>
      </c>
      <c r="G15" s="3" t="s">
        <v>2</v>
      </c>
      <c r="H15" s="4" t="s">
        <v>154</v>
      </c>
      <c r="I15" s="3" t="s">
        <v>9</v>
      </c>
      <c r="J15" s="5">
        <v>991.42</v>
      </c>
    </row>
    <row r="16" spans="2:10" ht="31.5" customHeight="1" x14ac:dyDescent="0.2">
      <c r="B16" s="6" t="s">
        <v>149</v>
      </c>
      <c r="C16" s="24" t="s">
        <v>148</v>
      </c>
      <c r="D16" s="24"/>
      <c r="E16" s="7">
        <v>2982.9</v>
      </c>
      <c r="G16" s="3" t="s">
        <v>2</v>
      </c>
      <c r="H16" s="4" t="s">
        <v>147</v>
      </c>
      <c r="I16" s="3" t="s">
        <v>9</v>
      </c>
      <c r="J16" s="5">
        <v>1345.4</v>
      </c>
    </row>
    <row r="17" spans="2:10" ht="31.5" customHeight="1" x14ac:dyDescent="0.2">
      <c r="B17" s="6" t="s">
        <v>9</v>
      </c>
      <c r="C17" s="24" t="s">
        <v>146</v>
      </c>
      <c r="D17" s="24"/>
      <c r="E17" s="7">
        <v>2280.44</v>
      </c>
      <c r="G17" s="3" t="s">
        <v>2</v>
      </c>
      <c r="H17" s="4" t="s">
        <v>145</v>
      </c>
      <c r="I17" s="3" t="s">
        <v>9</v>
      </c>
      <c r="J17" s="5">
        <v>1775.39</v>
      </c>
    </row>
    <row r="18" spans="2:10" ht="31.5" customHeight="1" x14ac:dyDescent="0.2">
      <c r="B18" s="6" t="s">
        <v>9</v>
      </c>
      <c r="C18" s="24" t="s">
        <v>144</v>
      </c>
      <c r="D18" s="24"/>
      <c r="E18" s="7">
        <v>1798.65</v>
      </c>
      <c r="G18" s="3" t="s">
        <v>2</v>
      </c>
      <c r="H18" s="4" t="s">
        <v>143</v>
      </c>
      <c r="I18" s="3" t="s">
        <v>9</v>
      </c>
      <c r="J18" s="5">
        <v>2009.59</v>
      </c>
    </row>
    <row r="19" spans="2:10" ht="31.5" customHeight="1" x14ac:dyDescent="0.2">
      <c r="B19" s="6" t="s">
        <v>9</v>
      </c>
      <c r="C19" s="24" t="s">
        <v>140</v>
      </c>
      <c r="D19" s="24"/>
      <c r="E19" s="7">
        <v>1059.54</v>
      </c>
      <c r="G19" s="3" t="s">
        <v>2</v>
      </c>
      <c r="H19" s="4" t="s">
        <v>139</v>
      </c>
      <c r="I19" s="3" t="s">
        <v>9</v>
      </c>
      <c r="J19" s="5">
        <v>584.62</v>
      </c>
    </row>
    <row r="20" spans="2:10" ht="31.5" customHeight="1" x14ac:dyDescent="0.2">
      <c r="B20" s="6" t="s">
        <v>9</v>
      </c>
      <c r="C20" s="24" t="s">
        <v>138</v>
      </c>
      <c r="D20" s="24"/>
      <c r="E20" s="7">
        <v>1744.19</v>
      </c>
      <c r="G20" s="3" t="s">
        <v>2</v>
      </c>
      <c r="H20" s="4" t="s">
        <v>137</v>
      </c>
      <c r="I20" s="3" t="s">
        <v>9</v>
      </c>
      <c r="J20" s="5">
        <v>299.45999999999998</v>
      </c>
    </row>
    <row r="21" spans="2:10" ht="31.5" customHeight="1" x14ac:dyDescent="0.2">
      <c r="B21" s="6" t="s">
        <v>9</v>
      </c>
      <c r="C21" s="24" t="s">
        <v>134</v>
      </c>
      <c r="D21" s="24"/>
      <c r="E21" s="7">
        <v>2041.41</v>
      </c>
      <c r="G21" s="3" t="s">
        <v>2</v>
      </c>
      <c r="H21" s="4" t="s">
        <v>133</v>
      </c>
      <c r="I21" s="3" t="s">
        <v>9</v>
      </c>
      <c r="J21" s="5">
        <v>4025.03</v>
      </c>
    </row>
    <row r="22" spans="2:10" ht="31.5" customHeight="1" x14ac:dyDescent="0.2">
      <c r="B22" s="6" t="s">
        <v>9</v>
      </c>
      <c r="C22" s="24" t="s">
        <v>132</v>
      </c>
      <c r="D22" s="24"/>
      <c r="E22" s="7">
        <v>2605.3000000000002</v>
      </c>
      <c r="G22" s="3" t="s">
        <v>2</v>
      </c>
      <c r="H22" s="4" t="s">
        <v>131</v>
      </c>
      <c r="I22" s="3" t="s">
        <v>9</v>
      </c>
      <c r="J22" s="5">
        <v>389.96</v>
      </c>
    </row>
    <row r="23" spans="2:10" ht="31.5" customHeight="1" x14ac:dyDescent="0.2">
      <c r="B23" s="6" t="s">
        <v>9</v>
      </c>
      <c r="C23" s="24" t="s">
        <v>10</v>
      </c>
      <c r="D23" s="24"/>
      <c r="E23" s="7">
        <v>1979.25</v>
      </c>
      <c r="G23" s="3" t="s">
        <v>2</v>
      </c>
      <c r="H23" s="4" t="s">
        <v>130</v>
      </c>
      <c r="I23" s="3" t="s">
        <v>9</v>
      </c>
      <c r="J23" s="5">
        <v>4123.59</v>
      </c>
    </row>
    <row r="24" spans="2:10" ht="31.5" customHeight="1" x14ac:dyDescent="0.2">
      <c r="B24" s="6" t="s">
        <v>9</v>
      </c>
      <c r="C24" s="24" t="s">
        <v>11</v>
      </c>
      <c r="D24" s="24"/>
      <c r="E24" s="7">
        <v>1489.44</v>
      </c>
      <c r="G24" s="3" t="s">
        <v>2</v>
      </c>
      <c r="H24" s="4" t="s">
        <v>129</v>
      </c>
      <c r="I24" s="3" t="s">
        <v>9</v>
      </c>
      <c r="J24" s="5">
        <v>3245.84</v>
      </c>
    </row>
    <row r="25" spans="2:10" ht="31.5" customHeight="1" x14ac:dyDescent="0.2">
      <c r="B25" s="6" t="s">
        <v>9</v>
      </c>
      <c r="C25" s="24" t="s">
        <v>128</v>
      </c>
      <c r="D25" s="24"/>
      <c r="E25" s="7">
        <v>3801.43</v>
      </c>
      <c r="G25" s="3" t="s">
        <v>2</v>
      </c>
      <c r="H25" s="4" t="s">
        <v>12</v>
      </c>
      <c r="I25" s="3" t="s">
        <v>9</v>
      </c>
      <c r="J25" s="5">
        <v>790.43</v>
      </c>
    </row>
    <row r="26" spans="2:10" ht="31.5" customHeight="1" x14ac:dyDescent="0.2">
      <c r="B26" s="6" t="s">
        <v>9</v>
      </c>
      <c r="C26" s="24" t="s">
        <v>127</v>
      </c>
      <c r="D26" s="24"/>
      <c r="E26" s="7">
        <v>3631.52</v>
      </c>
      <c r="G26" s="3" t="s">
        <v>2</v>
      </c>
      <c r="H26" s="4" t="s">
        <v>13</v>
      </c>
      <c r="I26" s="3" t="s">
        <v>9</v>
      </c>
      <c r="J26" s="5">
        <v>1997.98</v>
      </c>
    </row>
    <row r="27" spans="2:10" ht="31.5" customHeight="1" x14ac:dyDescent="0.2">
      <c r="B27" s="6" t="s">
        <v>15</v>
      </c>
      <c r="C27" s="24" t="s">
        <v>16</v>
      </c>
      <c r="D27" s="24"/>
      <c r="E27" s="7">
        <v>790.43</v>
      </c>
      <c r="G27" s="3" t="s">
        <v>2</v>
      </c>
      <c r="H27" s="4" t="s">
        <v>123</v>
      </c>
      <c r="I27" s="3" t="s">
        <v>9</v>
      </c>
      <c r="J27" s="5">
        <v>2387.9899999999998</v>
      </c>
    </row>
    <row r="28" spans="2:10" ht="31.5" customHeight="1" x14ac:dyDescent="0.2">
      <c r="B28" s="6" t="s">
        <v>15</v>
      </c>
      <c r="C28" s="24" t="s">
        <v>122</v>
      </c>
      <c r="D28" s="24"/>
      <c r="E28" s="7">
        <v>1388.54</v>
      </c>
      <c r="G28" s="3" t="s">
        <v>2</v>
      </c>
      <c r="H28" s="4" t="s">
        <v>121</v>
      </c>
      <c r="I28" s="3" t="s">
        <v>9</v>
      </c>
      <c r="J28" s="5">
        <v>1388.54</v>
      </c>
    </row>
    <row r="29" spans="2:10" ht="31.5" customHeight="1" x14ac:dyDescent="0.2">
      <c r="B29" s="6" t="s">
        <v>15</v>
      </c>
      <c r="C29" s="24" t="s">
        <v>119</v>
      </c>
      <c r="D29" s="24"/>
      <c r="E29" s="7">
        <v>991.42</v>
      </c>
      <c r="G29" s="3" t="s">
        <v>2</v>
      </c>
      <c r="H29" s="4" t="s">
        <v>118</v>
      </c>
      <c r="I29" s="3" t="s">
        <v>9</v>
      </c>
      <c r="J29" s="5">
        <v>2914.74</v>
      </c>
    </row>
    <row r="30" spans="2:10" ht="31.5" customHeight="1" x14ac:dyDescent="0.2">
      <c r="B30" s="6" t="s">
        <v>15</v>
      </c>
      <c r="C30" s="24" t="s">
        <v>117</v>
      </c>
      <c r="D30" s="24"/>
      <c r="E30" s="7">
        <v>2062.37</v>
      </c>
      <c r="G30" s="3" t="s">
        <v>2</v>
      </c>
      <c r="H30" s="4" t="s">
        <v>116</v>
      </c>
      <c r="I30" s="3" t="s">
        <v>9</v>
      </c>
      <c r="J30" s="5">
        <v>386.28</v>
      </c>
    </row>
    <row r="31" spans="2:10" ht="31.5" customHeight="1" x14ac:dyDescent="0.2">
      <c r="B31" s="6" t="s">
        <v>15</v>
      </c>
      <c r="C31" s="24" t="s">
        <v>115</v>
      </c>
      <c r="D31" s="24"/>
      <c r="E31" s="7">
        <v>2308.66</v>
      </c>
      <c r="G31" s="3" t="s">
        <v>2</v>
      </c>
      <c r="H31" s="4" t="s">
        <v>114</v>
      </c>
      <c r="I31" s="3" t="s">
        <v>9</v>
      </c>
      <c r="J31" s="5">
        <v>260.22000000000003</v>
      </c>
    </row>
    <row r="32" spans="2:10" ht="31.5" customHeight="1" x14ac:dyDescent="0.2">
      <c r="B32" s="6" t="s">
        <v>15</v>
      </c>
      <c r="C32" s="24" t="s">
        <v>113</v>
      </c>
      <c r="D32" s="24"/>
      <c r="E32" s="7">
        <v>2009.59</v>
      </c>
      <c r="G32" s="3" t="s">
        <v>2</v>
      </c>
      <c r="H32" s="4" t="s">
        <v>112</v>
      </c>
      <c r="I32" s="3" t="s">
        <v>9</v>
      </c>
      <c r="J32" s="5">
        <v>1983.1</v>
      </c>
    </row>
    <row r="33" spans="2:10" ht="31.5" customHeight="1" x14ac:dyDescent="0.2">
      <c r="B33" s="6" t="s">
        <v>15</v>
      </c>
      <c r="C33" s="24" t="s">
        <v>111</v>
      </c>
      <c r="D33" s="24"/>
      <c r="E33" s="7">
        <v>3245.84</v>
      </c>
      <c r="G33" s="3" t="s">
        <v>2</v>
      </c>
      <c r="H33" s="4" t="s">
        <v>110</v>
      </c>
      <c r="I33" s="3" t="s">
        <v>9</v>
      </c>
      <c r="J33" s="5">
        <v>439.92</v>
      </c>
    </row>
    <row r="34" spans="2:10" ht="31.5" customHeight="1" x14ac:dyDescent="0.2">
      <c r="B34" s="6" t="s">
        <v>15</v>
      </c>
      <c r="C34" s="24" t="s">
        <v>109</v>
      </c>
      <c r="D34" s="24"/>
      <c r="E34" s="7">
        <v>1280.8599999999999</v>
      </c>
      <c r="G34" s="3" t="s">
        <v>2</v>
      </c>
      <c r="H34" s="4" t="s">
        <v>108</v>
      </c>
      <c r="I34" s="3" t="s">
        <v>9</v>
      </c>
      <c r="J34" s="5">
        <v>2308.66</v>
      </c>
    </row>
    <row r="35" spans="2:10" ht="31.5" customHeight="1" x14ac:dyDescent="0.2">
      <c r="B35" s="6" t="s">
        <v>15</v>
      </c>
      <c r="C35" s="24" t="s">
        <v>107</v>
      </c>
      <c r="D35" s="24"/>
      <c r="E35" s="7">
        <v>1444.82</v>
      </c>
      <c r="G35" s="3" t="s">
        <v>2</v>
      </c>
      <c r="H35" s="4" t="s">
        <v>106</v>
      </c>
      <c r="I35" s="3" t="s">
        <v>9</v>
      </c>
      <c r="J35" s="5">
        <v>1444.82</v>
      </c>
    </row>
    <row r="36" spans="2:10" ht="31.5" customHeight="1" x14ac:dyDescent="0.2">
      <c r="B36" s="6" t="s">
        <v>17</v>
      </c>
      <c r="C36" s="24" t="s">
        <v>89</v>
      </c>
      <c r="D36" s="24"/>
      <c r="E36" s="7">
        <v>1775.39</v>
      </c>
      <c r="G36" s="3" t="s">
        <v>2</v>
      </c>
      <c r="H36" s="4" t="s">
        <v>88</v>
      </c>
      <c r="I36" s="3" t="s">
        <v>15</v>
      </c>
      <c r="J36" s="5">
        <v>530.79999999999995</v>
      </c>
    </row>
    <row r="37" spans="2:10" ht="31.5" customHeight="1" x14ac:dyDescent="0.2">
      <c r="B37" s="6" t="s">
        <v>17</v>
      </c>
      <c r="C37" s="24" t="s">
        <v>87</v>
      </c>
      <c r="D37" s="24"/>
      <c r="E37" s="7">
        <v>386.28</v>
      </c>
      <c r="G37" s="3" t="s">
        <v>2</v>
      </c>
      <c r="H37" s="4" t="s">
        <v>86</v>
      </c>
      <c r="I37" s="3" t="s">
        <v>15</v>
      </c>
      <c r="J37" s="5">
        <v>2616.5700000000002</v>
      </c>
    </row>
    <row r="38" spans="2:10" ht="31.5" customHeight="1" x14ac:dyDescent="0.2">
      <c r="B38" s="6" t="s">
        <v>17</v>
      </c>
      <c r="C38" s="24" t="s">
        <v>85</v>
      </c>
      <c r="D38" s="24"/>
      <c r="E38" s="7">
        <v>507.94</v>
      </c>
      <c r="G38" s="3" t="s">
        <v>2</v>
      </c>
      <c r="H38" s="4" t="s">
        <v>84</v>
      </c>
      <c r="I38" s="3" t="s">
        <v>15</v>
      </c>
      <c r="J38" s="5">
        <v>4510.5</v>
      </c>
    </row>
    <row r="39" spans="2:10" ht="31.5" customHeight="1" x14ac:dyDescent="0.2">
      <c r="B39" s="6" t="s">
        <v>17</v>
      </c>
      <c r="C39" s="24" t="s">
        <v>79</v>
      </c>
      <c r="D39" s="24"/>
      <c r="E39" s="7">
        <v>2058.39</v>
      </c>
      <c r="G39" s="3" t="s">
        <v>2</v>
      </c>
      <c r="H39" s="4" t="s">
        <v>78</v>
      </c>
      <c r="I39" s="3" t="s">
        <v>15</v>
      </c>
      <c r="J39" s="5">
        <v>1259.53</v>
      </c>
    </row>
    <row r="40" spans="2:10" ht="31.5" customHeight="1" x14ac:dyDescent="0.2">
      <c r="B40" s="6" t="s">
        <v>17</v>
      </c>
      <c r="C40" s="24" t="s">
        <v>77</v>
      </c>
      <c r="D40" s="24"/>
      <c r="E40" s="7">
        <v>1862.33</v>
      </c>
      <c r="G40" s="3" t="s">
        <v>2</v>
      </c>
      <c r="H40" s="4" t="s">
        <v>76</v>
      </c>
      <c r="I40" s="3" t="s">
        <v>15</v>
      </c>
      <c r="J40" s="5">
        <v>271</v>
      </c>
    </row>
    <row r="41" spans="2:10" ht="31.5" customHeight="1" x14ac:dyDescent="0.2">
      <c r="B41" s="6" t="s">
        <v>17</v>
      </c>
      <c r="C41" s="24" t="s">
        <v>69</v>
      </c>
      <c r="D41" s="24"/>
      <c r="E41" s="7">
        <v>1469.41</v>
      </c>
      <c r="G41" s="3" t="s">
        <v>2</v>
      </c>
      <c r="H41" s="4" t="s">
        <v>68</v>
      </c>
      <c r="I41" s="3" t="s">
        <v>15</v>
      </c>
      <c r="J41" s="5">
        <v>909.67</v>
      </c>
    </row>
    <row r="42" spans="2:10" ht="31.5" customHeight="1" x14ac:dyDescent="0.2">
      <c r="B42" s="6" t="s">
        <v>17</v>
      </c>
      <c r="C42" s="24" t="s">
        <v>65</v>
      </c>
      <c r="D42" s="24"/>
      <c r="E42" s="7">
        <v>1271.4000000000001</v>
      </c>
      <c r="G42" s="3" t="s">
        <v>2</v>
      </c>
      <c r="H42" s="4" t="s">
        <v>64</v>
      </c>
      <c r="I42" s="3" t="s">
        <v>15</v>
      </c>
      <c r="J42" s="5">
        <v>2901.8</v>
      </c>
    </row>
    <row r="43" spans="2:10" ht="31.5" customHeight="1" x14ac:dyDescent="0.2">
      <c r="B43" s="6" t="s">
        <v>17</v>
      </c>
      <c r="C43" s="24" t="s">
        <v>61</v>
      </c>
      <c r="D43" s="24"/>
      <c r="E43" s="7">
        <v>1273.94</v>
      </c>
      <c r="G43" s="3" t="s">
        <v>2</v>
      </c>
      <c r="H43" s="4" t="s">
        <v>60</v>
      </c>
      <c r="I43" s="3" t="s">
        <v>15</v>
      </c>
      <c r="J43" s="5">
        <v>1881.27</v>
      </c>
    </row>
    <row r="44" spans="2:10" ht="31.5" customHeight="1" x14ac:dyDescent="0.2">
      <c r="B44" s="6" t="s">
        <v>17</v>
      </c>
      <c r="C44" s="24" t="s">
        <v>59</v>
      </c>
      <c r="D44" s="24"/>
      <c r="E44" s="7">
        <v>5033.2</v>
      </c>
      <c r="G44" s="3" t="s">
        <v>2</v>
      </c>
      <c r="H44" s="4" t="s">
        <v>58</v>
      </c>
      <c r="I44" s="3" t="s">
        <v>15</v>
      </c>
      <c r="J44" s="5">
        <v>1273.94</v>
      </c>
    </row>
    <row r="45" spans="2:10" ht="31.5" customHeight="1" x14ac:dyDescent="0.2">
      <c r="B45" s="6" t="s">
        <v>17</v>
      </c>
      <c r="C45" s="24" t="s">
        <v>57</v>
      </c>
      <c r="D45" s="24"/>
      <c r="E45" s="7">
        <v>2310.75</v>
      </c>
      <c r="G45" s="3" t="s">
        <v>2</v>
      </c>
      <c r="H45" s="4" t="s">
        <v>56</v>
      </c>
      <c r="I45" s="3" t="s">
        <v>15</v>
      </c>
      <c r="J45" s="5">
        <v>1629.7</v>
      </c>
    </row>
    <row r="46" spans="2:10" ht="31.5" customHeight="1" x14ac:dyDescent="0.2">
      <c r="B46" s="6" t="s">
        <v>17</v>
      </c>
      <c r="C46" s="24" t="s">
        <v>55</v>
      </c>
      <c r="D46" s="24"/>
      <c r="E46" s="7">
        <v>1881.27</v>
      </c>
      <c r="G46" s="3" t="s">
        <v>2</v>
      </c>
      <c r="H46" s="4" t="s">
        <v>54</v>
      </c>
      <c r="I46" s="3" t="s">
        <v>15</v>
      </c>
      <c r="J46" s="5">
        <v>507.94</v>
      </c>
    </row>
    <row r="47" spans="2:10" ht="31.5" customHeight="1" x14ac:dyDescent="0.2">
      <c r="B47" s="6" t="s">
        <v>17</v>
      </c>
      <c r="C47" s="24" t="s">
        <v>53</v>
      </c>
      <c r="D47" s="24"/>
      <c r="E47" s="7">
        <v>299.45999999999998</v>
      </c>
      <c r="G47" s="3" t="s">
        <v>2</v>
      </c>
      <c r="H47" s="4" t="s">
        <v>52</v>
      </c>
      <c r="I47" s="3" t="s">
        <v>15</v>
      </c>
      <c r="J47" s="5">
        <v>5033.2</v>
      </c>
    </row>
    <row r="48" spans="2:10" ht="31.5" customHeight="1" x14ac:dyDescent="0.2">
      <c r="B48" s="6" t="s">
        <v>17</v>
      </c>
      <c r="C48" s="24" t="s">
        <v>51</v>
      </c>
      <c r="D48" s="24"/>
      <c r="E48" s="7">
        <v>4123.59</v>
      </c>
      <c r="G48" s="3" t="s">
        <v>2</v>
      </c>
      <c r="H48" s="4" t="s">
        <v>50</v>
      </c>
      <c r="I48" s="3" t="s">
        <v>15</v>
      </c>
      <c r="J48" s="5">
        <v>2842.64</v>
      </c>
    </row>
    <row r="49" spans="2:10" ht="31.5" customHeight="1" x14ac:dyDescent="0.2">
      <c r="B49" s="6" t="s">
        <v>17</v>
      </c>
      <c r="C49" s="24" t="s">
        <v>49</v>
      </c>
      <c r="D49" s="24"/>
      <c r="E49" s="7">
        <v>530.79999999999995</v>
      </c>
      <c r="G49" s="3" t="s">
        <v>2</v>
      </c>
      <c r="H49" s="4" t="s">
        <v>48</v>
      </c>
      <c r="I49" s="3" t="s">
        <v>15</v>
      </c>
      <c r="J49" s="5">
        <v>3861.21</v>
      </c>
    </row>
    <row r="50" spans="2:10" ht="31.5" customHeight="1" x14ac:dyDescent="0.2">
      <c r="B50" s="6" t="s">
        <v>17</v>
      </c>
      <c r="C50" s="24" t="s">
        <v>47</v>
      </c>
      <c r="D50" s="24"/>
      <c r="E50" s="7">
        <v>485.64</v>
      </c>
      <c r="G50" s="3" t="s">
        <v>2</v>
      </c>
      <c r="H50" s="4" t="s">
        <v>46</v>
      </c>
      <c r="I50" s="3" t="s">
        <v>15</v>
      </c>
      <c r="J50" s="5">
        <v>1271.4000000000001</v>
      </c>
    </row>
    <row r="51" spans="2:10" ht="31.5" customHeight="1" x14ac:dyDescent="0.2">
      <c r="B51" s="6" t="s">
        <v>17</v>
      </c>
      <c r="C51" s="24" t="s">
        <v>45</v>
      </c>
      <c r="D51" s="24"/>
      <c r="E51" s="7">
        <v>584.62</v>
      </c>
      <c r="G51" s="3" t="s">
        <v>2</v>
      </c>
      <c r="H51" s="4" t="s">
        <v>44</v>
      </c>
      <c r="I51" s="3" t="s">
        <v>15</v>
      </c>
      <c r="J51" s="5">
        <v>364.2</v>
      </c>
    </row>
    <row r="52" spans="2:10" ht="31.5" customHeight="1" x14ac:dyDescent="0.2">
      <c r="B52" s="6" t="s">
        <v>17</v>
      </c>
      <c r="C52" s="24" t="s">
        <v>43</v>
      </c>
      <c r="D52" s="24"/>
      <c r="E52" s="7">
        <v>909.67</v>
      </c>
      <c r="G52" s="3" t="s">
        <v>2</v>
      </c>
      <c r="H52" s="4" t="s">
        <v>42</v>
      </c>
      <c r="I52" s="3" t="s">
        <v>15</v>
      </c>
      <c r="J52" s="5">
        <v>376.77</v>
      </c>
    </row>
    <row r="53" spans="2:10" ht="31.5" customHeight="1" x14ac:dyDescent="0.2">
      <c r="B53" s="6" t="s">
        <v>17</v>
      </c>
      <c r="C53" s="24" t="s">
        <v>33</v>
      </c>
      <c r="D53" s="24"/>
      <c r="E53" s="7">
        <v>2527.12</v>
      </c>
      <c r="G53" s="3" t="s">
        <v>2</v>
      </c>
      <c r="H53" s="4" t="s">
        <v>32</v>
      </c>
      <c r="I53" s="3" t="s">
        <v>15</v>
      </c>
      <c r="J53" s="5">
        <v>526.04</v>
      </c>
    </row>
    <row r="54" spans="2:10" ht="31.5" customHeight="1" x14ac:dyDescent="0.2">
      <c r="B54" s="6" t="s">
        <v>17</v>
      </c>
      <c r="C54" s="24" t="s">
        <v>31</v>
      </c>
      <c r="D54" s="24"/>
      <c r="E54" s="7">
        <v>1997.98</v>
      </c>
      <c r="G54" s="3" t="s">
        <v>2</v>
      </c>
      <c r="H54" s="4" t="s">
        <v>30</v>
      </c>
      <c r="I54" s="3" t="s">
        <v>15</v>
      </c>
      <c r="J54" s="5">
        <v>126.84</v>
      </c>
    </row>
    <row r="55" spans="2:10" ht="31.5" customHeight="1" x14ac:dyDescent="0.2">
      <c r="B55" s="6" t="s">
        <v>17</v>
      </c>
      <c r="C55" s="24" t="s">
        <v>29</v>
      </c>
      <c r="D55" s="24"/>
      <c r="E55" s="7">
        <v>4025.03</v>
      </c>
      <c r="G55" s="3" t="s">
        <v>2</v>
      </c>
      <c r="H55" s="4" t="s">
        <v>28</v>
      </c>
      <c r="I55" s="3" t="s">
        <v>15</v>
      </c>
      <c r="J55" s="5">
        <v>1862.33</v>
      </c>
    </row>
    <row r="56" spans="2:10" ht="31.5" customHeight="1" x14ac:dyDescent="0.2">
      <c r="B56" s="6" t="s">
        <v>17</v>
      </c>
      <c r="C56" s="24" t="s">
        <v>27</v>
      </c>
      <c r="D56" s="24"/>
      <c r="E56" s="7">
        <v>2842.64</v>
      </c>
      <c r="G56" s="3" t="s">
        <v>2</v>
      </c>
      <c r="H56" s="4" t="s">
        <v>26</v>
      </c>
      <c r="I56" s="3" t="s">
        <v>15</v>
      </c>
      <c r="J56" s="5">
        <v>375.68</v>
      </c>
    </row>
    <row r="57" spans="2:10" ht="31.5" customHeight="1" x14ac:dyDescent="0.2">
      <c r="B57" s="6" t="s">
        <v>17</v>
      </c>
      <c r="C57" s="24" t="s">
        <v>25</v>
      </c>
      <c r="D57" s="24"/>
      <c r="E57" s="7">
        <v>1629.7</v>
      </c>
      <c r="G57" s="3" t="s">
        <v>2</v>
      </c>
      <c r="H57" s="4" t="s">
        <v>24</v>
      </c>
      <c r="I57" s="3" t="s">
        <v>15</v>
      </c>
      <c r="J57" s="5">
        <v>2058.39</v>
      </c>
    </row>
  </sheetData>
  <mergeCells count="55">
    <mergeCell ref="C2:D2"/>
    <mergeCell ref="C3:D3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7:D57"/>
    <mergeCell ref="C51:D51"/>
    <mergeCell ref="C52:D52"/>
    <mergeCell ref="C53:D53"/>
    <mergeCell ref="C54:D54"/>
    <mergeCell ref="C55:D55"/>
    <mergeCell ref="C56:D5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"/>
  <sheetViews>
    <sheetView workbookViewId="0">
      <selection activeCell="G1" sqref="G1"/>
    </sheetView>
  </sheetViews>
  <sheetFormatPr defaultRowHeight="11.25" x14ac:dyDescent="0.2"/>
  <cols>
    <col min="2" max="2" width="19.33203125" customWidth="1"/>
    <col min="4" max="4" width="27.5" customWidth="1"/>
    <col min="5" max="5" width="12.6640625" customWidth="1"/>
    <col min="7" max="7" width="23" customWidth="1"/>
    <col min="8" max="8" width="20" customWidth="1"/>
    <col min="9" max="9" width="16" customWidth="1"/>
    <col min="10" max="10" width="12.6640625" customWidth="1"/>
  </cols>
  <sheetData>
    <row r="1" spans="2:10" ht="35.25" customHeight="1" x14ac:dyDescent="0.2">
      <c r="D1" t="s">
        <v>20</v>
      </c>
      <c r="G1" t="s">
        <v>19</v>
      </c>
    </row>
    <row r="2" spans="2:10" ht="31.5" customHeight="1" x14ac:dyDescent="0.2">
      <c r="B2" s="14" t="s">
        <v>15</v>
      </c>
      <c r="C2" s="22" t="s">
        <v>16</v>
      </c>
      <c r="D2" s="22"/>
      <c r="E2" s="15">
        <v>790.43</v>
      </c>
      <c r="G2" s="16" t="s">
        <v>2</v>
      </c>
      <c r="H2" s="17" t="s">
        <v>12</v>
      </c>
      <c r="I2" s="16" t="s">
        <v>9</v>
      </c>
      <c r="J2" s="18">
        <v>790.43</v>
      </c>
    </row>
    <row r="3" spans="2:10" ht="31.5" customHeight="1" x14ac:dyDescent="0.2">
      <c r="B3" s="14" t="s">
        <v>17</v>
      </c>
      <c r="C3" s="22" t="s">
        <v>18</v>
      </c>
      <c r="D3" s="22"/>
      <c r="E3" s="15">
        <v>790.43</v>
      </c>
      <c r="G3" s="16" t="s">
        <v>2</v>
      </c>
      <c r="H3" s="17" t="s">
        <v>13</v>
      </c>
      <c r="I3" s="16" t="s">
        <v>9</v>
      </c>
      <c r="J3" s="18">
        <v>790.43</v>
      </c>
    </row>
    <row r="4" spans="2:10" x14ac:dyDescent="0.2">
      <c r="G4" s="16" t="s">
        <v>2</v>
      </c>
      <c r="H4" s="17" t="s">
        <v>14</v>
      </c>
      <c r="I4" s="16" t="s">
        <v>9</v>
      </c>
      <c r="J4" s="18">
        <v>790.43</v>
      </c>
    </row>
  </sheetData>
  <mergeCells count="2">
    <mergeCell ref="C2:D2"/>
    <mergeCell ref="C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workbookViewId="0">
      <selection activeCell="C6" sqref="C6:D6"/>
    </sheetView>
  </sheetViews>
  <sheetFormatPr defaultRowHeight="11.25" x14ac:dyDescent="0.2"/>
  <cols>
    <col min="2" max="2" width="18.83203125" customWidth="1"/>
    <col min="4" max="4" width="32.5" customWidth="1"/>
    <col min="5" max="5" width="16.6640625" customWidth="1"/>
    <col min="7" max="7" width="22.5" customWidth="1"/>
    <col min="8" max="8" width="23.1640625" customWidth="1"/>
    <col min="9" max="9" width="17.6640625" customWidth="1"/>
    <col min="10" max="10" width="19.83203125" customWidth="1"/>
  </cols>
  <sheetData>
    <row r="1" spans="2:10" ht="30" customHeight="1" x14ac:dyDescent="0.2">
      <c r="D1" t="s">
        <v>20</v>
      </c>
      <c r="G1" t="s">
        <v>19</v>
      </c>
    </row>
    <row r="2" spans="2:10" ht="31.5" customHeight="1" x14ac:dyDescent="0.2">
      <c r="B2" s="8" t="s">
        <v>0</v>
      </c>
      <c r="C2" s="23" t="s">
        <v>1</v>
      </c>
      <c r="D2" s="23"/>
      <c r="E2" s="9">
        <v>757.1</v>
      </c>
      <c r="G2" s="11" t="s">
        <v>2</v>
      </c>
      <c r="H2" s="12" t="s">
        <v>7</v>
      </c>
      <c r="I2" s="11" t="s">
        <v>0</v>
      </c>
      <c r="J2" s="13">
        <v>2605.3000000000002</v>
      </c>
    </row>
    <row r="3" spans="2:10" ht="31.5" customHeight="1" x14ac:dyDescent="0.2">
      <c r="B3" s="8" t="s">
        <v>0</v>
      </c>
      <c r="C3" s="23" t="s">
        <v>4</v>
      </c>
      <c r="D3" s="23"/>
      <c r="E3" s="10">
        <v>1896.45</v>
      </c>
      <c r="G3" s="11" t="s">
        <v>2</v>
      </c>
      <c r="H3" s="12" t="s">
        <v>8</v>
      </c>
      <c r="I3" s="11" t="s">
        <v>0</v>
      </c>
      <c r="J3" s="13">
        <v>2041.41</v>
      </c>
    </row>
    <row r="4" spans="2:10" ht="31.5" customHeight="1" x14ac:dyDescent="0.2">
      <c r="B4" s="8" t="s">
        <v>0</v>
      </c>
      <c r="C4" s="23" t="s">
        <v>6</v>
      </c>
      <c r="D4" s="23"/>
      <c r="E4" s="10">
        <v>1546.68</v>
      </c>
    </row>
    <row r="6" spans="2:10" ht="31.5" customHeight="1" x14ac:dyDescent="0.2">
      <c r="B6" s="8" t="s">
        <v>0</v>
      </c>
      <c r="C6" s="23" t="s">
        <v>153</v>
      </c>
      <c r="D6" s="23"/>
      <c r="E6" s="9">
        <v>2283.79</v>
      </c>
      <c r="G6" s="11" t="s">
        <v>2</v>
      </c>
      <c r="H6" s="12" t="s">
        <v>152</v>
      </c>
      <c r="I6" s="11" t="s">
        <v>9</v>
      </c>
      <c r="J6" s="13">
        <v>2062.37</v>
      </c>
    </row>
    <row r="7" spans="2:10" ht="31.5" customHeight="1" x14ac:dyDescent="0.2">
      <c r="B7" s="8" t="s">
        <v>0</v>
      </c>
      <c r="C7" s="23" t="s">
        <v>151</v>
      </c>
      <c r="D7" s="23"/>
      <c r="E7" s="9">
        <v>-3091.14</v>
      </c>
      <c r="G7" s="11" t="s">
        <v>2</v>
      </c>
      <c r="H7" s="12" t="s">
        <v>150</v>
      </c>
      <c r="I7" s="11" t="s">
        <v>9</v>
      </c>
      <c r="J7" s="13">
        <v>2021.15</v>
      </c>
    </row>
    <row r="8" spans="2:10" ht="31.5" customHeight="1" x14ac:dyDescent="0.2">
      <c r="B8" s="8" t="s">
        <v>9</v>
      </c>
      <c r="C8" s="23" t="s">
        <v>142</v>
      </c>
      <c r="D8" s="23"/>
      <c r="E8" s="9">
        <v>1166.25</v>
      </c>
      <c r="G8" s="11" t="s">
        <v>2</v>
      </c>
      <c r="H8" s="12" t="s">
        <v>141</v>
      </c>
      <c r="I8" s="11" t="s">
        <v>9</v>
      </c>
      <c r="J8" s="13">
        <v>843.05</v>
      </c>
    </row>
    <row r="9" spans="2:10" ht="31.5" customHeight="1" x14ac:dyDescent="0.2">
      <c r="B9" s="8" t="s">
        <v>9</v>
      </c>
      <c r="C9" s="23" t="s">
        <v>136</v>
      </c>
      <c r="D9" s="23"/>
      <c r="E9" s="9">
        <v>1176.03</v>
      </c>
      <c r="G9" s="11" t="s">
        <v>2</v>
      </c>
      <c r="H9" s="12" t="s">
        <v>135</v>
      </c>
      <c r="I9" s="11" t="s">
        <v>9</v>
      </c>
      <c r="J9" s="13">
        <v>485.64</v>
      </c>
    </row>
    <row r="10" spans="2:10" ht="31.5" customHeight="1" x14ac:dyDescent="0.2">
      <c r="B10" s="8" t="s">
        <v>9</v>
      </c>
      <c r="C10" s="23" t="s">
        <v>126</v>
      </c>
      <c r="D10" s="23"/>
      <c r="E10" s="9">
        <v>1196.1099999999999</v>
      </c>
      <c r="G10" s="11" t="s">
        <v>2</v>
      </c>
      <c r="H10" s="12" t="s">
        <v>14</v>
      </c>
      <c r="I10" s="11" t="s">
        <v>9</v>
      </c>
      <c r="J10" s="13">
        <v>2428.06</v>
      </c>
    </row>
    <row r="11" spans="2:10" ht="31.5" customHeight="1" x14ac:dyDescent="0.2">
      <c r="B11" s="8" t="s">
        <v>9</v>
      </c>
      <c r="C11" s="23" t="s">
        <v>125</v>
      </c>
      <c r="D11" s="23"/>
      <c r="E11" s="9">
        <v>4572.66</v>
      </c>
      <c r="G11" s="11" t="s">
        <v>2</v>
      </c>
      <c r="H11" s="12" t="s">
        <v>124</v>
      </c>
      <c r="I11" s="11" t="s">
        <v>9</v>
      </c>
      <c r="J11" s="13">
        <v>2527.12</v>
      </c>
    </row>
    <row r="12" spans="2:10" ht="31.5" customHeight="1" x14ac:dyDescent="0.2">
      <c r="B12" s="8" t="s">
        <v>15</v>
      </c>
      <c r="C12" s="23" t="s">
        <v>120</v>
      </c>
      <c r="D12" s="23"/>
      <c r="E12" s="9">
        <v>389.96</v>
      </c>
      <c r="G12" s="11" t="s">
        <v>23</v>
      </c>
      <c r="H12" s="12">
        <v>1428</v>
      </c>
      <c r="I12" s="11" t="s">
        <v>9</v>
      </c>
      <c r="J12" s="13" t="s">
        <v>21</v>
      </c>
    </row>
    <row r="13" spans="2:10" ht="31.5" customHeight="1" x14ac:dyDescent="0.2">
      <c r="B13" s="8" t="s">
        <v>17</v>
      </c>
      <c r="C13" s="23" t="s">
        <v>105</v>
      </c>
      <c r="D13" s="23"/>
      <c r="E13" s="9">
        <v>271</v>
      </c>
      <c r="G13" s="11" t="s">
        <v>2</v>
      </c>
      <c r="H13" s="12" t="s">
        <v>104</v>
      </c>
      <c r="I13" s="11" t="s">
        <v>15</v>
      </c>
      <c r="J13" s="13">
        <v>744.01</v>
      </c>
    </row>
    <row r="14" spans="2:10" ht="31.5" customHeight="1" x14ac:dyDescent="0.2">
      <c r="B14" s="8" t="s">
        <v>17</v>
      </c>
      <c r="C14" s="23" t="s">
        <v>103</v>
      </c>
      <c r="D14" s="23"/>
      <c r="E14" s="9">
        <v>1259.53</v>
      </c>
      <c r="G14" s="11" t="s">
        <v>2</v>
      </c>
      <c r="H14" s="12" t="s">
        <v>102</v>
      </c>
      <c r="I14" s="11" t="s">
        <v>15</v>
      </c>
      <c r="J14" s="13">
        <v>3201.33</v>
      </c>
    </row>
    <row r="15" spans="2:10" ht="31.5" customHeight="1" x14ac:dyDescent="0.2">
      <c r="B15" s="8" t="s">
        <v>17</v>
      </c>
      <c r="C15" s="23" t="s">
        <v>101</v>
      </c>
      <c r="D15" s="23"/>
      <c r="E15" s="9">
        <v>1983.1</v>
      </c>
      <c r="G15" s="11" t="s">
        <v>2</v>
      </c>
      <c r="H15" s="12" t="s">
        <v>100</v>
      </c>
      <c r="I15" s="11" t="s">
        <v>15</v>
      </c>
      <c r="J15" s="13">
        <v>2663.99</v>
      </c>
    </row>
    <row r="16" spans="2:10" ht="31.5" customHeight="1" x14ac:dyDescent="0.2">
      <c r="B16" s="8" t="s">
        <v>17</v>
      </c>
      <c r="C16" s="23" t="s">
        <v>99</v>
      </c>
      <c r="D16" s="23"/>
      <c r="E16" s="9">
        <v>3861.21</v>
      </c>
      <c r="G16" s="11" t="s">
        <v>22</v>
      </c>
      <c r="H16" s="12" t="s">
        <v>98</v>
      </c>
      <c r="I16" s="11" t="s">
        <v>15</v>
      </c>
      <c r="J16" s="13" t="s">
        <v>21</v>
      </c>
    </row>
    <row r="17" spans="2:10" ht="31.5" customHeight="1" x14ac:dyDescent="0.2">
      <c r="B17" s="8" t="s">
        <v>17</v>
      </c>
      <c r="C17" s="23" t="s">
        <v>97</v>
      </c>
      <c r="D17" s="23"/>
      <c r="E17" s="9">
        <v>439.92</v>
      </c>
      <c r="G17" s="11" t="s">
        <v>2</v>
      </c>
      <c r="H17" s="12" t="s">
        <v>96</v>
      </c>
      <c r="I17" s="11" t="s">
        <v>15</v>
      </c>
      <c r="J17" s="13">
        <v>1462.8</v>
      </c>
    </row>
    <row r="18" spans="2:10" ht="31.5" customHeight="1" x14ac:dyDescent="0.2">
      <c r="B18" s="8" t="s">
        <v>17</v>
      </c>
      <c r="C18" s="23" t="s">
        <v>95</v>
      </c>
      <c r="D18" s="23"/>
      <c r="E18" s="9">
        <v>4510.5</v>
      </c>
      <c r="G18" s="11" t="s">
        <v>2</v>
      </c>
      <c r="H18" s="12" t="s">
        <v>94</v>
      </c>
      <c r="I18" s="11" t="s">
        <v>15</v>
      </c>
      <c r="J18" s="13">
        <v>1122.1500000000001</v>
      </c>
    </row>
    <row r="19" spans="2:10" ht="31.5" customHeight="1" x14ac:dyDescent="0.2">
      <c r="B19" s="8" t="s">
        <v>17</v>
      </c>
      <c r="C19" s="23" t="s">
        <v>93</v>
      </c>
      <c r="D19" s="23"/>
      <c r="E19" s="9">
        <v>260.22000000000003</v>
      </c>
      <c r="G19" s="11" t="s">
        <v>2</v>
      </c>
      <c r="H19" s="12" t="s">
        <v>92</v>
      </c>
      <c r="I19" s="11" t="s">
        <v>15</v>
      </c>
      <c r="J19" s="13">
        <v>1686.16</v>
      </c>
    </row>
    <row r="20" spans="2:10" ht="31.5" customHeight="1" x14ac:dyDescent="0.2">
      <c r="B20" s="8" t="s">
        <v>17</v>
      </c>
      <c r="C20" s="23" t="s">
        <v>91</v>
      </c>
      <c r="D20" s="23"/>
      <c r="E20" s="9">
        <v>2616.5700000000002</v>
      </c>
      <c r="G20" s="11" t="s">
        <v>2</v>
      </c>
      <c r="H20" s="12" t="s">
        <v>90</v>
      </c>
      <c r="I20" s="11" t="s">
        <v>15</v>
      </c>
      <c r="J20" s="13">
        <v>3505.95</v>
      </c>
    </row>
    <row r="21" spans="2:10" ht="31.5" customHeight="1" x14ac:dyDescent="0.2">
      <c r="B21" s="8" t="s">
        <v>17</v>
      </c>
      <c r="C21" s="23" t="s">
        <v>83</v>
      </c>
      <c r="D21" s="23"/>
      <c r="E21" s="9">
        <v>2387.9899999999998</v>
      </c>
      <c r="G21" s="11" t="s">
        <v>2</v>
      </c>
      <c r="H21" s="12" t="s">
        <v>82</v>
      </c>
      <c r="I21" s="11" t="s">
        <v>15</v>
      </c>
      <c r="J21" s="13">
        <v>2376.88</v>
      </c>
    </row>
    <row r="22" spans="2:10" ht="31.5" customHeight="1" x14ac:dyDescent="0.2">
      <c r="B22" s="8" t="s">
        <v>17</v>
      </c>
      <c r="C22" s="23" t="s">
        <v>81</v>
      </c>
      <c r="D22" s="23"/>
      <c r="E22" s="9">
        <v>2914.74</v>
      </c>
      <c r="G22" s="11" t="s">
        <v>2</v>
      </c>
      <c r="H22" s="12" t="s">
        <v>80</v>
      </c>
      <c r="I22" s="11" t="s">
        <v>15</v>
      </c>
      <c r="J22" s="13">
        <v>1586.43</v>
      </c>
    </row>
    <row r="23" spans="2:10" ht="31.5" customHeight="1" x14ac:dyDescent="0.2">
      <c r="B23" s="8" t="s">
        <v>17</v>
      </c>
      <c r="C23" s="23" t="s">
        <v>75</v>
      </c>
      <c r="D23" s="23"/>
      <c r="E23" s="9">
        <v>161.68</v>
      </c>
      <c r="G23" s="11" t="s">
        <v>2</v>
      </c>
      <c r="H23" s="12" t="s">
        <v>74</v>
      </c>
      <c r="I23" s="11" t="s">
        <v>15</v>
      </c>
      <c r="J23" s="13">
        <v>2982.08</v>
      </c>
    </row>
    <row r="24" spans="2:10" ht="31.5" customHeight="1" x14ac:dyDescent="0.2">
      <c r="B24" s="8" t="s">
        <v>17</v>
      </c>
      <c r="C24" s="23" t="s">
        <v>73</v>
      </c>
      <c r="D24" s="23"/>
      <c r="E24" s="9">
        <v>376.77</v>
      </c>
      <c r="G24" s="11" t="s">
        <v>2</v>
      </c>
      <c r="H24" s="12" t="s">
        <v>72</v>
      </c>
      <c r="I24" s="11" t="s">
        <v>15</v>
      </c>
      <c r="J24" s="13">
        <v>2344.3200000000002</v>
      </c>
    </row>
    <row r="25" spans="2:10" ht="31.5" customHeight="1" x14ac:dyDescent="0.2">
      <c r="B25" s="8" t="s">
        <v>17</v>
      </c>
      <c r="C25" s="23" t="s">
        <v>71</v>
      </c>
      <c r="D25" s="23"/>
      <c r="E25" s="9">
        <v>126.84</v>
      </c>
      <c r="G25" s="11" t="s">
        <v>2</v>
      </c>
      <c r="H25" s="12" t="s">
        <v>70</v>
      </c>
      <c r="I25" s="11" t="s">
        <v>15</v>
      </c>
      <c r="J25" s="13">
        <v>7897.35</v>
      </c>
    </row>
    <row r="26" spans="2:10" ht="31.5" customHeight="1" x14ac:dyDescent="0.2">
      <c r="B26" s="8" t="s">
        <v>17</v>
      </c>
      <c r="C26" s="23" t="s">
        <v>67</v>
      </c>
      <c r="D26" s="23"/>
      <c r="E26" s="9">
        <v>526.04</v>
      </c>
      <c r="G26" s="11" t="s">
        <v>2</v>
      </c>
      <c r="H26" s="12" t="s">
        <v>66</v>
      </c>
      <c r="I26" s="11" t="s">
        <v>15</v>
      </c>
      <c r="J26" s="13">
        <v>1813.65</v>
      </c>
    </row>
    <row r="27" spans="2:10" ht="31.5" customHeight="1" x14ac:dyDescent="0.2">
      <c r="B27" s="8" t="s">
        <v>17</v>
      </c>
      <c r="C27" s="23" t="s">
        <v>63</v>
      </c>
      <c r="D27" s="23"/>
      <c r="E27" s="9">
        <v>375.68</v>
      </c>
      <c r="G27" s="11" t="s">
        <v>2</v>
      </c>
      <c r="H27" s="12" t="s">
        <v>62</v>
      </c>
      <c r="I27" s="11" t="s">
        <v>15</v>
      </c>
      <c r="J27" s="13">
        <v>2414.7399999999998</v>
      </c>
    </row>
    <row r="28" spans="2:10" ht="31.5" customHeight="1" x14ac:dyDescent="0.2">
      <c r="B28" s="8" t="s">
        <v>17</v>
      </c>
      <c r="C28" s="23" t="s">
        <v>41</v>
      </c>
      <c r="D28" s="23"/>
      <c r="E28" s="9">
        <v>2901.8</v>
      </c>
      <c r="G28" s="11" t="s">
        <v>22</v>
      </c>
      <c r="H28" s="12" t="s">
        <v>40</v>
      </c>
      <c r="I28" s="11" t="s">
        <v>15</v>
      </c>
      <c r="J28" s="13" t="s">
        <v>21</v>
      </c>
    </row>
    <row r="29" spans="2:10" ht="31.5" customHeight="1" x14ac:dyDescent="0.2">
      <c r="B29" s="8" t="s">
        <v>17</v>
      </c>
      <c r="C29" s="23" t="s">
        <v>39</v>
      </c>
      <c r="D29" s="23"/>
      <c r="E29" s="9">
        <v>1122.1500000000001</v>
      </c>
      <c r="G29" s="11" t="s">
        <v>22</v>
      </c>
      <c r="H29" s="12" t="s">
        <v>38</v>
      </c>
      <c r="I29" s="11" t="s">
        <v>15</v>
      </c>
      <c r="J29" s="13" t="s">
        <v>21</v>
      </c>
    </row>
    <row r="30" spans="2:10" ht="31.5" customHeight="1" x14ac:dyDescent="0.2">
      <c r="B30" s="8" t="s">
        <v>17</v>
      </c>
      <c r="C30" s="23" t="s">
        <v>37</v>
      </c>
      <c r="D30" s="23"/>
      <c r="E30" s="9">
        <v>364.2</v>
      </c>
      <c r="G30" s="11" t="s">
        <v>2</v>
      </c>
      <c r="H30" s="12" t="s">
        <v>36</v>
      </c>
      <c r="I30" s="11" t="s">
        <v>15</v>
      </c>
      <c r="J30" s="13">
        <v>1124.69</v>
      </c>
    </row>
    <row r="31" spans="2:10" ht="31.5" customHeight="1" x14ac:dyDescent="0.2">
      <c r="B31" s="8" t="s">
        <v>17</v>
      </c>
      <c r="C31" s="23" t="s">
        <v>35</v>
      </c>
      <c r="D31" s="23"/>
      <c r="E31" s="9">
        <v>1345.4</v>
      </c>
      <c r="G31" s="11" t="s">
        <v>2</v>
      </c>
      <c r="H31" s="12" t="s">
        <v>34</v>
      </c>
      <c r="I31" s="11" t="s">
        <v>15</v>
      </c>
      <c r="J31" s="13">
        <v>1073.28</v>
      </c>
    </row>
  </sheetData>
  <mergeCells count="29">
    <mergeCell ref="C2:D2"/>
    <mergeCell ref="C3:D3"/>
    <mergeCell ref="C4:D4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26:D26"/>
    <mergeCell ref="C15:D15"/>
    <mergeCell ref="C16:D16"/>
    <mergeCell ref="C17:D17"/>
    <mergeCell ref="C18:D18"/>
    <mergeCell ref="C19:D19"/>
    <mergeCell ref="C20:D20"/>
    <mergeCell ref="C27:D27"/>
    <mergeCell ref="C28:D28"/>
    <mergeCell ref="C29:D29"/>
    <mergeCell ref="C30:D30"/>
    <mergeCell ref="C31:D31"/>
    <mergeCell ref="C21:D21"/>
    <mergeCell ref="C22:D22"/>
    <mergeCell ref="C23:D23"/>
    <mergeCell ref="C24:D24"/>
    <mergeCell ref="C25:D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80"/>
  <sheetViews>
    <sheetView tabSelected="1" workbookViewId="0">
      <selection activeCell="A2" sqref="A2"/>
    </sheetView>
  </sheetViews>
  <sheetFormatPr defaultColWidth="10.6640625" defaultRowHeight="11.25" x14ac:dyDescent="0.2"/>
  <cols>
    <col min="1" max="1" width="10.33203125" style="1" customWidth="1"/>
    <col min="2" max="2" width="30" style="1" customWidth="1"/>
    <col min="3" max="3" width="6" style="1" customWidth="1"/>
    <col min="4" max="4" width="16.1640625" style="1" customWidth="1"/>
    <col min="5" max="5" width="12.5" style="1" customWidth="1"/>
    <col min="6" max="6" width="23.83203125" style="1" customWidth="1"/>
    <col min="7" max="7" width="15.1640625" style="1" customWidth="1"/>
    <col min="8" max="8" width="12.33203125" style="1" customWidth="1"/>
    <col min="9" max="9" width="14.6640625" style="1" customWidth="1"/>
    <col min="10" max="252" width="10.33203125" style="1" customWidth="1"/>
  </cols>
  <sheetData>
    <row r="1" spans="1:11" ht="27.75" customHeight="1" x14ac:dyDescent="0.2">
      <c r="B1" s="19" t="s">
        <v>20</v>
      </c>
      <c r="C1" s="19"/>
      <c r="D1" s="19"/>
      <c r="E1" s="19"/>
      <c r="F1" s="19" t="s">
        <v>19</v>
      </c>
    </row>
    <row r="2" spans="1:11" s="2" customFormat="1" ht="35.25" customHeight="1" x14ac:dyDescent="0.2">
      <c r="A2" s="6" t="s">
        <v>0</v>
      </c>
      <c r="B2" s="24" t="s">
        <v>1</v>
      </c>
      <c r="C2" s="24"/>
      <c r="D2" s="21">
        <v>757.1</v>
      </c>
      <c r="E2" s="2" t="str">
        <f>MID($B2,FIND("№",$B2,1)+2,10)</f>
        <v>Г8Вл-18966</v>
      </c>
      <c r="F2" s="3" t="s">
        <v>2</v>
      </c>
      <c r="G2" s="4" t="s">
        <v>3</v>
      </c>
      <c r="H2" s="3" t="s">
        <v>0</v>
      </c>
      <c r="I2" s="5">
        <v>1979.25</v>
      </c>
      <c r="J2" s="2">
        <f>IFERROR(INDEX($D$2:$D$80,MATCH($G2,$E$2:$E$80,0),),0)</f>
        <v>1979.25</v>
      </c>
      <c r="K2" s="2" t="b">
        <f>J2=I2</f>
        <v>1</v>
      </c>
    </row>
    <row r="3" spans="1:11" s="2" customFormat="1" ht="31.5" customHeight="1" x14ac:dyDescent="0.2">
      <c r="A3" s="6" t="s">
        <v>0</v>
      </c>
      <c r="B3" s="24" t="s">
        <v>4</v>
      </c>
      <c r="C3" s="24"/>
      <c r="D3" s="7">
        <v>1896.45</v>
      </c>
      <c r="E3" s="2" t="str">
        <f t="shared" ref="E3:E66" si="0">MID($B3,FIND("№",$B3,1)+2,10)</f>
        <v>ГМВл-59499</v>
      </c>
      <c r="F3" s="3" t="s">
        <v>2</v>
      </c>
      <c r="G3" s="4" t="s">
        <v>5</v>
      </c>
      <c r="H3" s="3" t="s">
        <v>0</v>
      </c>
      <c r="I3" s="5">
        <v>1489.44</v>
      </c>
      <c r="J3" s="2">
        <f t="shared" ref="J3:J66" si="1">IFERROR(INDEX($D$2:$D$80,MATCH($G3,$E$2:$E$80,0),),0)</f>
        <v>1489.44</v>
      </c>
      <c r="K3" s="2" t="b">
        <f t="shared" ref="K3:K66" si="2">J3=I3</f>
        <v>1</v>
      </c>
    </row>
    <row r="4" spans="1:11" s="2" customFormat="1" ht="31.5" customHeight="1" x14ac:dyDescent="0.2">
      <c r="A4" s="6" t="s">
        <v>0</v>
      </c>
      <c r="B4" s="24" t="s">
        <v>6</v>
      </c>
      <c r="C4" s="24"/>
      <c r="D4" s="7">
        <v>1546.68</v>
      </c>
      <c r="E4" s="2" t="str">
        <f t="shared" si="0"/>
        <v>ГМВл-59453</v>
      </c>
      <c r="F4" s="3" t="s">
        <v>2</v>
      </c>
      <c r="G4" s="4" t="s">
        <v>7</v>
      </c>
      <c r="H4" s="3" t="s">
        <v>0</v>
      </c>
      <c r="I4" s="5">
        <v>2605.3000000000002</v>
      </c>
      <c r="J4" s="2">
        <f t="shared" si="1"/>
        <v>2605.3000000000002</v>
      </c>
      <c r="K4" s="2" t="b">
        <f t="shared" si="2"/>
        <v>1</v>
      </c>
    </row>
    <row r="5" spans="1:11" s="2" customFormat="1" ht="31.5" customHeight="1" x14ac:dyDescent="0.2">
      <c r="A5" s="6" t="s">
        <v>0</v>
      </c>
      <c r="B5" s="24" t="s">
        <v>168</v>
      </c>
      <c r="C5" s="24"/>
      <c r="D5" s="7">
        <v>1691.47</v>
      </c>
      <c r="E5" s="2" t="str">
        <f t="shared" si="0"/>
        <v>Г6Вл-14242</v>
      </c>
      <c r="F5" s="3" t="s">
        <v>2</v>
      </c>
      <c r="G5" s="4" t="s">
        <v>8</v>
      </c>
      <c r="H5" s="3" t="s">
        <v>0</v>
      </c>
      <c r="I5" s="5">
        <v>2041.41</v>
      </c>
      <c r="J5" s="2">
        <f t="shared" si="1"/>
        <v>2041.41</v>
      </c>
      <c r="K5" s="2" t="b">
        <f t="shared" si="2"/>
        <v>1</v>
      </c>
    </row>
    <row r="6" spans="1:11" s="2" customFormat="1" ht="31.5" customHeight="1" x14ac:dyDescent="0.2">
      <c r="A6" s="6" t="s">
        <v>0</v>
      </c>
      <c r="B6" s="24" t="s">
        <v>167</v>
      </c>
      <c r="C6" s="24"/>
      <c r="D6" s="21">
        <v>289.42</v>
      </c>
      <c r="E6" s="2" t="str">
        <f t="shared" si="0"/>
        <v>Г8Вл-18934</v>
      </c>
      <c r="F6" s="3" t="s">
        <v>2</v>
      </c>
      <c r="G6" s="4" t="s">
        <v>166</v>
      </c>
      <c r="H6" s="3" t="s">
        <v>0</v>
      </c>
      <c r="I6" s="5">
        <v>3631.52</v>
      </c>
      <c r="J6" s="2">
        <f t="shared" si="1"/>
        <v>3631.52</v>
      </c>
      <c r="K6" s="2" t="b">
        <f t="shared" si="2"/>
        <v>1</v>
      </c>
    </row>
    <row r="7" spans="1:11" s="2" customFormat="1" ht="31.5" customHeight="1" x14ac:dyDescent="0.2">
      <c r="A7" s="6" t="s">
        <v>0</v>
      </c>
      <c r="B7" s="24" t="s">
        <v>165</v>
      </c>
      <c r="C7" s="24"/>
      <c r="D7" s="7">
        <v>1728.69</v>
      </c>
      <c r="E7" s="2" t="str">
        <f t="shared" si="0"/>
        <v>ГБВл-23173</v>
      </c>
      <c r="F7" s="3" t="s">
        <v>2</v>
      </c>
      <c r="G7" s="4" t="s">
        <v>164</v>
      </c>
      <c r="H7" s="3" t="s">
        <v>0</v>
      </c>
      <c r="I7" s="5">
        <v>4572.66</v>
      </c>
      <c r="J7" s="2">
        <f t="shared" si="1"/>
        <v>4572.66</v>
      </c>
      <c r="K7" s="2" t="b">
        <f t="shared" si="2"/>
        <v>1</v>
      </c>
    </row>
    <row r="8" spans="1:11" s="2" customFormat="1" ht="31.5" customHeight="1" x14ac:dyDescent="0.2">
      <c r="A8" s="6" t="s">
        <v>0</v>
      </c>
      <c r="B8" s="24" t="s">
        <v>163</v>
      </c>
      <c r="C8" s="24"/>
      <c r="D8" s="7">
        <v>1914.52</v>
      </c>
      <c r="E8" s="2" t="str">
        <f t="shared" si="0"/>
        <v>ГМВл-59497</v>
      </c>
      <c r="F8" s="3" t="s">
        <v>2</v>
      </c>
      <c r="G8" s="4" t="s">
        <v>162</v>
      </c>
      <c r="H8" s="3" t="s">
        <v>0</v>
      </c>
      <c r="I8" s="5">
        <v>1744.19</v>
      </c>
      <c r="J8" s="2">
        <f t="shared" si="1"/>
        <v>1744.19</v>
      </c>
      <c r="K8" s="2" t="b">
        <f t="shared" si="2"/>
        <v>1</v>
      </c>
    </row>
    <row r="9" spans="1:11" s="2" customFormat="1" ht="31.5" customHeight="1" x14ac:dyDescent="0.2">
      <c r="A9" s="6" t="s">
        <v>0</v>
      </c>
      <c r="B9" s="24" t="s">
        <v>161</v>
      </c>
      <c r="C9" s="24"/>
      <c r="D9" s="7">
        <v>1820.74</v>
      </c>
      <c r="E9" s="2" t="str">
        <f t="shared" si="0"/>
        <v>ГМВл-59487</v>
      </c>
      <c r="F9" s="3" t="s">
        <v>2</v>
      </c>
      <c r="G9" s="4" t="s">
        <v>160</v>
      </c>
      <c r="H9" s="3" t="s">
        <v>0</v>
      </c>
      <c r="I9" s="5">
        <v>3801.43</v>
      </c>
      <c r="J9" s="2">
        <f t="shared" si="1"/>
        <v>3801.43</v>
      </c>
      <c r="K9" s="2" t="b">
        <f t="shared" si="2"/>
        <v>1</v>
      </c>
    </row>
    <row r="10" spans="1:11" s="2" customFormat="1" ht="31.5" customHeight="1" x14ac:dyDescent="0.2">
      <c r="A10" s="6" t="s">
        <v>0</v>
      </c>
      <c r="B10" s="24" t="s">
        <v>159</v>
      </c>
      <c r="C10" s="24"/>
      <c r="D10" s="7">
        <v>2584.4499999999998</v>
      </c>
      <c r="E10" s="2" t="str">
        <f t="shared" si="0"/>
        <v>ГМВл-59479</v>
      </c>
      <c r="F10" s="3" t="s">
        <v>2</v>
      </c>
      <c r="G10" s="4" t="s">
        <v>158</v>
      </c>
      <c r="H10" s="3" t="s">
        <v>0</v>
      </c>
      <c r="I10" s="5">
        <v>1196.1099999999999</v>
      </c>
      <c r="J10" s="2">
        <f t="shared" si="1"/>
        <v>1196.1099999999999</v>
      </c>
      <c r="K10" s="2" t="b">
        <f t="shared" si="2"/>
        <v>1</v>
      </c>
    </row>
    <row r="11" spans="1:11" s="2" customFormat="1" ht="31.5" customHeight="1" x14ac:dyDescent="0.2">
      <c r="A11" s="6" t="s">
        <v>0</v>
      </c>
      <c r="B11" s="24" t="s">
        <v>157</v>
      </c>
      <c r="C11" s="24"/>
      <c r="D11" s="7">
        <v>1857.74</v>
      </c>
      <c r="E11" s="2" t="str">
        <f t="shared" si="0"/>
        <v>ГБВл-22885</v>
      </c>
      <c r="F11" s="3" t="s">
        <v>2</v>
      </c>
      <c r="G11" s="4" t="s">
        <v>156</v>
      </c>
      <c r="H11" s="3" t="s">
        <v>9</v>
      </c>
      <c r="I11" s="5">
        <v>1280.8599999999999</v>
      </c>
      <c r="J11" s="2">
        <f t="shared" si="1"/>
        <v>1280.8599999999999</v>
      </c>
      <c r="K11" s="2" t="b">
        <f t="shared" si="2"/>
        <v>1</v>
      </c>
    </row>
    <row r="12" spans="1:11" s="2" customFormat="1" ht="31.5" customHeight="1" x14ac:dyDescent="0.2">
      <c r="A12" s="6" t="s">
        <v>0</v>
      </c>
      <c r="B12" s="24" t="s">
        <v>155</v>
      </c>
      <c r="C12" s="24"/>
      <c r="D12" s="7">
        <v>2537.98</v>
      </c>
      <c r="E12" s="2" t="str">
        <f t="shared" si="0"/>
        <v>Г7Вл-14344</v>
      </c>
      <c r="F12" s="3" t="s">
        <v>2</v>
      </c>
      <c r="G12" s="4" t="s">
        <v>154</v>
      </c>
      <c r="H12" s="3" t="s">
        <v>9</v>
      </c>
      <c r="I12" s="5">
        <v>991.42</v>
      </c>
      <c r="J12" s="2">
        <f t="shared" si="1"/>
        <v>991.42</v>
      </c>
      <c r="K12" s="2" t="b">
        <f t="shared" si="2"/>
        <v>1</v>
      </c>
    </row>
    <row r="13" spans="1:11" s="2" customFormat="1" ht="31.5" customHeight="1" x14ac:dyDescent="0.2">
      <c r="A13" s="8" t="s">
        <v>0</v>
      </c>
      <c r="B13" s="23" t="s">
        <v>153</v>
      </c>
      <c r="C13" s="23"/>
      <c r="D13" s="10">
        <v>2283.79</v>
      </c>
      <c r="E13" s="2" t="str">
        <f t="shared" si="0"/>
        <v>ГМВл-56417</v>
      </c>
      <c r="F13" s="11" t="s">
        <v>2</v>
      </c>
      <c r="G13" s="12" t="s">
        <v>152</v>
      </c>
      <c r="H13" s="11" t="s">
        <v>9</v>
      </c>
      <c r="I13" s="13">
        <v>2062.37</v>
      </c>
      <c r="J13" s="2">
        <f t="shared" si="1"/>
        <v>0</v>
      </c>
      <c r="K13" s="2" t="b">
        <f t="shared" si="2"/>
        <v>0</v>
      </c>
    </row>
    <row r="14" spans="1:11" s="2" customFormat="1" ht="31.5" customHeight="1" x14ac:dyDescent="0.2">
      <c r="A14" s="8" t="s">
        <v>0</v>
      </c>
      <c r="B14" s="23" t="s">
        <v>151</v>
      </c>
      <c r="C14" s="23"/>
      <c r="D14" s="10">
        <v>-3091.14</v>
      </c>
      <c r="E14" s="2" t="str">
        <f t="shared" si="0"/>
        <v>0000005873</v>
      </c>
      <c r="F14" s="11" t="s">
        <v>2</v>
      </c>
      <c r="G14" s="12" t="s">
        <v>150</v>
      </c>
      <c r="H14" s="11" t="s">
        <v>9</v>
      </c>
      <c r="I14" s="13">
        <v>2021.15</v>
      </c>
      <c r="J14" s="2">
        <f t="shared" si="1"/>
        <v>0</v>
      </c>
      <c r="K14" s="2" t="b">
        <f t="shared" si="2"/>
        <v>0</v>
      </c>
    </row>
    <row r="15" spans="1:11" s="2" customFormat="1" ht="31.5" customHeight="1" x14ac:dyDescent="0.2">
      <c r="A15" s="6" t="s">
        <v>149</v>
      </c>
      <c r="B15" s="24" t="s">
        <v>148</v>
      </c>
      <c r="C15" s="24"/>
      <c r="D15" s="7">
        <v>2982.9</v>
      </c>
      <c r="E15" s="2" t="str">
        <f t="shared" si="0"/>
        <v>Г7Вл-14371</v>
      </c>
      <c r="F15" s="3" t="s">
        <v>2</v>
      </c>
      <c r="G15" s="4" t="s">
        <v>147</v>
      </c>
      <c r="H15" s="3" t="s">
        <v>9</v>
      </c>
      <c r="I15" s="5">
        <v>1345.4</v>
      </c>
      <c r="J15" s="2">
        <f t="shared" si="1"/>
        <v>1345.4</v>
      </c>
      <c r="K15" s="2" t="b">
        <f t="shared" si="2"/>
        <v>1</v>
      </c>
    </row>
    <row r="16" spans="1:11" s="2" customFormat="1" ht="31.5" customHeight="1" x14ac:dyDescent="0.2">
      <c r="A16" s="6" t="s">
        <v>9</v>
      </c>
      <c r="B16" s="24" t="s">
        <v>146</v>
      </c>
      <c r="C16" s="24"/>
      <c r="D16" s="7">
        <v>2280.44</v>
      </c>
      <c r="E16" s="2" t="str">
        <f t="shared" si="0"/>
        <v>ГМВл-59442</v>
      </c>
      <c r="F16" s="3" t="s">
        <v>2</v>
      </c>
      <c r="G16" s="4" t="s">
        <v>145</v>
      </c>
      <c r="H16" s="3" t="s">
        <v>9</v>
      </c>
      <c r="I16" s="5">
        <v>1775.39</v>
      </c>
      <c r="J16" s="2">
        <f t="shared" si="1"/>
        <v>1775.39</v>
      </c>
      <c r="K16" s="2" t="b">
        <f t="shared" si="2"/>
        <v>1</v>
      </c>
    </row>
    <row r="17" spans="1:11" s="2" customFormat="1" ht="31.5" customHeight="1" x14ac:dyDescent="0.2">
      <c r="A17" s="6" t="s">
        <v>9</v>
      </c>
      <c r="B17" s="24" t="s">
        <v>144</v>
      </c>
      <c r="C17" s="24"/>
      <c r="D17" s="7">
        <v>1798.65</v>
      </c>
      <c r="E17" s="2" t="str">
        <f t="shared" si="0"/>
        <v>Г7Вл-14175</v>
      </c>
      <c r="F17" s="3" t="s">
        <v>2</v>
      </c>
      <c r="G17" s="4" t="s">
        <v>143</v>
      </c>
      <c r="H17" s="3" t="s">
        <v>9</v>
      </c>
      <c r="I17" s="5">
        <v>2009.59</v>
      </c>
      <c r="J17" s="2">
        <f t="shared" si="1"/>
        <v>2009.59</v>
      </c>
      <c r="K17" s="2" t="b">
        <f t="shared" si="2"/>
        <v>1</v>
      </c>
    </row>
    <row r="18" spans="1:11" s="2" customFormat="1" ht="31.5" customHeight="1" x14ac:dyDescent="0.2">
      <c r="A18" s="8" t="s">
        <v>9</v>
      </c>
      <c r="B18" s="23" t="s">
        <v>142</v>
      </c>
      <c r="C18" s="23"/>
      <c r="D18" s="10">
        <v>1166.25</v>
      </c>
      <c r="E18" s="2" t="str">
        <f t="shared" si="0"/>
        <v>Г7Вл-14368</v>
      </c>
      <c r="F18" s="11" t="s">
        <v>2</v>
      </c>
      <c r="G18" s="12" t="s">
        <v>141</v>
      </c>
      <c r="H18" s="11" t="s">
        <v>9</v>
      </c>
      <c r="I18" s="13">
        <v>843.05</v>
      </c>
      <c r="J18" s="2">
        <f t="shared" si="1"/>
        <v>0</v>
      </c>
      <c r="K18" s="2" t="b">
        <f t="shared" si="2"/>
        <v>0</v>
      </c>
    </row>
    <row r="19" spans="1:11" s="2" customFormat="1" ht="31.5" customHeight="1" x14ac:dyDescent="0.2">
      <c r="A19" s="6" t="s">
        <v>9</v>
      </c>
      <c r="B19" s="24" t="s">
        <v>140</v>
      </c>
      <c r="C19" s="24"/>
      <c r="D19" s="7">
        <v>1059.54</v>
      </c>
      <c r="E19" s="2" t="str">
        <f t="shared" si="0"/>
        <v>ГБВл-23160</v>
      </c>
      <c r="F19" s="3" t="s">
        <v>2</v>
      </c>
      <c r="G19" s="4" t="s">
        <v>139</v>
      </c>
      <c r="H19" s="3" t="s">
        <v>9</v>
      </c>
      <c r="I19" s="5">
        <v>584.62</v>
      </c>
      <c r="J19" s="2">
        <f t="shared" si="1"/>
        <v>584.62</v>
      </c>
      <c r="K19" s="2" t="b">
        <f t="shared" si="2"/>
        <v>1</v>
      </c>
    </row>
    <row r="20" spans="1:11" s="2" customFormat="1" ht="31.5" customHeight="1" x14ac:dyDescent="0.2">
      <c r="A20" s="6" t="s">
        <v>9</v>
      </c>
      <c r="B20" s="24" t="s">
        <v>138</v>
      </c>
      <c r="C20" s="24"/>
      <c r="D20" s="7">
        <v>1744.19</v>
      </c>
      <c r="E20" s="2" t="str">
        <f t="shared" si="0"/>
        <v>ГМВл-59630</v>
      </c>
      <c r="F20" s="3" t="s">
        <v>2</v>
      </c>
      <c r="G20" s="4" t="s">
        <v>137</v>
      </c>
      <c r="H20" s="3" t="s">
        <v>9</v>
      </c>
      <c r="I20" s="5">
        <v>299.45999999999998</v>
      </c>
      <c r="J20" s="2">
        <f t="shared" si="1"/>
        <v>299.45999999999998</v>
      </c>
      <c r="K20" s="2" t="b">
        <f t="shared" si="2"/>
        <v>1</v>
      </c>
    </row>
    <row r="21" spans="1:11" s="2" customFormat="1" ht="31.5" customHeight="1" x14ac:dyDescent="0.2">
      <c r="A21" s="8" t="s">
        <v>9</v>
      </c>
      <c r="B21" s="23" t="s">
        <v>136</v>
      </c>
      <c r="C21" s="23"/>
      <c r="D21" s="10">
        <v>1176.03</v>
      </c>
      <c r="E21" s="2" t="str">
        <f t="shared" si="0"/>
        <v>Г5Вл-98702</v>
      </c>
      <c r="F21" s="11" t="s">
        <v>2</v>
      </c>
      <c r="G21" s="12" t="s">
        <v>135</v>
      </c>
      <c r="H21" s="11" t="s">
        <v>9</v>
      </c>
      <c r="I21" s="13">
        <v>485.64</v>
      </c>
      <c r="J21" s="2">
        <f t="shared" si="1"/>
        <v>0</v>
      </c>
      <c r="K21" s="2" t="b">
        <f t="shared" si="2"/>
        <v>0</v>
      </c>
    </row>
    <row r="22" spans="1:11" s="2" customFormat="1" ht="31.5" customHeight="1" x14ac:dyDescent="0.2">
      <c r="A22" s="6" t="s">
        <v>9</v>
      </c>
      <c r="B22" s="24" t="s">
        <v>134</v>
      </c>
      <c r="C22" s="24"/>
      <c r="D22" s="7">
        <v>2041.41</v>
      </c>
      <c r="E22" s="2" t="str">
        <f t="shared" si="0"/>
        <v>ГМВл-59610</v>
      </c>
      <c r="F22" s="3" t="s">
        <v>2</v>
      </c>
      <c r="G22" s="4" t="s">
        <v>133</v>
      </c>
      <c r="H22" s="3" t="s">
        <v>9</v>
      </c>
      <c r="I22" s="5">
        <v>4025.03</v>
      </c>
      <c r="J22" s="2">
        <f t="shared" si="1"/>
        <v>4025.03</v>
      </c>
      <c r="K22" s="2" t="b">
        <f t="shared" si="2"/>
        <v>1</v>
      </c>
    </row>
    <row r="23" spans="1:11" s="2" customFormat="1" ht="31.5" customHeight="1" x14ac:dyDescent="0.2">
      <c r="A23" s="6" t="s">
        <v>9</v>
      </c>
      <c r="B23" s="24" t="s">
        <v>132</v>
      </c>
      <c r="C23" s="24"/>
      <c r="D23" s="7">
        <v>2605.3000000000002</v>
      </c>
      <c r="E23" s="2" t="str">
        <f t="shared" si="0"/>
        <v>ГМВл-59582</v>
      </c>
      <c r="F23" s="3" t="s">
        <v>2</v>
      </c>
      <c r="G23" s="4" t="s">
        <v>131</v>
      </c>
      <c r="H23" s="3" t="s">
        <v>9</v>
      </c>
      <c r="I23" s="5">
        <v>389.96</v>
      </c>
      <c r="J23" s="2">
        <f t="shared" si="1"/>
        <v>389.96</v>
      </c>
      <c r="K23" s="2" t="b">
        <f t="shared" si="2"/>
        <v>1</v>
      </c>
    </row>
    <row r="24" spans="1:11" s="2" customFormat="1" ht="31.5" customHeight="1" x14ac:dyDescent="0.2">
      <c r="A24" s="6" t="s">
        <v>9</v>
      </c>
      <c r="B24" s="24" t="s">
        <v>10</v>
      </c>
      <c r="C24" s="24"/>
      <c r="D24" s="7">
        <v>1979.25</v>
      </c>
      <c r="E24" s="2" t="str">
        <f t="shared" si="0"/>
        <v>Г7Вл-14419</v>
      </c>
      <c r="F24" s="3" t="s">
        <v>2</v>
      </c>
      <c r="G24" s="4" t="s">
        <v>130</v>
      </c>
      <c r="H24" s="3" t="s">
        <v>9</v>
      </c>
      <c r="I24" s="5">
        <v>4123.59</v>
      </c>
      <c r="J24" s="2">
        <f t="shared" si="1"/>
        <v>4123.59</v>
      </c>
      <c r="K24" s="2" t="b">
        <f t="shared" si="2"/>
        <v>1</v>
      </c>
    </row>
    <row r="25" spans="1:11" s="2" customFormat="1" ht="31.5" customHeight="1" x14ac:dyDescent="0.2">
      <c r="A25" s="6" t="s">
        <v>9</v>
      </c>
      <c r="B25" s="24" t="s">
        <v>11</v>
      </c>
      <c r="C25" s="24"/>
      <c r="D25" s="7">
        <v>1489.44</v>
      </c>
      <c r="E25" s="2" t="str">
        <f t="shared" si="0"/>
        <v>Г2Вл-07778</v>
      </c>
      <c r="F25" s="3" t="s">
        <v>2</v>
      </c>
      <c r="G25" s="4" t="s">
        <v>129</v>
      </c>
      <c r="H25" s="3" t="s">
        <v>9</v>
      </c>
      <c r="I25" s="5">
        <v>3245.84</v>
      </c>
      <c r="J25" s="2">
        <f t="shared" si="1"/>
        <v>3245.84</v>
      </c>
      <c r="K25" s="2" t="b">
        <f t="shared" si="2"/>
        <v>1</v>
      </c>
    </row>
    <row r="26" spans="1:11" s="2" customFormat="1" ht="31.5" customHeight="1" x14ac:dyDescent="0.2">
      <c r="A26" s="6" t="s">
        <v>9</v>
      </c>
      <c r="B26" s="24" t="s">
        <v>128</v>
      </c>
      <c r="C26" s="24"/>
      <c r="D26" s="7">
        <v>3801.43</v>
      </c>
      <c r="E26" s="2" t="str">
        <f t="shared" si="0"/>
        <v>ГМВл-59646</v>
      </c>
      <c r="F26" s="3" t="s">
        <v>2</v>
      </c>
      <c r="G26" s="4" t="s">
        <v>12</v>
      </c>
      <c r="H26" s="3" t="s">
        <v>9</v>
      </c>
      <c r="I26" s="5">
        <v>790.43</v>
      </c>
      <c r="J26" s="2">
        <f t="shared" si="1"/>
        <v>790.43</v>
      </c>
      <c r="K26" s="2" t="b">
        <f t="shared" si="2"/>
        <v>1</v>
      </c>
    </row>
    <row r="27" spans="1:11" s="2" customFormat="1" ht="31.5" customHeight="1" x14ac:dyDescent="0.2">
      <c r="A27" s="6" t="s">
        <v>9</v>
      </c>
      <c r="B27" s="24" t="s">
        <v>127</v>
      </c>
      <c r="C27" s="24"/>
      <c r="D27" s="7">
        <v>3631.52</v>
      </c>
      <c r="E27" s="2" t="str">
        <f t="shared" si="0"/>
        <v>ГМВл-59615</v>
      </c>
      <c r="F27" s="3" t="s">
        <v>2</v>
      </c>
      <c r="G27" s="4" t="s">
        <v>13</v>
      </c>
      <c r="H27" s="3" t="s">
        <v>9</v>
      </c>
      <c r="I27" s="5">
        <v>1997.98</v>
      </c>
      <c r="J27" s="2">
        <f t="shared" si="1"/>
        <v>1997.98</v>
      </c>
      <c r="K27" s="2" t="b">
        <f t="shared" si="2"/>
        <v>1</v>
      </c>
    </row>
    <row r="28" spans="1:11" s="2" customFormat="1" ht="31.5" customHeight="1" x14ac:dyDescent="0.2">
      <c r="A28" s="8" t="s">
        <v>9</v>
      </c>
      <c r="B28" s="23" t="s">
        <v>126</v>
      </c>
      <c r="C28" s="23"/>
      <c r="D28" s="10">
        <v>1196.1099999999999</v>
      </c>
      <c r="E28" s="2" t="str">
        <f t="shared" si="0"/>
        <v>Г7Вл-14455</v>
      </c>
      <c r="F28" s="11" t="s">
        <v>2</v>
      </c>
      <c r="G28" s="12" t="s">
        <v>14</v>
      </c>
      <c r="H28" s="11" t="s">
        <v>9</v>
      </c>
      <c r="I28" s="13">
        <v>2428.06</v>
      </c>
      <c r="J28" s="2">
        <f t="shared" si="1"/>
        <v>0</v>
      </c>
      <c r="K28" s="2" t="b">
        <f t="shared" si="2"/>
        <v>0</v>
      </c>
    </row>
    <row r="29" spans="1:11" s="2" customFormat="1" ht="31.5" customHeight="1" x14ac:dyDescent="0.2">
      <c r="A29" s="8" t="s">
        <v>9</v>
      </c>
      <c r="B29" s="23" t="s">
        <v>125</v>
      </c>
      <c r="C29" s="23"/>
      <c r="D29" s="10">
        <v>4572.66</v>
      </c>
      <c r="E29" s="2" t="str">
        <f t="shared" si="0"/>
        <v>ГМВл-59628</v>
      </c>
      <c r="F29" s="11" t="s">
        <v>2</v>
      </c>
      <c r="G29" s="12" t="s">
        <v>124</v>
      </c>
      <c r="H29" s="11" t="s">
        <v>9</v>
      </c>
      <c r="I29" s="13">
        <v>2527.12</v>
      </c>
      <c r="J29" s="2">
        <f t="shared" si="1"/>
        <v>0</v>
      </c>
      <c r="K29" s="2" t="b">
        <f t="shared" si="2"/>
        <v>0</v>
      </c>
    </row>
    <row r="30" spans="1:11" s="2" customFormat="1" ht="31.5" customHeight="1" x14ac:dyDescent="0.2">
      <c r="A30" s="6" t="s">
        <v>15</v>
      </c>
      <c r="B30" s="24" t="s">
        <v>16</v>
      </c>
      <c r="C30" s="24"/>
      <c r="D30" s="21">
        <v>790.43</v>
      </c>
      <c r="E30" s="2" t="str">
        <f t="shared" si="0"/>
        <v>Г5Вл-98990</v>
      </c>
      <c r="F30" s="3" t="s">
        <v>2</v>
      </c>
      <c r="G30" s="4" t="s">
        <v>123</v>
      </c>
      <c r="H30" s="3" t="s">
        <v>9</v>
      </c>
      <c r="I30" s="5">
        <v>2387.9899999999998</v>
      </c>
      <c r="J30" s="2">
        <f t="shared" si="1"/>
        <v>2387.9899999999998</v>
      </c>
      <c r="K30" s="2" t="b">
        <f t="shared" si="2"/>
        <v>1</v>
      </c>
    </row>
    <row r="31" spans="1:11" s="2" customFormat="1" ht="31.5" customHeight="1" x14ac:dyDescent="0.2">
      <c r="A31" s="6" t="s">
        <v>15</v>
      </c>
      <c r="B31" s="24" t="s">
        <v>122</v>
      </c>
      <c r="C31" s="24"/>
      <c r="D31" s="7">
        <v>1388.54</v>
      </c>
      <c r="E31" s="2" t="str">
        <f t="shared" si="0"/>
        <v>Г6Вл-14324</v>
      </c>
      <c r="F31" s="3" t="s">
        <v>2</v>
      </c>
      <c r="G31" s="4" t="s">
        <v>121</v>
      </c>
      <c r="H31" s="3" t="s">
        <v>9</v>
      </c>
      <c r="I31" s="5">
        <v>1388.54</v>
      </c>
      <c r="J31" s="2">
        <f t="shared" si="1"/>
        <v>1388.54</v>
      </c>
      <c r="K31" s="2" t="b">
        <f t="shared" si="2"/>
        <v>1</v>
      </c>
    </row>
    <row r="32" spans="1:11" s="2" customFormat="1" ht="31.5" customHeight="1" x14ac:dyDescent="0.2">
      <c r="A32" s="8" t="s">
        <v>15</v>
      </c>
      <c r="B32" s="23" t="s">
        <v>120</v>
      </c>
      <c r="C32" s="23"/>
      <c r="D32" s="9">
        <v>389.96</v>
      </c>
      <c r="E32" s="2" t="str">
        <f t="shared" si="0"/>
        <v>Г5Вл-99184</v>
      </c>
      <c r="F32" s="11" t="s">
        <v>23</v>
      </c>
      <c r="G32" s="20">
        <v>1428</v>
      </c>
      <c r="H32" s="11" t="s">
        <v>9</v>
      </c>
      <c r="I32" s="12" t="s">
        <v>21</v>
      </c>
      <c r="J32" s="2">
        <f t="shared" si="1"/>
        <v>0</v>
      </c>
      <c r="K32" s="2" t="b">
        <f t="shared" si="2"/>
        <v>0</v>
      </c>
    </row>
    <row r="33" spans="1:11" s="2" customFormat="1" ht="31.5" customHeight="1" x14ac:dyDescent="0.2">
      <c r="A33" s="6" t="s">
        <v>15</v>
      </c>
      <c r="B33" s="24" t="s">
        <v>119</v>
      </c>
      <c r="C33" s="24"/>
      <c r="D33" s="21">
        <v>991.42</v>
      </c>
      <c r="E33" s="2" t="str">
        <f t="shared" si="0"/>
        <v>Г5Вл-99128</v>
      </c>
      <c r="F33" s="3" t="s">
        <v>2</v>
      </c>
      <c r="G33" s="4" t="s">
        <v>118</v>
      </c>
      <c r="H33" s="3" t="s">
        <v>9</v>
      </c>
      <c r="I33" s="5">
        <v>2914.74</v>
      </c>
      <c r="J33" s="2">
        <f t="shared" si="1"/>
        <v>2914.74</v>
      </c>
      <c r="K33" s="2" t="b">
        <f t="shared" si="2"/>
        <v>1</v>
      </c>
    </row>
    <row r="34" spans="1:11" s="2" customFormat="1" ht="31.5" customHeight="1" x14ac:dyDescent="0.2">
      <c r="A34" s="6" t="s">
        <v>15</v>
      </c>
      <c r="B34" s="24" t="s">
        <v>117</v>
      </c>
      <c r="C34" s="24"/>
      <c r="D34" s="7">
        <v>2062.37</v>
      </c>
      <c r="E34" s="2" t="str">
        <f t="shared" si="0"/>
        <v xml:space="preserve">Г3Вл-0219 </v>
      </c>
      <c r="F34" s="3" t="s">
        <v>2</v>
      </c>
      <c r="G34" s="4" t="s">
        <v>116</v>
      </c>
      <c r="H34" s="3" t="s">
        <v>9</v>
      </c>
      <c r="I34" s="5">
        <v>386.28</v>
      </c>
      <c r="J34" s="2">
        <f t="shared" si="1"/>
        <v>386.28</v>
      </c>
      <c r="K34" s="2" t="b">
        <f t="shared" si="2"/>
        <v>1</v>
      </c>
    </row>
    <row r="35" spans="1:11" s="2" customFormat="1" ht="31.5" customHeight="1" x14ac:dyDescent="0.2">
      <c r="A35" s="6" t="s">
        <v>15</v>
      </c>
      <c r="B35" s="24" t="s">
        <v>115</v>
      </c>
      <c r="C35" s="24"/>
      <c r="D35" s="7">
        <v>2308.66</v>
      </c>
      <c r="E35" s="2" t="str">
        <f t="shared" si="0"/>
        <v>ГМВл-59739</v>
      </c>
      <c r="F35" s="3" t="s">
        <v>2</v>
      </c>
      <c r="G35" s="4" t="s">
        <v>114</v>
      </c>
      <c r="H35" s="3" t="s">
        <v>9</v>
      </c>
      <c r="I35" s="5">
        <v>260.22000000000003</v>
      </c>
      <c r="J35" s="2">
        <f t="shared" si="1"/>
        <v>260.22000000000003</v>
      </c>
      <c r="K35" s="2" t="b">
        <f t="shared" si="2"/>
        <v>1</v>
      </c>
    </row>
    <row r="36" spans="1:11" s="2" customFormat="1" ht="31.5" customHeight="1" x14ac:dyDescent="0.2">
      <c r="A36" s="6" t="s">
        <v>15</v>
      </c>
      <c r="B36" s="24" t="s">
        <v>113</v>
      </c>
      <c r="C36" s="24"/>
      <c r="D36" s="7">
        <v>2009.59</v>
      </c>
      <c r="E36" s="2" t="str">
        <f t="shared" si="0"/>
        <v>ГБВл-23494</v>
      </c>
      <c r="F36" s="3" t="s">
        <v>2</v>
      </c>
      <c r="G36" s="4" t="s">
        <v>112</v>
      </c>
      <c r="H36" s="3" t="s">
        <v>9</v>
      </c>
      <c r="I36" s="5">
        <v>1983.1</v>
      </c>
      <c r="J36" s="2">
        <f t="shared" si="1"/>
        <v>1983.1</v>
      </c>
      <c r="K36" s="2" t="b">
        <f t="shared" si="2"/>
        <v>1</v>
      </c>
    </row>
    <row r="37" spans="1:11" s="2" customFormat="1" ht="31.5" customHeight="1" x14ac:dyDescent="0.2">
      <c r="A37" s="6" t="s">
        <v>15</v>
      </c>
      <c r="B37" s="24" t="s">
        <v>111</v>
      </c>
      <c r="C37" s="24"/>
      <c r="D37" s="7">
        <v>3245.84</v>
      </c>
      <c r="E37" s="2" t="str">
        <f t="shared" si="0"/>
        <v>ГБВл-23379</v>
      </c>
      <c r="F37" s="3" t="s">
        <v>2</v>
      </c>
      <c r="G37" s="4" t="s">
        <v>110</v>
      </c>
      <c r="H37" s="3" t="s">
        <v>9</v>
      </c>
      <c r="I37" s="5">
        <v>439.92</v>
      </c>
      <c r="J37" s="2">
        <f t="shared" si="1"/>
        <v>439.92</v>
      </c>
      <c r="K37" s="2" t="b">
        <f t="shared" si="2"/>
        <v>1</v>
      </c>
    </row>
    <row r="38" spans="1:11" s="2" customFormat="1" ht="31.5" customHeight="1" x14ac:dyDescent="0.2">
      <c r="A38" s="6" t="s">
        <v>15</v>
      </c>
      <c r="B38" s="24" t="s">
        <v>109</v>
      </c>
      <c r="C38" s="24"/>
      <c r="D38" s="7">
        <v>1280.8599999999999</v>
      </c>
      <c r="E38" s="2" t="str">
        <f t="shared" si="0"/>
        <v>ГМВл-59761</v>
      </c>
      <c r="F38" s="3" t="s">
        <v>2</v>
      </c>
      <c r="G38" s="4" t="s">
        <v>108</v>
      </c>
      <c r="H38" s="3" t="s">
        <v>9</v>
      </c>
      <c r="I38" s="5">
        <v>2308.66</v>
      </c>
      <c r="J38" s="2">
        <f t="shared" si="1"/>
        <v>2308.66</v>
      </c>
      <c r="K38" s="2" t="b">
        <f t="shared" si="2"/>
        <v>1</v>
      </c>
    </row>
    <row r="39" spans="1:11" s="2" customFormat="1" ht="31.5" customHeight="1" x14ac:dyDescent="0.2">
      <c r="A39" s="6" t="s">
        <v>15</v>
      </c>
      <c r="B39" s="24" t="s">
        <v>107</v>
      </c>
      <c r="C39" s="24"/>
      <c r="D39" s="7">
        <v>1444.82</v>
      </c>
      <c r="E39" s="2" t="str">
        <f t="shared" si="0"/>
        <v>ГМВл-59755</v>
      </c>
      <c r="F39" s="3" t="s">
        <v>2</v>
      </c>
      <c r="G39" s="4" t="s">
        <v>106</v>
      </c>
      <c r="H39" s="3" t="s">
        <v>9</v>
      </c>
      <c r="I39" s="5">
        <v>1444.82</v>
      </c>
      <c r="J39" s="2">
        <f t="shared" si="1"/>
        <v>1444.82</v>
      </c>
      <c r="K39" s="2" t="b">
        <f t="shared" si="2"/>
        <v>1</v>
      </c>
    </row>
    <row r="40" spans="1:11" s="2" customFormat="1" ht="31.5" customHeight="1" x14ac:dyDescent="0.2">
      <c r="A40" s="8" t="s">
        <v>17</v>
      </c>
      <c r="B40" s="23" t="s">
        <v>105</v>
      </c>
      <c r="C40" s="23"/>
      <c r="D40" s="9">
        <v>271</v>
      </c>
      <c r="E40" s="2" t="str">
        <f t="shared" si="0"/>
        <v>Г2Вл-07883</v>
      </c>
      <c r="F40" s="11" t="s">
        <v>2</v>
      </c>
      <c r="G40" s="12" t="s">
        <v>104</v>
      </c>
      <c r="H40" s="11" t="s">
        <v>15</v>
      </c>
      <c r="I40" s="13">
        <v>744.01</v>
      </c>
      <c r="J40" s="2">
        <f t="shared" si="1"/>
        <v>0</v>
      </c>
      <c r="K40" s="2" t="b">
        <f t="shared" si="2"/>
        <v>0</v>
      </c>
    </row>
    <row r="41" spans="1:11" s="2" customFormat="1" ht="31.5" customHeight="1" x14ac:dyDescent="0.2">
      <c r="A41" s="8" t="s">
        <v>17</v>
      </c>
      <c r="B41" s="23" t="s">
        <v>103</v>
      </c>
      <c r="C41" s="23"/>
      <c r="D41" s="10">
        <v>1259.53</v>
      </c>
      <c r="E41" s="2" t="str">
        <f t="shared" si="0"/>
        <v>ГБВл-23611</v>
      </c>
      <c r="F41" s="11" t="s">
        <v>2</v>
      </c>
      <c r="G41" s="12" t="s">
        <v>102</v>
      </c>
      <c r="H41" s="11" t="s">
        <v>15</v>
      </c>
      <c r="I41" s="13">
        <v>3201.33</v>
      </c>
      <c r="J41" s="2">
        <f t="shared" si="1"/>
        <v>0</v>
      </c>
      <c r="K41" s="2" t="b">
        <f t="shared" si="2"/>
        <v>0</v>
      </c>
    </row>
    <row r="42" spans="1:11" s="2" customFormat="1" ht="31.5" customHeight="1" x14ac:dyDescent="0.2">
      <c r="A42" s="8" t="s">
        <v>17</v>
      </c>
      <c r="B42" s="23" t="s">
        <v>101</v>
      </c>
      <c r="C42" s="23"/>
      <c r="D42" s="10">
        <v>1983.1</v>
      </c>
      <c r="E42" s="2" t="str">
        <f t="shared" si="0"/>
        <v>Г5Вл-99112</v>
      </c>
      <c r="F42" s="11" t="s">
        <v>2</v>
      </c>
      <c r="G42" s="12" t="s">
        <v>100</v>
      </c>
      <c r="H42" s="11" t="s">
        <v>15</v>
      </c>
      <c r="I42" s="13">
        <v>2663.99</v>
      </c>
      <c r="J42" s="2">
        <f t="shared" si="1"/>
        <v>0</v>
      </c>
      <c r="K42" s="2" t="b">
        <f t="shared" si="2"/>
        <v>0</v>
      </c>
    </row>
    <row r="43" spans="1:11" s="2" customFormat="1" ht="31.5" customHeight="1" x14ac:dyDescent="0.2">
      <c r="A43" s="8" t="s">
        <v>17</v>
      </c>
      <c r="B43" s="23" t="s">
        <v>99</v>
      </c>
      <c r="C43" s="23"/>
      <c r="D43" s="10">
        <v>3861.21</v>
      </c>
      <c r="E43" s="2" t="str">
        <f t="shared" si="0"/>
        <v>ГМВл-59840</v>
      </c>
      <c r="F43" s="11" t="s">
        <v>22</v>
      </c>
      <c r="G43" s="12" t="s">
        <v>98</v>
      </c>
      <c r="H43" s="11" t="s">
        <v>15</v>
      </c>
      <c r="I43" s="12" t="s">
        <v>21</v>
      </c>
      <c r="J43" s="2">
        <f t="shared" si="1"/>
        <v>0</v>
      </c>
      <c r="K43" s="2" t="b">
        <f t="shared" si="2"/>
        <v>0</v>
      </c>
    </row>
    <row r="44" spans="1:11" s="2" customFormat="1" ht="31.5" customHeight="1" x14ac:dyDescent="0.2">
      <c r="A44" s="8" t="s">
        <v>17</v>
      </c>
      <c r="B44" s="23" t="s">
        <v>97</v>
      </c>
      <c r="C44" s="23"/>
      <c r="D44" s="9">
        <v>439.92</v>
      </c>
      <c r="E44" s="2" t="str">
        <f t="shared" si="0"/>
        <v>ГБВл-23464</v>
      </c>
      <c r="F44" s="11" t="s">
        <v>2</v>
      </c>
      <c r="G44" s="12" t="s">
        <v>96</v>
      </c>
      <c r="H44" s="11" t="s">
        <v>15</v>
      </c>
      <c r="I44" s="13">
        <v>1462.8</v>
      </c>
      <c r="J44" s="2">
        <f t="shared" si="1"/>
        <v>0</v>
      </c>
      <c r="K44" s="2" t="b">
        <f t="shared" si="2"/>
        <v>0</v>
      </c>
    </row>
    <row r="45" spans="1:11" s="2" customFormat="1" ht="31.5" customHeight="1" x14ac:dyDescent="0.2">
      <c r="A45" s="8" t="s">
        <v>17</v>
      </c>
      <c r="B45" s="23" t="s">
        <v>95</v>
      </c>
      <c r="C45" s="23"/>
      <c r="D45" s="10">
        <v>4510.5</v>
      </c>
      <c r="E45" s="2" t="str">
        <f t="shared" si="0"/>
        <v>Г7Вл-14578</v>
      </c>
      <c r="F45" s="11" t="s">
        <v>2</v>
      </c>
      <c r="G45" s="12" t="s">
        <v>94</v>
      </c>
      <c r="H45" s="11" t="s">
        <v>15</v>
      </c>
      <c r="I45" s="13">
        <v>1122.1500000000001</v>
      </c>
      <c r="J45" s="2">
        <f t="shared" si="1"/>
        <v>0</v>
      </c>
      <c r="K45" s="2" t="b">
        <f t="shared" si="2"/>
        <v>0</v>
      </c>
    </row>
    <row r="46" spans="1:11" s="2" customFormat="1" ht="31.5" customHeight="1" x14ac:dyDescent="0.2">
      <c r="A46" s="8" t="s">
        <v>17</v>
      </c>
      <c r="B46" s="23" t="s">
        <v>93</v>
      </c>
      <c r="C46" s="23"/>
      <c r="D46" s="9">
        <v>260.22000000000003</v>
      </c>
      <c r="E46" s="2" t="str">
        <f t="shared" si="0"/>
        <v>Г7Вл-14510</v>
      </c>
      <c r="F46" s="11" t="s">
        <v>2</v>
      </c>
      <c r="G46" s="12" t="s">
        <v>92</v>
      </c>
      <c r="H46" s="11" t="s">
        <v>15</v>
      </c>
      <c r="I46" s="13">
        <v>1686.16</v>
      </c>
      <c r="J46" s="2">
        <f t="shared" si="1"/>
        <v>0</v>
      </c>
      <c r="K46" s="2" t="b">
        <f t="shared" si="2"/>
        <v>0</v>
      </c>
    </row>
    <row r="47" spans="1:11" s="2" customFormat="1" ht="31.5" customHeight="1" x14ac:dyDescent="0.2">
      <c r="A47" s="8" t="s">
        <v>17</v>
      </c>
      <c r="B47" s="23" t="s">
        <v>91</v>
      </c>
      <c r="C47" s="23"/>
      <c r="D47" s="10">
        <v>2616.5700000000002</v>
      </c>
      <c r="E47" s="2" t="str">
        <f t="shared" si="0"/>
        <v>Г6Вл-14392</v>
      </c>
      <c r="F47" s="11" t="s">
        <v>2</v>
      </c>
      <c r="G47" s="12" t="s">
        <v>90</v>
      </c>
      <c r="H47" s="11" t="s">
        <v>15</v>
      </c>
      <c r="I47" s="13">
        <v>3505.95</v>
      </c>
      <c r="J47" s="2">
        <f t="shared" si="1"/>
        <v>0</v>
      </c>
      <c r="K47" s="2" t="b">
        <f t="shared" si="2"/>
        <v>0</v>
      </c>
    </row>
    <row r="48" spans="1:11" s="2" customFormat="1" ht="31.5" customHeight="1" x14ac:dyDescent="0.2">
      <c r="A48" s="6" t="s">
        <v>17</v>
      </c>
      <c r="B48" s="24" t="s">
        <v>89</v>
      </c>
      <c r="C48" s="24"/>
      <c r="D48" s="7">
        <v>1775.39</v>
      </c>
      <c r="E48" s="2" t="str">
        <f t="shared" si="0"/>
        <v>ГМВл-59795</v>
      </c>
      <c r="F48" s="3" t="s">
        <v>2</v>
      </c>
      <c r="G48" s="4" t="s">
        <v>88</v>
      </c>
      <c r="H48" s="3" t="s">
        <v>15</v>
      </c>
      <c r="I48" s="5">
        <v>530.79999999999995</v>
      </c>
      <c r="J48" s="2">
        <f t="shared" si="1"/>
        <v>530.79999999999995</v>
      </c>
      <c r="K48" s="2" t="b">
        <f t="shared" si="2"/>
        <v>1</v>
      </c>
    </row>
    <row r="49" spans="1:11" s="2" customFormat="1" ht="31.5" customHeight="1" x14ac:dyDescent="0.2">
      <c r="A49" s="6" t="s">
        <v>17</v>
      </c>
      <c r="B49" s="24" t="s">
        <v>87</v>
      </c>
      <c r="C49" s="24"/>
      <c r="D49" s="21">
        <v>386.28</v>
      </c>
      <c r="E49" s="2" t="str">
        <f t="shared" si="0"/>
        <v>ГБВл-23461</v>
      </c>
      <c r="F49" s="3" t="s">
        <v>2</v>
      </c>
      <c r="G49" s="4" t="s">
        <v>86</v>
      </c>
      <c r="H49" s="3" t="s">
        <v>15</v>
      </c>
      <c r="I49" s="5">
        <v>2616.5700000000002</v>
      </c>
      <c r="J49" s="2">
        <f t="shared" si="1"/>
        <v>2616.5700000000002</v>
      </c>
      <c r="K49" s="2" t="b">
        <f t="shared" si="2"/>
        <v>1</v>
      </c>
    </row>
    <row r="50" spans="1:11" s="2" customFormat="1" ht="31.5" customHeight="1" x14ac:dyDescent="0.2">
      <c r="A50" s="6" t="s">
        <v>17</v>
      </c>
      <c r="B50" s="24" t="s">
        <v>85</v>
      </c>
      <c r="C50" s="24"/>
      <c r="D50" s="21">
        <v>507.94</v>
      </c>
      <c r="E50" s="2" t="str">
        <f t="shared" si="0"/>
        <v>Г8Вл-19155</v>
      </c>
      <c r="F50" s="3" t="s">
        <v>2</v>
      </c>
      <c r="G50" s="4" t="s">
        <v>84</v>
      </c>
      <c r="H50" s="3" t="s">
        <v>15</v>
      </c>
      <c r="I50" s="5">
        <v>4510.5</v>
      </c>
      <c r="J50" s="2">
        <f t="shared" si="1"/>
        <v>4510.5</v>
      </c>
      <c r="K50" s="2" t="b">
        <f t="shared" si="2"/>
        <v>1</v>
      </c>
    </row>
    <row r="51" spans="1:11" s="2" customFormat="1" ht="31.5" customHeight="1" x14ac:dyDescent="0.2">
      <c r="A51" s="8" t="s">
        <v>17</v>
      </c>
      <c r="B51" s="23" t="s">
        <v>83</v>
      </c>
      <c r="C51" s="23"/>
      <c r="D51" s="10">
        <v>2387.9899999999998</v>
      </c>
      <c r="E51" s="2" t="str">
        <f t="shared" si="0"/>
        <v>Г8Вл-19093</v>
      </c>
      <c r="F51" s="11" t="s">
        <v>2</v>
      </c>
      <c r="G51" s="12" t="s">
        <v>82</v>
      </c>
      <c r="H51" s="11" t="s">
        <v>15</v>
      </c>
      <c r="I51" s="13">
        <v>2376.88</v>
      </c>
      <c r="J51" s="2">
        <f t="shared" si="1"/>
        <v>0</v>
      </c>
      <c r="K51" s="2" t="b">
        <f t="shared" si="2"/>
        <v>0</v>
      </c>
    </row>
    <row r="52" spans="1:11" s="2" customFormat="1" ht="31.5" customHeight="1" x14ac:dyDescent="0.2">
      <c r="A52" s="8" t="s">
        <v>17</v>
      </c>
      <c r="B52" s="23" t="s">
        <v>81</v>
      </c>
      <c r="C52" s="23"/>
      <c r="D52" s="10">
        <v>2914.74</v>
      </c>
      <c r="E52" s="2" t="str">
        <f t="shared" si="0"/>
        <v>Г7Вл-14509</v>
      </c>
      <c r="F52" s="11" t="s">
        <v>2</v>
      </c>
      <c r="G52" s="12" t="s">
        <v>80</v>
      </c>
      <c r="H52" s="11" t="s">
        <v>15</v>
      </c>
      <c r="I52" s="13">
        <v>1586.43</v>
      </c>
      <c r="J52" s="2">
        <f t="shared" si="1"/>
        <v>0</v>
      </c>
      <c r="K52" s="2" t="b">
        <f t="shared" si="2"/>
        <v>0</v>
      </c>
    </row>
    <row r="53" spans="1:11" s="2" customFormat="1" ht="31.5" customHeight="1" x14ac:dyDescent="0.2">
      <c r="A53" s="6" t="s">
        <v>17</v>
      </c>
      <c r="B53" s="24" t="s">
        <v>79</v>
      </c>
      <c r="C53" s="24"/>
      <c r="D53" s="7">
        <v>2058.39</v>
      </c>
      <c r="E53" s="2" t="str">
        <f t="shared" si="0"/>
        <v>Г6Вл-14380</v>
      </c>
      <c r="F53" s="3" t="s">
        <v>2</v>
      </c>
      <c r="G53" s="4" t="s">
        <v>78</v>
      </c>
      <c r="H53" s="3" t="s">
        <v>15</v>
      </c>
      <c r="I53" s="5">
        <v>1259.53</v>
      </c>
      <c r="J53" s="2">
        <f t="shared" si="1"/>
        <v>1259.53</v>
      </c>
      <c r="K53" s="2" t="b">
        <f t="shared" si="2"/>
        <v>1</v>
      </c>
    </row>
    <row r="54" spans="1:11" s="2" customFormat="1" ht="31.5" customHeight="1" x14ac:dyDescent="0.2">
      <c r="A54" s="6" t="s">
        <v>17</v>
      </c>
      <c r="B54" s="24" t="s">
        <v>77</v>
      </c>
      <c r="C54" s="24"/>
      <c r="D54" s="7">
        <v>1862.33</v>
      </c>
      <c r="E54" s="2" t="str">
        <f t="shared" si="0"/>
        <v>Г2Вл-07853</v>
      </c>
      <c r="F54" s="3" t="s">
        <v>2</v>
      </c>
      <c r="G54" s="4" t="s">
        <v>76</v>
      </c>
      <c r="H54" s="3" t="s">
        <v>15</v>
      </c>
      <c r="I54" s="5">
        <v>271</v>
      </c>
      <c r="J54" s="2">
        <f t="shared" si="1"/>
        <v>271</v>
      </c>
      <c r="K54" s="2" t="b">
        <f t="shared" si="2"/>
        <v>1</v>
      </c>
    </row>
    <row r="55" spans="1:11" s="2" customFormat="1" ht="31.5" customHeight="1" x14ac:dyDescent="0.2">
      <c r="A55" s="8" t="s">
        <v>17</v>
      </c>
      <c r="B55" s="23" t="s">
        <v>75</v>
      </c>
      <c r="C55" s="23"/>
      <c r="D55" s="9">
        <v>161.68</v>
      </c>
      <c r="E55" s="2" t="str">
        <f t="shared" si="0"/>
        <v>Г2Вл-07847</v>
      </c>
      <c r="F55" s="11" t="s">
        <v>2</v>
      </c>
      <c r="G55" s="12" t="s">
        <v>74</v>
      </c>
      <c r="H55" s="11" t="s">
        <v>15</v>
      </c>
      <c r="I55" s="13">
        <v>2982.08</v>
      </c>
      <c r="J55" s="2">
        <f t="shared" si="1"/>
        <v>0</v>
      </c>
      <c r="K55" s="2" t="b">
        <f t="shared" si="2"/>
        <v>0</v>
      </c>
    </row>
    <row r="56" spans="1:11" s="2" customFormat="1" ht="31.5" customHeight="1" x14ac:dyDescent="0.2">
      <c r="A56" s="8" t="s">
        <v>17</v>
      </c>
      <c r="B56" s="23" t="s">
        <v>73</v>
      </c>
      <c r="C56" s="23"/>
      <c r="D56" s="9">
        <v>376.77</v>
      </c>
      <c r="E56" s="2" t="str">
        <f t="shared" si="0"/>
        <v>Г7Вл-14571</v>
      </c>
      <c r="F56" s="11" t="s">
        <v>2</v>
      </c>
      <c r="G56" s="12" t="s">
        <v>72</v>
      </c>
      <c r="H56" s="11" t="s">
        <v>15</v>
      </c>
      <c r="I56" s="13">
        <v>2344.3200000000002</v>
      </c>
      <c r="J56" s="2">
        <f t="shared" si="1"/>
        <v>0</v>
      </c>
      <c r="K56" s="2" t="b">
        <f t="shared" si="2"/>
        <v>0</v>
      </c>
    </row>
    <row r="57" spans="1:11" s="2" customFormat="1" ht="31.5" customHeight="1" x14ac:dyDescent="0.2">
      <c r="A57" s="8" t="s">
        <v>17</v>
      </c>
      <c r="B57" s="23" t="s">
        <v>71</v>
      </c>
      <c r="C57" s="23"/>
      <c r="D57" s="9">
        <v>126.84</v>
      </c>
      <c r="E57" s="2" t="str">
        <f t="shared" si="0"/>
        <v>Г2Вл-07855</v>
      </c>
      <c r="F57" s="11" t="s">
        <v>2</v>
      </c>
      <c r="G57" s="12" t="s">
        <v>70</v>
      </c>
      <c r="H57" s="11" t="s">
        <v>15</v>
      </c>
      <c r="I57" s="13">
        <v>7897.35</v>
      </c>
      <c r="J57" s="2">
        <f t="shared" si="1"/>
        <v>0</v>
      </c>
      <c r="K57" s="2" t="b">
        <f t="shared" si="2"/>
        <v>0</v>
      </c>
    </row>
    <row r="58" spans="1:11" s="2" customFormat="1" ht="31.5" customHeight="1" x14ac:dyDescent="0.2">
      <c r="A58" s="6" t="s">
        <v>17</v>
      </c>
      <c r="B58" s="24" t="s">
        <v>69</v>
      </c>
      <c r="C58" s="24"/>
      <c r="D58" s="7">
        <v>1469.41</v>
      </c>
      <c r="E58" s="2" t="str">
        <f t="shared" si="0"/>
        <v xml:space="preserve">Г3Вл-0246 </v>
      </c>
      <c r="F58" s="3" t="s">
        <v>2</v>
      </c>
      <c r="G58" s="4" t="s">
        <v>68</v>
      </c>
      <c r="H58" s="3" t="s">
        <v>15</v>
      </c>
      <c r="I58" s="5">
        <v>909.67</v>
      </c>
      <c r="J58" s="2">
        <f t="shared" si="1"/>
        <v>909.67</v>
      </c>
      <c r="K58" s="2" t="b">
        <f t="shared" si="2"/>
        <v>1</v>
      </c>
    </row>
    <row r="59" spans="1:11" s="2" customFormat="1" ht="31.5" customHeight="1" x14ac:dyDescent="0.2">
      <c r="A59" s="8" t="s">
        <v>17</v>
      </c>
      <c r="B59" s="23" t="s">
        <v>67</v>
      </c>
      <c r="C59" s="23"/>
      <c r="D59" s="9">
        <v>526.04</v>
      </c>
      <c r="E59" s="2" t="str">
        <f t="shared" si="0"/>
        <v>Г6Вл-14382</v>
      </c>
      <c r="F59" s="11" t="s">
        <v>2</v>
      </c>
      <c r="G59" s="12" t="s">
        <v>66</v>
      </c>
      <c r="H59" s="11" t="s">
        <v>15</v>
      </c>
      <c r="I59" s="13">
        <v>1813.65</v>
      </c>
      <c r="J59" s="2">
        <f t="shared" si="1"/>
        <v>0</v>
      </c>
      <c r="K59" s="2" t="b">
        <f t="shared" si="2"/>
        <v>0</v>
      </c>
    </row>
    <row r="60" spans="1:11" s="2" customFormat="1" ht="31.5" customHeight="1" x14ac:dyDescent="0.2">
      <c r="A60" s="6" t="s">
        <v>17</v>
      </c>
      <c r="B60" s="24" t="s">
        <v>65</v>
      </c>
      <c r="C60" s="24"/>
      <c r="D60" s="7">
        <v>1271.4000000000001</v>
      </c>
      <c r="E60" s="2" t="str">
        <f t="shared" si="0"/>
        <v>Г5Вл-99199</v>
      </c>
      <c r="F60" s="3" t="s">
        <v>2</v>
      </c>
      <c r="G60" s="4" t="s">
        <v>64</v>
      </c>
      <c r="H60" s="3" t="s">
        <v>15</v>
      </c>
      <c r="I60" s="5">
        <v>2901.8</v>
      </c>
      <c r="J60" s="2">
        <f t="shared" si="1"/>
        <v>2901.8</v>
      </c>
      <c r="K60" s="2" t="b">
        <f t="shared" si="2"/>
        <v>1</v>
      </c>
    </row>
    <row r="61" spans="1:11" s="2" customFormat="1" ht="31.5" customHeight="1" x14ac:dyDescent="0.2">
      <c r="A61" s="8" t="s">
        <v>17</v>
      </c>
      <c r="B61" s="23" t="s">
        <v>63</v>
      </c>
      <c r="C61" s="23"/>
      <c r="D61" s="9">
        <v>375.68</v>
      </c>
      <c r="E61" s="2" t="str">
        <f t="shared" si="0"/>
        <v>ГБВл-23526</v>
      </c>
      <c r="F61" s="11" t="s">
        <v>2</v>
      </c>
      <c r="G61" s="12" t="s">
        <v>62</v>
      </c>
      <c r="H61" s="11" t="s">
        <v>15</v>
      </c>
      <c r="I61" s="13">
        <v>2414.7399999999998</v>
      </c>
      <c r="J61" s="2">
        <f t="shared" si="1"/>
        <v>0</v>
      </c>
      <c r="K61" s="2" t="b">
        <f t="shared" si="2"/>
        <v>0</v>
      </c>
    </row>
    <row r="62" spans="1:11" s="2" customFormat="1" ht="31.5" customHeight="1" x14ac:dyDescent="0.2">
      <c r="A62" s="6" t="s">
        <v>17</v>
      </c>
      <c r="B62" s="24" t="s">
        <v>61</v>
      </c>
      <c r="C62" s="24"/>
      <c r="D62" s="7">
        <v>1273.94</v>
      </c>
      <c r="E62" s="2" t="str">
        <f t="shared" si="0"/>
        <v>Г6Вл-14363</v>
      </c>
      <c r="F62" s="3" t="s">
        <v>2</v>
      </c>
      <c r="G62" s="4" t="s">
        <v>60</v>
      </c>
      <c r="H62" s="3" t="s">
        <v>15</v>
      </c>
      <c r="I62" s="5">
        <v>1881.27</v>
      </c>
      <c r="J62" s="2">
        <f t="shared" si="1"/>
        <v>1881.27</v>
      </c>
      <c r="K62" s="2" t="b">
        <f t="shared" si="2"/>
        <v>1</v>
      </c>
    </row>
    <row r="63" spans="1:11" s="2" customFormat="1" ht="31.5" customHeight="1" x14ac:dyDescent="0.2">
      <c r="A63" s="6" t="s">
        <v>17</v>
      </c>
      <c r="B63" s="24" t="s">
        <v>59</v>
      </c>
      <c r="C63" s="24"/>
      <c r="D63" s="7">
        <v>5033.2</v>
      </c>
      <c r="E63" s="2" t="str">
        <f t="shared" si="0"/>
        <v>ГМВл-59837</v>
      </c>
      <c r="F63" s="3" t="s">
        <v>2</v>
      </c>
      <c r="G63" s="4" t="s">
        <v>58</v>
      </c>
      <c r="H63" s="3" t="s">
        <v>15</v>
      </c>
      <c r="I63" s="5">
        <v>1273.94</v>
      </c>
      <c r="J63" s="2">
        <f t="shared" si="1"/>
        <v>1273.94</v>
      </c>
      <c r="K63" s="2" t="b">
        <f t="shared" si="2"/>
        <v>1</v>
      </c>
    </row>
    <row r="64" spans="1:11" s="2" customFormat="1" ht="31.5" customHeight="1" x14ac:dyDescent="0.2">
      <c r="A64" s="6" t="s">
        <v>17</v>
      </c>
      <c r="B64" s="24" t="s">
        <v>57</v>
      </c>
      <c r="C64" s="24"/>
      <c r="D64" s="7">
        <v>2310.75</v>
      </c>
      <c r="E64" s="2" t="str">
        <f t="shared" si="0"/>
        <v>Г7Вл-14574</v>
      </c>
      <c r="F64" s="3" t="s">
        <v>2</v>
      </c>
      <c r="G64" s="4" t="s">
        <v>56</v>
      </c>
      <c r="H64" s="3" t="s">
        <v>15</v>
      </c>
      <c r="I64" s="5">
        <v>1629.7</v>
      </c>
      <c r="J64" s="2">
        <f t="shared" si="1"/>
        <v>1629.7</v>
      </c>
      <c r="K64" s="2" t="b">
        <f t="shared" si="2"/>
        <v>1</v>
      </c>
    </row>
    <row r="65" spans="1:11" s="2" customFormat="1" ht="31.5" customHeight="1" x14ac:dyDescent="0.2">
      <c r="A65" s="6" t="s">
        <v>17</v>
      </c>
      <c r="B65" s="24" t="s">
        <v>55</v>
      </c>
      <c r="C65" s="24"/>
      <c r="D65" s="7">
        <v>1881.27</v>
      </c>
      <c r="E65" s="2" t="str">
        <f t="shared" si="0"/>
        <v>Г8Вл-19151</v>
      </c>
      <c r="F65" s="3" t="s">
        <v>2</v>
      </c>
      <c r="G65" s="4" t="s">
        <v>54</v>
      </c>
      <c r="H65" s="3" t="s">
        <v>15</v>
      </c>
      <c r="I65" s="5">
        <v>507.94</v>
      </c>
      <c r="J65" s="2">
        <f t="shared" si="1"/>
        <v>507.94</v>
      </c>
      <c r="K65" s="2" t="b">
        <f t="shared" si="2"/>
        <v>1</v>
      </c>
    </row>
    <row r="66" spans="1:11" s="2" customFormat="1" ht="31.5" customHeight="1" x14ac:dyDescent="0.2">
      <c r="A66" s="6" t="s">
        <v>17</v>
      </c>
      <c r="B66" s="24" t="s">
        <v>53</v>
      </c>
      <c r="C66" s="24"/>
      <c r="D66" s="21">
        <v>299.45999999999998</v>
      </c>
      <c r="E66" s="2" t="str">
        <f t="shared" si="0"/>
        <v>ГБВл-23502</v>
      </c>
      <c r="F66" s="3" t="s">
        <v>2</v>
      </c>
      <c r="G66" s="4" t="s">
        <v>52</v>
      </c>
      <c r="H66" s="3" t="s">
        <v>15</v>
      </c>
      <c r="I66" s="5">
        <v>5033.2</v>
      </c>
      <c r="J66" s="2">
        <f t="shared" si="1"/>
        <v>5033.2</v>
      </c>
      <c r="K66" s="2" t="b">
        <f t="shared" si="2"/>
        <v>1</v>
      </c>
    </row>
    <row r="67" spans="1:11" s="2" customFormat="1" ht="31.5" customHeight="1" x14ac:dyDescent="0.2">
      <c r="A67" s="6" t="s">
        <v>17</v>
      </c>
      <c r="B67" s="24" t="s">
        <v>51</v>
      </c>
      <c r="C67" s="24"/>
      <c r="D67" s="7">
        <v>4123.59</v>
      </c>
      <c r="E67" s="2" t="str">
        <f t="shared" ref="E67:E80" si="3">MID($B67,FIND("№",$B67,1)+2,10)</f>
        <v>ГМВл-59825</v>
      </c>
      <c r="F67" s="3" t="s">
        <v>2</v>
      </c>
      <c r="G67" s="4" t="s">
        <v>50</v>
      </c>
      <c r="H67" s="3" t="s">
        <v>15</v>
      </c>
      <c r="I67" s="5">
        <v>2842.64</v>
      </c>
      <c r="J67" s="2">
        <f t="shared" ref="J67:J80" si="4">IFERROR(INDEX($D$2:$D$80,MATCH($G67,$E$2:$E$80,0),),0)</f>
        <v>2842.64</v>
      </c>
      <c r="K67" s="2" t="b">
        <f t="shared" ref="K67:K80" si="5">J67=I67</f>
        <v>1</v>
      </c>
    </row>
    <row r="68" spans="1:11" s="2" customFormat="1" ht="31.5" customHeight="1" x14ac:dyDescent="0.2">
      <c r="A68" s="6" t="s">
        <v>17</v>
      </c>
      <c r="B68" s="24" t="s">
        <v>49</v>
      </c>
      <c r="C68" s="24"/>
      <c r="D68" s="21">
        <v>530.79999999999995</v>
      </c>
      <c r="E68" s="2" t="str">
        <f t="shared" si="3"/>
        <v>Г6Вл-14394</v>
      </c>
      <c r="F68" s="3" t="s">
        <v>2</v>
      </c>
      <c r="G68" s="4" t="s">
        <v>48</v>
      </c>
      <c r="H68" s="3" t="s">
        <v>15</v>
      </c>
      <c r="I68" s="5">
        <v>3861.21</v>
      </c>
      <c r="J68" s="2">
        <f t="shared" si="4"/>
        <v>3861.21</v>
      </c>
      <c r="K68" s="2" t="b">
        <f t="shared" si="5"/>
        <v>1</v>
      </c>
    </row>
    <row r="69" spans="1:11" s="2" customFormat="1" ht="31.5" customHeight="1" x14ac:dyDescent="0.2">
      <c r="A69" s="6" t="s">
        <v>17</v>
      </c>
      <c r="B69" s="24" t="s">
        <v>47</v>
      </c>
      <c r="C69" s="24"/>
      <c r="D69" s="21">
        <v>485.64</v>
      </c>
      <c r="E69" s="2" t="str">
        <f t="shared" si="3"/>
        <v xml:space="preserve">Г3Вл-0228 </v>
      </c>
      <c r="F69" s="3" t="s">
        <v>2</v>
      </c>
      <c r="G69" s="4" t="s">
        <v>46</v>
      </c>
      <c r="H69" s="3" t="s">
        <v>15</v>
      </c>
      <c r="I69" s="5">
        <v>1271.4000000000001</v>
      </c>
      <c r="J69" s="2">
        <f t="shared" si="4"/>
        <v>1271.4000000000001</v>
      </c>
      <c r="K69" s="2" t="b">
        <f t="shared" si="5"/>
        <v>1</v>
      </c>
    </row>
    <row r="70" spans="1:11" s="2" customFormat="1" ht="31.5" customHeight="1" x14ac:dyDescent="0.2">
      <c r="A70" s="6" t="s">
        <v>17</v>
      </c>
      <c r="B70" s="24" t="s">
        <v>45</v>
      </c>
      <c r="C70" s="24"/>
      <c r="D70" s="21">
        <v>584.62</v>
      </c>
      <c r="E70" s="2" t="str">
        <f t="shared" si="3"/>
        <v>Г5Вл-99176</v>
      </c>
      <c r="F70" s="3" t="s">
        <v>2</v>
      </c>
      <c r="G70" s="4" t="s">
        <v>44</v>
      </c>
      <c r="H70" s="3" t="s">
        <v>15</v>
      </c>
      <c r="I70" s="5">
        <v>364.2</v>
      </c>
      <c r="J70" s="2">
        <f t="shared" si="4"/>
        <v>364.2</v>
      </c>
      <c r="K70" s="2" t="b">
        <f t="shared" si="5"/>
        <v>1</v>
      </c>
    </row>
    <row r="71" spans="1:11" s="2" customFormat="1" ht="31.5" customHeight="1" x14ac:dyDescent="0.2">
      <c r="A71" s="6" t="s">
        <v>17</v>
      </c>
      <c r="B71" s="24" t="s">
        <v>43</v>
      </c>
      <c r="C71" s="24"/>
      <c r="D71" s="21">
        <v>909.67</v>
      </c>
      <c r="E71" s="2" t="str">
        <f t="shared" si="3"/>
        <v>Г2Вл-07897</v>
      </c>
      <c r="F71" s="3" t="s">
        <v>2</v>
      </c>
      <c r="G71" s="4" t="s">
        <v>42</v>
      </c>
      <c r="H71" s="3" t="s">
        <v>15</v>
      </c>
      <c r="I71" s="5">
        <v>376.77</v>
      </c>
      <c r="J71" s="2">
        <f t="shared" si="4"/>
        <v>376.77</v>
      </c>
      <c r="K71" s="2" t="b">
        <f t="shared" si="5"/>
        <v>1</v>
      </c>
    </row>
    <row r="72" spans="1:11" s="2" customFormat="1" ht="31.5" customHeight="1" x14ac:dyDescent="0.2">
      <c r="A72" s="8" t="s">
        <v>17</v>
      </c>
      <c r="B72" s="23" t="s">
        <v>41</v>
      </c>
      <c r="C72" s="23"/>
      <c r="D72" s="10">
        <v>2901.8</v>
      </c>
      <c r="E72" s="2" t="str">
        <f t="shared" si="3"/>
        <v>ГМВл-59916</v>
      </c>
      <c r="F72" s="11" t="s">
        <v>22</v>
      </c>
      <c r="G72" s="12" t="s">
        <v>40</v>
      </c>
      <c r="H72" s="11" t="s">
        <v>15</v>
      </c>
      <c r="I72" s="12" t="s">
        <v>21</v>
      </c>
      <c r="J72" s="2">
        <f t="shared" si="4"/>
        <v>0</v>
      </c>
      <c r="K72" s="2" t="b">
        <f t="shared" si="5"/>
        <v>0</v>
      </c>
    </row>
    <row r="73" spans="1:11" s="2" customFormat="1" ht="31.5" customHeight="1" x14ac:dyDescent="0.2">
      <c r="A73" s="8" t="s">
        <v>17</v>
      </c>
      <c r="B73" s="23" t="s">
        <v>39</v>
      </c>
      <c r="C73" s="23"/>
      <c r="D73" s="10">
        <v>1122.1500000000001</v>
      </c>
      <c r="E73" s="2" t="str">
        <f t="shared" si="3"/>
        <v xml:space="preserve">ГЗВл-0249 </v>
      </c>
      <c r="F73" s="11" t="s">
        <v>22</v>
      </c>
      <c r="G73" s="12" t="s">
        <v>38</v>
      </c>
      <c r="H73" s="11" t="s">
        <v>15</v>
      </c>
      <c r="I73" s="12" t="s">
        <v>21</v>
      </c>
      <c r="J73" s="2">
        <f t="shared" si="4"/>
        <v>0</v>
      </c>
      <c r="K73" s="2" t="b">
        <f t="shared" si="5"/>
        <v>0</v>
      </c>
    </row>
    <row r="74" spans="1:11" s="2" customFormat="1" ht="31.5" customHeight="1" x14ac:dyDescent="0.2">
      <c r="A74" s="8" t="s">
        <v>17</v>
      </c>
      <c r="B74" s="23" t="s">
        <v>37</v>
      </c>
      <c r="C74" s="23"/>
      <c r="D74" s="9">
        <v>364.2</v>
      </c>
      <c r="E74" s="2" t="str">
        <f t="shared" si="3"/>
        <v>Г2Вл-07841</v>
      </c>
      <c r="F74" s="11" t="s">
        <v>2</v>
      </c>
      <c r="G74" s="12" t="s">
        <v>36</v>
      </c>
      <c r="H74" s="11" t="s">
        <v>15</v>
      </c>
      <c r="I74" s="13">
        <v>1124.69</v>
      </c>
      <c r="J74" s="2">
        <f t="shared" si="4"/>
        <v>0</v>
      </c>
      <c r="K74" s="2" t="b">
        <f t="shared" si="5"/>
        <v>0</v>
      </c>
    </row>
    <row r="75" spans="1:11" s="2" customFormat="1" ht="31.5" customHeight="1" x14ac:dyDescent="0.2">
      <c r="A75" s="8" t="s">
        <v>17</v>
      </c>
      <c r="B75" s="23" t="s">
        <v>35</v>
      </c>
      <c r="C75" s="23"/>
      <c r="D75" s="10">
        <v>1345.4</v>
      </c>
      <c r="E75" s="2" t="str">
        <f t="shared" si="3"/>
        <v>ГМВл-59785</v>
      </c>
      <c r="F75" s="11" t="s">
        <v>2</v>
      </c>
      <c r="G75" s="12" t="s">
        <v>34</v>
      </c>
      <c r="H75" s="11" t="s">
        <v>15</v>
      </c>
      <c r="I75" s="13">
        <v>1073.28</v>
      </c>
      <c r="J75" s="2">
        <f t="shared" si="4"/>
        <v>0</v>
      </c>
      <c r="K75" s="2" t="b">
        <f t="shared" si="5"/>
        <v>0</v>
      </c>
    </row>
    <row r="76" spans="1:11" s="2" customFormat="1" ht="31.5" customHeight="1" x14ac:dyDescent="0.2">
      <c r="A76" s="6" t="s">
        <v>17</v>
      </c>
      <c r="B76" s="24" t="s">
        <v>33</v>
      </c>
      <c r="C76" s="24"/>
      <c r="D76" s="7">
        <v>2527.12</v>
      </c>
      <c r="E76" s="2" t="str">
        <f t="shared" si="3"/>
        <v xml:space="preserve">Г3Вл-0197 </v>
      </c>
      <c r="F76" s="3" t="s">
        <v>2</v>
      </c>
      <c r="G76" s="4" t="s">
        <v>32</v>
      </c>
      <c r="H76" s="3" t="s">
        <v>15</v>
      </c>
      <c r="I76" s="5">
        <v>526.04</v>
      </c>
      <c r="J76" s="2">
        <f t="shared" si="4"/>
        <v>526.04</v>
      </c>
      <c r="K76" s="2" t="b">
        <f t="shared" si="5"/>
        <v>1</v>
      </c>
    </row>
    <row r="77" spans="1:11" s="2" customFormat="1" ht="31.5" customHeight="1" x14ac:dyDescent="0.2">
      <c r="A77" s="6" t="s">
        <v>17</v>
      </c>
      <c r="B77" s="24" t="s">
        <v>31</v>
      </c>
      <c r="C77" s="24"/>
      <c r="D77" s="7">
        <v>1997.98</v>
      </c>
      <c r="E77" s="2" t="str">
        <f t="shared" si="3"/>
        <v>Г7Вл-14483</v>
      </c>
      <c r="F77" s="3" t="s">
        <v>2</v>
      </c>
      <c r="G77" s="4" t="s">
        <v>30</v>
      </c>
      <c r="H77" s="3" t="s">
        <v>15</v>
      </c>
      <c r="I77" s="5">
        <v>126.84</v>
      </c>
      <c r="J77" s="2">
        <f t="shared" si="4"/>
        <v>126.84</v>
      </c>
      <c r="K77" s="2" t="b">
        <f t="shared" si="5"/>
        <v>1</v>
      </c>
    </row>
    <row r="78" spans="1:11" s="2" customFormat="1" ht="31.5" customHeight="1" x14ac:dyDescent="0.2">
      <c r="A78" s="6" t="s">
        <v>17</v>
      </c>
      <c r="B78" s="24" t="s">
        <v>29</v>
      </c>
      <c r="C78" s="24"/>
      <c r="D78" s="7">
        <v>4025.03</v>
      </c>
      <c r="E78" s="2" t="str">
        <f t="shared" si="3"/>
        <v>ГМВл-59811</v>
      </c>
      <c r="F78" s="3" t="s">
        <v>2</v>
      </c>
      <c r="G78" s="4" t="s">
        <v>28</v>
      </c>
      <c r="H78" s="3" t="s">
        <v>15</v>
      </c>
      <c r="I78" s="5">
        <v>1862.33</v>
      </c>
      <c r="J78" s="2">
        <f t="shared" si="4"/>
        <v>1862.33</v>
      </c>
      <c r="K78" s="2" t="b">
        <f t="shared" si="5"/>
        <v>1</v>
      </c>
    </row>
    <row r="79" spans="1:11" s="2" customFormat="1" ht="31.5" customHeight="1" x14ac:dyDescent="0.2">
      <c r="A79" s="6" t="s">
        <v>17</v>
      </c>
      <c r="B79" s="24" t="s">
        <v>27</v>
      </c>
      <c r="C79" s="24"/>
      <c r="D79" s="7">
        <v>2842.64</v>
      </c>
      <c r="E79" s="2" t="str">
        <f t="shared" si="3"/>
        <v>Г6Вл-14365</v>
      </c>
      <c r="F79" s="3" t="s">
        <v>2</v>
      </c>
      <c r="G79" s="4" t="s">
        <v>26</v>
      </c>
      <c r="H79" s="3" t="s">
        <v>15</v>
      </c>
      <c r="I79" s="5">
        <v>375.68</v>
      </c>
      <c r="J79" s="2">
        <f t="shared" si="4"/>
        <v>375.68</v>
      </c>
      <c r="K79" s="2" t="b">
        <f t="shared" si="5"/>
        <v>1</v>
      </c>
    </row>
    <row r="80" spans="1:11" s="2" customFormat="1" ht="31.5" customHeight="1" x14ac:dyDescent="0.2">
      <c r="A80" s="6" t="s">
        <v>17</v>
      </c>
      <c r="B80" s="24" t="s">
        <v>25</v>
      </c>
      <c r="C80" s="24"/>
      <c r="D80" s="7">
        <v>1629.7</v>
      </c>
      <c r="E80" s="2" t="str">
        <f t="shared" si="3"/>
        <v>Г8Вл-19152</v>
      </c>
      <c r="F80" s="3" t="s">
        <v>2</v>
      </c>
      <c r="G80" s="4" t="s">
        <v>24</v>
      </c>
      <c r="H80" s="3" t="s">
        <v>15</v>
      </c>
      <c r="I80" s="5">
        <v>2058.39</v>
      </c>
      <c r="J80" s="2">
        <f t="shared" si="4"/>
        <v>2058.39</v>
      </c>
      <c r="K80" s="2" t="b">
        <f t="shared" si="5"/>
        <v>1</v>
      </c>
    </row>
  </sheetData>
  <sheetProtection selectLockedCells="1" selectUnlockedCells="1"/>
  <autoFilter ref="A1:IR80"/>
  <mergeCells count="79">
    <mergeCell ref="B80:C80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2"/>
    <mergeCell ref="B3:C3"/>
    <mergeCell ref="B4:C4"/>
    <mergeCell ref="B5:C5"/>
    <mergeCell ref="B6:C6"/>
    <mergeCell ref="B7:C7"/>
  </mergeCells>
  <conditionalFormatting sqref="I1:I1048576">
    <cfRule type="duplicateValues" dxfId="1" priority="2" stopIfTrue="1"/>
  </conditionalFormatting>
  <conditionalFormatting sqref="D1:D1048576">
    <cfRule type="duplicateValues" dxfId="0" priority="1" stopIfTrue="1"/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Сверка</vt:lpstr>
      <vt:lpstr>Зеленый</vt:lpstr>
      <vt:lpstr>Желтый</vt:lpstr>
      <vt:lpstr>Красный</vt:lpstr>
      <vt:lpstr>То что надо сверить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Nick-Helen</dc:creator>
  <cp:lastModifiedBy>YouGreed</cp:lastModifiedBy>
  <dcterms:created xsi:type="dcterms:W3CDTF">2014-09-27T13:06:31Z</dcterms:created>
  <dcterms:modified xsi:type="dcterms:W3CDTF">2014-10-03T20:02:39Z</dcterms:modified>
</cp:coreProperties>
</file>