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485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comments1.xml><?xml version="1.0" encoding="utf-8"?>
<comments xmlns="http://schemas.openxmlformats.org/spreadsheetml/2006/main">
  <authors>
    <author>Ленусик</author>
  </authors>
  <commentList>
    <comment ref="N4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Этот ряд заполняется пользователем в произвольном порядке. Четкой логики и зависимости нет и быть не может, поскольку % оплаты зависит от условий оплаты по планируемым к заключению договорам.
Данная строка является резулютирующей и объединяет условия по оплате разных договоров на выполнение разных подработ.
Общий срок выполнения работы 1 фиксированный и составляет 14 месяцев.
Далее данные по % платежей используются для составления графика платежей в рублях (ниже)</t>
        </r>
      </text>
    </comment>
    <comment ref="B10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Пользователь начинает пронозировать: что если, например, ввод в эксплуатацию будет в апреле 2015.
Поскольку общий срок выполнения работы (оплаты работы) не меняется, то первый платеж в талице ниже должен быть смещен на 2 месяца.
При этом дата может быть отодвинта только вперед</t>
        </r>
      </text>
    </comment>
    <comment ref="G21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Как я себе вижу решение:
1. Находим относительную позицию апреля 2015 в общем графике.
2. Вычитаем 14 (фиксированный срок выполнения работы 1) 
3. Таким образом находим начальную позицию выполнения работы (оплаты работы) после изменения.
4. Находим начальную позицию плана платежей в %. При этом пользователь может поставить 10% не в ячейку А4, а, например, в ячейку В4, а ячейку А4 оставить пустой
5. Вычитаем значение начальной позиции до изменения из значения после изменения даты ввода в эксплуатацию.
В примере получиться значение "2".
6. С помошью СМЕЩ() находим первый платеж в % и умножаем на бюджет.
В 21 строке будет формла =СМЕЩ(F4;;-2)*B12
 У МЕНЯ ПРОЛЕМА С ПУНКТОМ 4.
УУ</t>
        </r>
      </text>
    </comment>
    <comment ref="A19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График реализации проекта по времени дольше выполнения работы 1. Но конец работы 1 вседа привязан к концу проекта.</t>
        </r>
      </text>
    </comment>
  </commentList>
</comments>
</file>

<file path=xl/sharedStrings.xml><?xml version="1.0" encoding="utf-8"?>
<sst xmlns="http://schemas.openxmlformats.org/spreadsheetml/2006/main" count="6" uniqueCount="6">
  <si>
    <t>БЮДЖЕТ</t>
  </si>
  <si>
    <t>ПЛАН ПЛАТЕЖЕЙ, RUR</t>
  </si>
  <si>
    <t>ПЛАН ПЛАТЕЖЕЙ РАБОТЕ 1</t>
  </si>
  <si>
    <t>ВВОД В ЭКСПЛУАТАЦИЮ</t>
  </si>
  <si>
    <t>план</t>
  </si>
  <si>
    <t>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</si>
</sst>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5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 style="thin"/>
      <bottom style="thin"/>
    </border>
    <border>
      <left/>
      <right/>
      <top style="thin">
        <color theme="2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7" fontId="3" fillId="33" borderId="10" xfId="6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3" fontId="0" fillId="0" borderId="11" xfId="0" applyNumberFormat="1" applyBorder="1" applyAlignment="1">
      <alignment/>
    </xf>
    <xf numFmtId="17" fontId="3" fillId="33" borderId="12" xfId="6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29" fillId="0" borderId="0" xfId="0" applyFont="1" applyAlignment="1">
      <alignment horizontal="center"/>
    </xf>
    <xf numFmtId="17" fontId="3" fillId="0" borderId="10" xfId="6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0.140625" style="0" customWidth="1"/>
    <col min="2" max="2" width="10.140625" style="0" bestFit="1" customWidth="1"/>
  </cols>
  <sheetData>
    <row r="2" ht="15">
      <c r="A2" s="2" t="s">
        <v>2</v>
      </c>
    </row>
    <row r="3" spans="1:14" ht="15">
      <c r="A3" s="1">
        <v>41640</v>
      </c>
      <c r="B3" s="1">
        <v>41671</v>
      </c>
      <c r="C3" s="1">
        <v>41699</v>
      </c>
      <c r="D3" s="1">
        <v>41730</v>
      </c>
      <c r="E3" s="1">
        <v>41760</v>
      </c>
      <c r="F3" s="1">
        <v>41791</v>
      </c>
      <c r="G3" s="1">
        <v>41821</v>
      </c>
      <c r="H3" s="1">
        <v>41852</v>
      </c>
      <c r="I3" s="1">
        <v>41883</v>
      </c>
      <c r="J3" s="1">
        <v>41913</v>
      </c>
      <c r="K3" s="1">
        <v>41944</v>
      </c>
      <c r="L3" s="1">
        <v>41974</v>
      </c>
      <c r="M3" s="1">
        <v>42005</v>
      </c>
      <c r="N3" s="1">
        <v>42036</v>
      </c>
    </row>
    <row r="4" spans="1:13" ht="15">
      <c r="A4" s="4">
        <v>0.1</v>
      </c>
      <c r="B4" s="3">
        <v>0.02</v>
      </c>
      <c r="C4" s="3">
        <v>0.15</v>
      </c>
      <c r="D4" s="3">
        <v>0.03</v>
      </c>
      <c r="F4" s="3">
        <v>0.1</v>
      </c>
      <c r="G4" s="3">
        <v>0.05</v>
      </c>
      <c r="I4" s="3">
        <v>0.2</v>
      </c>
      <c r="J4" s="3">
        <v>0.1</v>
      </c>
      <c r="K4" s="3">
        <v>0.18</v>
      </c>
      <c r="M4" s="3">
        <v>0.07</v>
      </c>
    </row>
    <row r="7" ht="15">
      <c r="A7" s="2" t="s">
        <v>3</v>
      </c>
    </row>
    <row r="8" ht="15">
      <c r="A8" s="2"/>
    </row>
    <row r="9" spans="1:2" ht="15">
      <c r="A9" s="8" t="s">
        <v>4</v>
      </c>
      <c r="B9" s="8" t="s">
        <v>5</v>
      </c>
    </row>
    <row r="10" spans="1:2" ht="15">
      <c r="A10" s="1">
        <f>N3</f>
        <v>42036</v>
      </c>
      <c r="B10" s="9">
        <v>42095</v>
      </c>
    </row>
    <row r="12" spans="1:2" ht="15">
      <c r="A12" s="2" t="s">
        <v>0</v>
      </c>
      <c r="B12" s="5">
        <v>10000</v>
      </c>
    </row>
    <row r="19" ht="15">
      <c r="A19" s="2" t="s">
        <v>1</v>
      </c>
    </row>
    <row r="20" spans="1:20" ht="15">
      <c r="A20" s="6">
        <f>DATE(IF(MONTH(A3)&gt;MONTH($B$10)-MONTH($A$10),YEAR(A3),YEAR(A3)-1),IF(MONTH(A3)&gt;MONTH($B$10)-MONTH($A$10),MONTH(A3)-MONTH($B$10)+MONTH($A$10),MONTH(A3)+12-MONTH($B$10)+MONTH($A$10)),1)</f>
        <v>41579</v>
      </c>
      <c r="B20" s="6">
        <f aca="true" t="shared" si="0" ref="B20:T20">DATE(IF(MONTH(B3)&gt;MONTH($B$10)-MONTH($A$10),YEAR(B3),YEAR(B3)-1),IF(MONTH(B3)&gt;MONTH($B$10)-MONTH($A$10),MONTH(B3)-MONTH($B$10)+MONTH($A$10),MONTH(B3)+12-MONTH($B$10)+MONTH($A$10)),1)</f>
        <v>41609</v>
      </c>
      <c r="C20" s="6">
        <f t="shared" si="0"/>
        <v>41640</v>
      </c>
      <c r="D20" s="6">
        <f t="shared" si="0"/>
        <v>41671</v>
      </c>
      <c r="E20" s="6">
        <f t="shared" si="0"/>
        <v>41699</v>
      </c>
      <c r="F20" s="6">
        <f t="shared" si="0"/>
        <v>41730</v>
      </c>
      <c r="G20" s="6">
        <f t="shared" si="0"/>
        <v>41760</v>
      </c>
      <c r="H20" s="6">
        <f t="shared" si="0"/>
        <v>41791</v>
      </c>
      <c r="I20" s="6">
        <f t="shared" si="0"/>
        <v>41821</v>
      </c>
      <c r="J20" s="6">
        <f t="shared" si="0"/>
        <v>41852</v>
      </c>
      <c r="K20" s="6">
        <f t="shared" si="0"/>
        <v>41883</v>
      </c>
      <c r="L20" s="6">
        <f t="shared" si="0"/>
        <v>41913</v>
      </c>
      <c r="M20" s="6">
        <f t="shared" si="0"/>
        <v>41944</v>
      </c>
      <c r="N20" s="6">
        <f t="shared" si="0"/>
        <v>41974</v>
      </c>
      <c r="O20" s="6">
        <f t="shared" si="0"/>
        <v>693902</v>
      </c>
      <c r="P20" s="6">
        <f t="shared" si="0"/>
        <v>693902</v>
      </c>
      <c r="Q20" s="6">
        <f t="shared" si="0"/>
        <v>693902</v>
      </c>
      <c r="R20" s="6">
        <f t="shared" si="0"/>
        <v>693902</v>
      </c>
      <c r="S20" s="6">
        <f t="shared" si="0"/>
        <v>693902</v>
      </c>
      <c r="T20" s="6">
        <f t="shared" si="0"/>
        <v>693902</v>
      </c>
    </row>
    <row r="21" spans="1:20" ht="15">
      <c r="A21" s="7">
        <f aca="true" t="shared" si="1" ref="A21:T21">$B12*A4</f>
        <v>1000</v>
      </c>
      <c r="B21" s="7">
        <f t="shared" si="1"/>
        <v>200</v>
      </c>
      <c r="C21" s="7">
        <f t="shared" si="1"/>
        <v>1500</v>
      </c>
      <c r="D21" s="7">
        <f t="shared" si="1"/>
        <v>300</v>
      </c>
      <c r="E21" s="7">
        <f t="shared" si="1"/>
        <v>0</v>
      </c>
      <c r="F21" s="7">
        <f t="shared" si="1"/>
        <v>1000</v>
      </c>
      <c r="G21" s="7">
        <f t="shared" si="1"/>
        <v>500</v>
      </c>
      <c r="H21" s="7">
        <f t="shared" si="1"/>
        <v>0</v>
      </c>
      <c r="I21" s="7">
        <f t="shared" si="1"/>
        <v>2000</v>
      </c>
      <c r="J21" s="7">
        <f t="shared" si="1"/>
        <v>1000</v>
      </c>
      <c r="K21" s="7">
        <f t="shared" si="1"/>
        <v>1800</v>
      </c>
      <c r="L21" s="7">
        <f t="shared" si="1"/>
        <v>0</v>
      </c>
      <c r="M21" s="7">
        <f t="shared" si="1"/>
        <v>700.0000000000001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Ленусик</dc:creator>
  <cp:keywords/>
  <dc:description/>
  <cp:lastModifiedBy>User</cp:lastModifiedBy>
  <dcterms:created xsi:type="dcterms:W3CDTF">2014-10-05T08:08:58Z</dcterms:created>
  <dcterms:modified xsi:type="dcterms:W3CDTF">2014-10-05T18:24:53Z</dcterms:modified>
  <cp:category/>
  <cp:version/>
  <cp:contentType/>
  <cp:contentStatus/>
</cp:coreProperties>
</file>