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505" windowWidth="14805" windowHeight="4620" tabRatio="760" activeTab="2"/>
  </bookViews>
  <sheets>
    <sheet name="ПРИЛЁТ" sheetId="5" r:id="rId1"/>
    <sheet name=" 1 расчеты" sheetId="7" r:id="rId2"/>
    <sheet name="1 графики" sheetId="8" r:id="rId3"/>
  </sheets>
  <definedNames>
    <definedName name="_xlnm._FilterDatabase" localSheetId="1" hidden="1">' 1 расчеты'!$A$3:$N$1444</definedName>
    <definedName name="_xlnm._FilterDatabase" localSheetId="0" hidden="1">ПРИЛЁТ!$A$4:$U$16</definedName>
  </definedNames>
  <calcPr calcId="145621"/>
</workbook>
</file>

<file path=xl/calcChain.xml><?xml version="1.0" encoding="utf-8"?>
<calcChain xmlns="http://schemas.openxmlformats.org/spreadsheetml/2006/main">
  <c r="A4" i="7" l="1"/>
  <c r="S6" i="5" l="1"/>
  <c r="G2" i="7" l="1"/>
  <c r="E2" i="7"/>
  <c r="E8" i="7" l="1"/>
  <c r="J7" i="7" s="1"/>
  <c r="E6" i="7"/>
  <c r="D6" i="7"/>
  <c r="K4" i="7"/>
  <c r="J4" i="7" s="1"/>
  <c r="S5" i="5" l="1"/>
  <c r="S7" i="5"/>
  <c r="S8" i="5"/>
  <c r="S9" i="5"/>
  <c r="S10" i="5"/>
  <c r="S11" i="5"/>
  <c r="S12" i="5"/>
  <c r="S13" i="5"/>
  <c r="S14" i="5"/>
  <c r="S15" i="5"/>
  <c r="S16" i="5"/>
  <c r="B4" i="7" l="1"/>
  <c r="A5" i="7" l="1"/>
  <c r="B5" i="7" s="1"/>
  <c r="A6" i="7" l="1"/>
  <c r="B6" i="7" s="1"/>
  <c r="A7" i="7" l="1"/>
  <c r="B7" i="7" s="1"/>
  <c r="A8" i="7" l="1"/>
  <c r="B8" i="7" s="1"/>
  <c r="A9" i="7" l="1"/>
  <c r="B9" i="7" s="1"/>
  <c r="A10" i="7" l="1"/>
  <c r="B10" i="7" s="1"/>
  <c r="A11" i="7" l="1"/>
  <c r="B11" i="7" s="1"/>
  <c r="A12" i="7" l="1"/>
  <c r="B12" i="7" s="1"/>
  <c r="A13" i="7" l="1"/>
  <c r="B13" i="7" s="1"/>
  <c r="A14" i="7" l="1"/>
  <c r="B14" i="7" s="1"/>
  <c r="A15" i="7" l="1"/>
  <c r="B15" i="7" s="1"/>
  <c r="A16" i="7" l="1"/>
  <c r="B16" i="7" s="1"/>
  <c r="A17" i="7" l="1"/>
  <c r="B17" i="7" s="1"/>
  <c r="A18" i="7" l="1"/>
  <c r="B18" i="7" s="1"/>
  <c r="A19" i="7" l="1"/>
  <c r="B19" i="7" s="1"/>
  <c r="A20" i="7" l="1"/>
  <c r="B20" i="7" s="1"/>
  <c r="A21" i="7" l="1"/>
  <c r="B21" i="7" s="1"/>
  <c r="A22" i="7" l="1"/>
  <c r="B22" i="7" s="1"/>
  <c r="A23" i="7" l="1"/>
  <c r="B23" i="7" s="1"/>
  <c r="A24" i="7" l="1"/>
  <c r="B24" i="7" s="1"/>
  <c r="A25" i="7" l="1"/>
  <c r="B25" i="7" s="1"/>
  <c r="A26" i="7" l="1"/>
  <c r="B26" i="7" s="1"/>
  <c r="A27" i="7" l="1"/>
  <c r="B27" i="7" s="1"/>
  <c r="A28" i="7" l="1"/>
  <c r="B28" i="7" s="1"/>
  <c r="A29" i="7" l="1"/>
  <c r="B29" i="7" s="1"/>
  <c r="A30" i="7" l="1"/>
  <c r="B30" i="7" s="1"/>
  <c r="A31" i="7" l="1"/>
  <c r="B31" i="7" s="1"/>
  <c r="A32" i="7" l="1"/>
  <c r="B32" i="7" s="1"/>
  <c r="A33" i="7" l="1"/>
  <c r="B33" i="7" s="1"/>
  <c r="A34" i="7" l="1"/>
  <c r="B34" i="7" s="1"/>
  <c r="A35" i="7" l="1"/>
  <c r="B35" i="7" s="1"/>
  <c r="A36" i="7" l="1"/>
  <c r="B36" i="7" s="1"/>
  <c r="A37" i="7" l="1"/>
  <c r="B37" i="7" s="1"/>
  <c r="A38" i="7" l="1"/>
  <c r="B38" i="7" s="1"/>
  <c r="A39" i="7" l="1"/>
  <c r="B39" i="7" s="1"/>
  <c r="A40" i="7" l="1"/>
  <c r="B40" i="7" s="1"/>
  <c r="A41" i="7" l="1"/>
  <c r="B41" i="7" s="1"/>
  <c r="A42" i="7" l="1"/>
  <c r="B42" i="7" s="1"/>
  <c r="A43" i="7" l="1"/>
  <c r="B43" i="7" s="1"/>
  <c r="A44" i="7" l="1"/>
  <c r="B44" i="7" s="1"/>
  <c r="A45" i="7" l="1"/>
  <c r="B45" i="7" s="1"/>
  <c r="A46" i="7" l="1"/>
  <c r="B46" i="7" s="1"/>
  <c r="A47" i="7" l="1"/>
  <c r="B47" i="7" s="1"/>
  <c r="A48" i="7" l="1"/>
  <c r="B48" i="7" s="1"/>
  <c r="A49" i="7" l="1"/>
  <c r="B49" i="7" s="1"/>
  <c r="A50" i="7" l="1"/>
  <c r="B50" i="7" s="1"/>
  <c r="A51" i="7" l="1"/>
  <c r="B51" i="7" s="1"/>
  <c r="A52" i="7" l="1"/>
  <c r="B52" i="7" s="1"/>
  <c r="A53" i="7" l="1"/>
  <c r="B53" i="7" s="1"/>
  <c r="A54" i="7" l="1"/>
  <c r="B54" i="7" s="1"/>
  <c r="A55" i="7" l="1"/>
  <c r="B55" i="7" s="1"/>
  <c r="A56" i="7" l="1"/>
  <c r="B56" i="7" s="1"/>
  <c r="A57" i="7" l="1"/>
  <c r="B57" i="7" s="1"/>
  <c r="A58" i="7" l="1"/>
  <c r="B58" i="7" s="1"/>
  <c r="A59" i="7" l="1"/>
  <c r="B59" i="7" s="1"/>
  <c r="A60" i="7" l="1"/>
  <c r="B60" i="7" s="1"/>
  <c r="A61" i="7" l="1"/>
  <c r="B61" i="7" s="1"/>
  <c r="A62" i="7" l="1"/>
  <c r="B62" i="7" s="1"/>
  <c r="A63" i="7" l="1"/>
  <c r="B63" i="7" s="1"/>
  <c r="A64" i="7" l="1"/>
  <c r="B64" i="7" s="1"/>
  <c r="A65" i="7" l="1"/>
  <c r="B65" i="7" s="1"/>
  <c r="A66" i="7" l="1"/>
  <c r="B66" i="7" s="1"/>
  <c r="A67" i="7" l="1"/>
  <c r="B67" i="7" s="1"/>
  <c r="A68" i="7" l="1"/>
  <c r="B68" i="7" s="1"/>
  <c r="A69" i="7" l="1"/>
  <c r="B69" i="7" s="1"/>
  <c r="A70" i="7" l="1"/>
  <c r="B70" i="7" s="1"/>
  <c r="A71" i="7" l="1"/>
  <c r="B71" i="7" s="1"/>
  <c r="A72" i="7" l="1"/>
  <c r="B72" i="7" s="1"/>
  <c r="A73" i="7" l="1"/>
  <c r="B73" i="7" s="1"/>
  <c r="A74" i="7" l="1"/>
  <c r="B74" i="7" s="1"/>
  <c r="A75" i="7" l="1"/>
  <c r="B75" i="7" s="1"/>
  <c r="A76" i="7" l="1"/>
  <c r="B76" i="7" s="1"/>
  <c r="A77" i="7" l="1"/>
  <c r="B77" i="7" s="1"/>
  <c r="A78" i="7" l="1"/>
  <c r="B78" i="7" s="1"/>
  <c r="A79" i="7" l="1"/>
  <c r="B79" i="7" s="1"/>
  <c r="A80" i="7" l="1"/>
  <c r="B80" i="7" s="1"/>
  <c r="A81" i="7" l="1"/>
  <c r="B81" i="7" s="1"/>
  <c r="A82" i="7" l="1"/>
  <c r="B82" i="7" s="1"/>
  <c r="A83" i="7" l="1"/>
  <c r="B83" i="7" s="1"/>
  <c r="A84" i="7" l="1"/>
  <c r="B84" i="7" s="1"/>
  <c r="A85" i="7" l="1"/>
  <c r="B85" i="7" s="1"/>
  <c r="A86" i="7" l="1"/>
  <c r="B86" i="7" s="1"/>
  <c r="A87" i="7" l="1"/>
  <c r="B87" i="7" s="1"/>
  <c r="A88" i="7" l="1"/>
  <c r="B88" i="7" s="1"/>
  <c r="A89" i="7" l="1"/>
  <c r="B89" i="7" s="1"/>
  <c r="A90" i="7" l="1"/>
  <c r="B90" i="7" s="1"/>
  <c r="A91" i="7" l="1"/>
  <c r="B91" i="7" s="1"/>
  <c r="A92" i="7" l="1"/>
  <c r="B92" i="7" s="1"/>
  <c r="A93" i="7" l="1"/>
  <c r="B93" i="7" s="1"/>
  <c r="A94" i="7" l="1"/>
  <c r="B94" i="7" s="1"/>
  <c r="A95" i="7" l="1"/>
  <c r="B95" i="7" s="1"/>
  <c r="A96" i="7" l="1"/>
  <c r="B96" i="7" s="1"/>
  <c r="A97" i="7" l="1"/>
  <c r="B97" i="7" s="1"/>
  <c r="A98" i="7" l="1"/>
  <c r="B98" i="7" s="1"/>
  <c r="A99" i="7" l="1"/>
  <c r="B99" i="7" s="1"/>
  <c r="A100" i="7" l="1"/>
  <c r="B100" i="7" s="1"/>
  <c r="A101" i="7" l="1"/>
  <c r="B101" i="7" s="1"/>
  <c r="A102" i="7" l="1"/>
  <c r="B102" i="7" s="1"/>
  <c r="A103" i="7" l="1"/>
  <c r="B103" i="7" s="1"/>
  <c r="A104" i="7" l="1"/>
  <c r="B104" i="7" s="1"/>
  <c r="A105" i="7" l="1"/>
  <c r="B105" i="7" s="1"/>
  <c r="A106" i="7" l="1"/>
  <c r="B106" i="7" s="1"/>
  <c r="A107" i="7" l="1"/>
  <c r="B107" i="7" s="1"/>
  <c r="A108" i="7" l="1"/>
  <c r="B108" i="7" s="1"/>
  <c r="A109" i="7" l="1"/>
  <c r="B109" i="7" s="1"/>
  <c r="A110" i="7" l="1"/>
  <c r="B110" i="7" s="1"/>
  <c r="A111" i="7" l="1"/>
  <c r="B111" i="7" s="1"/>
  <c r="A112" i="7" l="1"/>
  <c r="B112" i="7" s="1"/>
  <c r="A113" i="7" l="1"/>
  <c r="B113" i="7" s="1"/>
  <c r="A114" i="7" l="1"/>
  <c r="B114" i="7" s="1"/>
  <c r="A115" i="7" l="1"/>
  <c r="B115" i="7" s="1"/>
  <c r="A116" i="7" l="1"/>
  <c r="B116" i="7" s="1"/>
  <c r="A117" i="7" l="1"/>
  <c r="B117" i="7" s="1"/>
  <c r="A118" i="7" l="1"/>
  <c r="B118" i="7" s="1"/>
  <c r="A119" i="7" l="1"/>
  <c r="B119" i="7" s="1"/>
  <c r="A120" i="7" l="1"/>
  <c r="B120" i="7" s="1"/>
  <c r="A121" i="7" l="1"/>
  <c r="B121" i="7" s="1"/>
  <c r="A122" i="7" l="1"/>
  <c r="B122" i="7" s="1"/>
  <c r="A123" i="7" l="1"/>
  <c r="B123" i="7" s="1"/>
  <c r="A124" i="7" l="1"/>
  <c r="B124" i="7" s="1"/>
  <c r="A125" i="7" l="1"/>
  <c r="B125" i="7" s="1"/>
  <c r="A126" i="7" l="1"/>
  <c r="B126" i="7" s="1"/>
  <c r="A127" i="7" l="1"/>
  <c r="B127" i="7" s="1"/>
  <c r="A128" i="7" l="1"/>
  <c r="B128" i="7" s="1"/>
  <c r="A129" i="7" l="1"/>
  <c r="B129" i="7" s="1"/>
  <c r="A130" i="7" l="1"/>
  <c r="B130" i="7" s="1"/>
  <c r="A131" i="7" l="1"/>
  <c r="B131" i="7" s="1"/>
  <c r="A132" i="7" l="1"/>
  <c r="B132" i="7" s="1"/>
  <c r="A133" i="7" l="1"/>
  <c r="B133" i="7" s="1"/>
  <c r="A134" i="7" l="1"/>
  <c r="B134" i="7" s="1"/>
  <c r="A135" i="7" l="1"/>
  <c r="B135" i="7" s="1"/>
  <c r="A136" i="7" l="1"/>
  <c r="B136" i="7" s="1"/>
  <c r="A137" i="7" l="1"/>
  <c r="B137" i="7" s="1"/>
  <c r="A138" i="7" l="1"/>
  <c r="B138" i="7" s="1"/>
  <c r="A139" i="7" l="1"/>
  <c r="B139" i="7" s="1"/>
  <c r="A140" i="7" l="1"/>
  <c r="B140" i="7" s="1"/>
  <c r="A141" i="7" l="1"/>
  <c r="B141" i="7" s="1"/>
  <c r="A142" i="7" l="1"/>
  <c r="B142" i="7" s="1"/>
  <c r="A143" i="7" l="1"/>
  <c r="B143" i="7" s="1"/>
  <c r="A144" i="7" l="1"/>
  <c r="B144" i="7" s="1"/>
  <c r="A145" i="7" l="1"/>
  <c r="B145" i="7" s="1"/>
  <c r="A146" i="7" l="1"/>
  <c r="B146" i="7" s="1"/>
  <c r="A147" i="7" l="1"/>
  <c r="B147" i="7" s="1"/>
  <c r="A148" i="7" l="1"/>
  <c r="B148" i="7" s="1"/>
  <c r="A149" i="7" l="1"/>
  <c r="B149" i="7" s="1"/>
  <c r="A150" i="7" l="1"/>
  <c r="B150" i="7" s="1"/>
  <c r="A151" i="7" l="1"/>
  <c r="B151" i="7" s="1"/>
  <c r="A152" i="7" l="1"/>
  <c r="B152" i="7" s="1"/>
  <c r="A153" i="7" l="1"/>
  <c r="B153" i="7" s="1"/>
  <c r="A154" i="7" l="1"/>
  <c r="B154" i="7" s="1"/>
  <c r="A155" i="7" l="1"/>
  <c r="B155" i="7" s="1"/>
  <c r="A156" i="7" l="1"/>
  <c r="B156" i="7" s="1"/>
  <c r="A157" i="7" l="1"/>
  <c r="B157" i="7" s="1"/>
  <c r="A158" i="7" l="1"/>
  <c r="B158" i="7" s="1"/>
  <c r="A159" i="7" l="1"/>
  <c r="B159" i="7" s="1"/>
  <c r="A160" i="7" l="1"/>
  <c r="B160" i="7" s="1"/>
  <c r="A161" i="7" l="1"/>
  <c r="B161" i="7" s="1"/>
  <c r="A162" i="7" l="1"/>
  <c r="B162" i="7" s="1"/>
  <c r="A163" i="7" l="1"/>
  <c r="B163" i="7" s="1"/>
  <c r="A164" i="7" l="1"/>
  <c r="B164" i="7" s="1"/>
  <c r="A165" i="7" l="1"/>
  <c r="B165" i="7" s="1"/>
  <c r="A166" i="7" l="1"/>
  <c r="B166" i="7" s="1"/>
  <c r="A167" i="7" l="1"/>
  <c r="B167" i="7" s="1"/>
  <c r="A168" i="7" l="1"/>
  <c r="B168" i="7" s="1"/>
  <c r="A169" i="7" l="1"/>
  <c r="B169" i="7" s="1"/>
  <c r="A170" i="7" l="1"/>
  <c r="B170" i="7" s="1"/>
  <c r="A171" i="7" l="1"/>
  <c r="B171" i="7" s="1"/>
  <c r="A172" i="7" l="1"/>
  <c r="B172" i="7" s="1"/>
  <c r="A173" i="7" l="1"/>
  <c r="B173" i="7" s="1"/>
  <c r="A174" i="7" l="1"/>
  <c r="B174" i="7" s="1"/>
  <c r="A175" i="7" l="1"/>
  <c r="B175" i="7" s="1"/>
  <c r="A176" i="7" l="1"/>
  <c r="B176" i="7" s="1"/>
  <c r="A177" i="7" l="1"/>
  <c r="B177" i="7" s="1"/>
  <c r="A178" i="7" l="1"/>
  <c r="B178" i="7" s="1"/>
  <c r="A179" i="7" l="1"/>
  <c r="B179" i="7" s="1"/>
  <c r="A180" i="7" l="1"/>
  <c r="B180" i="7" s="1"/>
  <c r="A181" i="7" l="1"/>
  <c r="B181" i="7" s="1"/>
  <c r="A182" i="7" l="1"/>
  <c r="B182" i="7" s="1"/>
  <c r="A183" i="7" l="1"/>
  <c r="B183" i="7" s="1"/>
  <c r="A184" i="7" l="1"/>
  <c r="B184" i="7" s="1"/>
  <c r="A185" i="7" l="1"/>
  <c r="B185" i="7" s="1"/>
  <c r="A186" i="7" l="1"/>
  <c r="B186" i="7" s="1"/>
  <c r="A187" i="7" l="1"/>
  <c r="B187" i="7" s="1"/>
  <c r="A188" i="7" l="1"/>
  <c r="B188" i="7" s="1"/>
  <c r="A189" i="7" l="1"/>
  <c r="B189" i="7" s="1"/>
  <c r="A190" i="7" l="1"/>
  <c r="B190" i="7" s="1"/>
  <c r="A191" i="7" l="1"/>
  <c r="B191" i="7" s="1"/>
  <c r="A192" i="7" l="1"/>
  <c r="B192" i="7" s="1"/>
  <c r="A193" i="7" l="1"/>
  <c r="B193" i="7" s="1"/>
  <c r="A194" i="7" l="1"/>
  <c r="B194" i="7" s="1"/>
  <c r="A195" i="7" l="1"/>
  <c r="B195" i="7" s="1"/>
  <c r="A196" i="7" l="1"/>
  <c r="B196" i="7" s="1"/>
  <c r="A197" i="7" l="1"/>
  <c r="B197" i="7" s="1"/>
  <c r="A198" i="7" l="1"/>
  <c r="B198" i="7" s="1"/>
  <c r="A199" i="7" l="1"/>
  <c r="B199" i="7" s="1"/>
  <c r="A200" i="7" l="1"/>
  <c r="B200" i="7" s="1"/>
  <c r="A201" i="7" l="1"/>
  <c r="B201" i="7" s="1"/>
  <c r="A202" i="7" l="1"/>
  <c r="B202" i="7" s="1"/>
  <c r="A203" i="7" l="1"/>
  <c r="B203" i="7" s="1"/>
  <c r="A204" i="7" l="1"/>
  <c r="B204" i="7" s="1"/>
  <c r="A205" i="7" l="1"/>
  <c r="B205" i="7" s="1"/>
  <c r="A206" i="7" l="1"/>
  <c r="B206" i="7" s="1"/>
  <c r="A207" i="7" l="1"/>
  <c r="B207" i="7" s="1"/>
  <c r="A208" i="7" l="1"/>
  <c r="B208" i="7" s="1"/>
  <c r="A209" i="7" l="1"/>
  <c r="B209" i="7" s="1"/>
  <c r="A210" i="7" l="1"/>
  <c r="B210" i="7" s="1"/>
  <c r="A211" i="7" l="1"/>
  <c r="B211" i="7" s="1"/>
  <c r="A212" i="7" l="1"/>
  <c r="B212" i="7" s="1"/>
  <c r="A213" i="7" l="1"/>
  <c r="B213" i="7" s="1"/>
  <c r="A214" i="7" l="1"/>
  <c r="B214" i="7" s="1"/>
  <c r="A215" i="7" l="1"/>
  <c r="B215" i="7" s="1"/>
  <c r="A216" i="7" l="1"/>
  <c r="B216" i="7" s="1"/>
  <c r="A217" i="7" l="1"/>
  <c r="B217" i="7" s="1"/>
  <c r="A218" i="7" l="1"/>
  <c r="B218" i="7" s="1"/>
  <c r="A219" i="7" l="1"/>
  <c r="B219" i="7" s="1"/>
  <c r="A220" i="7" l="1"/>
  <c r="B220" i="7" s="1"/>
  <c r="A221" i="7" l="1"/>
  <c r="B221" i="7" s="1"/>
  <c r="A222" i="7" l="1"/>
  <c r="B222" i="7" s="1"/>
  <c r="A223" i="7" l="1"/>
  <c r="B223" i="7" s="1"/>
  <c r="A224" i="7" l="1"/>
  <c r="B224" i="7" s="1"/>
  <c r="A225" i="7" l="1"/>
  <c r="B225" i="7" s="1"/>
  <c r="A226" i="7" l="1"/>
  <c r="B226" i="7" s="1"/>
  <c r="A227" i="7" l="1"/>
  <c r="B227" i="7" s="1"/>
  <c r="A228" i="7" l="1"/>
  <c r="B228" i="7" s="1"/>
  <c r="A229" i="7" l="1"/>
  <c r="B229" i="7" s="1"/>
  <c r="A230" i="7" l="1"/>
  <c r="B230" i="7" s="1"/>
  <c r="A231" i="7" l="1"/>
  <c r="B231" i="7" s="1"/>
  <c r="A232" i="7" l="1"/>
  <c r="B232" i="7" s="1"/>
  <c r="A233" i="7" l="1"/>
  <c r="B233" i="7" s="1"/>
  <c r="A234" i="7" l="1"/>
  <c r="B234" i="7" s="1"/>
  <c r="A235" i="7" l="1"/>
  <c r="B235" i="7" s="1"/>
  <c r="A236" i="7" l="1"/>
  <c r="B236" i="7" s="1"/>
  <c r="A237" i="7" l="1"/>
  <c r="B237" i="7" s="1"/>
  <c r="A238" i="7" l="1"/>
  <c r="B238" i="7" s="1"/>
  <c r="A239" i="7" l="1"/>
  <c r="B239" i="7" s="1"/>
  <c r="A240" i="7" l="1"/>
  <c r="B240" i="7" s="1"/>
  <c r="A241" i="7" l="1"/>
  <c r="B241" i="7" s="1"/>
  <c r="A242" i="7" l="1"/>
  <c r="B242" i="7" s="1"/>
  <c r="A243" i="7" l="1"/>
  <c r="B243" i="7" s="1"/>
  <c r="A244" i="7" l="1"/>
  <c r="B244" i="7" s="1"/>
  <c r="A245" i="7" l="1"/>
  <c r="B245" i="7" s="1"/>
  <c r="A246" i="7" l="1"/>
  <c r="B246" i="7" s="1"/>
  <c r="A247" i="7" l="1"/>
  <c r="B247" i="7" s="1"/>
  <c r="A248" i="7" l="1"/>
  <c r="B248" i="7" s="1"/>
  <c r="A249" i="7" l="1"/>
  <c r="B249" i="7" s="1"/>
  <c r="A250" i="7" l="1"/>
  <c r="B250" i="7" s="1"/>
  <c r="A251" i="7" l="1"/>
  <c r="B251" i="7" s="1"/>
  <c r="A252" i="7" l="1"/>
  <c r="B252" i="7" s="1"/>
  <c r="A253" i="7" l="1"/>
  <c r="B253" i="7" s="1"/>
  <c r="A254" i="7" l="1"/>
  <c r="B254" i="7" s="1"/>
  <c r="A255" i="7" l="1"/>
  <c r="B255" i="7" s="1"/>
  <c r="A256" i="7" l="1"/>
  <c r="B256" i="7" s="1"/>
  <c r="A257" i="7" l="1"/>
  <c r="B257" i="7" s="1"/>
  <c r="A258" i="7" l="1"/>
  <c r="B258" i="7" s="1"/>
  <c r="A259" i="7" l="1"/>
  <c r="B259" i="7" s="1"/>
  <c r="A260" i="7" l="1"/>
  <c r="B260" i="7" s="1"/>
  <c r="A261" i="7" l="1"/>
  <c r="B261" i="7" s="1"/>
  <c r="A262" i="7" l="1"/>
  <c r="B262" i="7" s="1"/>
  <c r="A263" i="7" l="1"/>
  <c r="B263" i="7" s="1"/>
  <c r="A264" i="7" l="1"/>
  <c r="B264" i="7" s="1"/>
  <c r="A265" i="7" l="1"/>
  <c r="B265" i="7" s="1"/>
  <c r="A266" i="7" l="1"/>
  <c r="B266" i="7" s="1"/>
  <c r="A267" i="7" l="1"/>
  <c r="B267" i="7" s="1"/>
  <c r="A268" i="7" l="1"/>
  <c r="B268" i="7" s="1"/>
  <c r="A269" i="7" l="1"/>
  <c r="B269" i="7" s="1"/>
  <c r="A270" i="7" l="1"/>
  <c r="B270" i="7" s="1"/>
  <c r="A271" i="7" l="1"/>
  <c r="B271" i="7" s="1"/>
  <c r="A272" i="7" l="1"/>
  <c r="B272" i="7" s="1"/>
  <c r="A273" i="7" l="1"/>
  <c r="B273" i="7" s="1"/>
  <c r="A274" i="7" l="1"/>
  <c r="B274" i="7" s="1"/>
  <c r="A275" i="7" l="1"/>
  <c r="B275" i="7" s="1"/>
  <c r="A276" i="7" l="1"/>
  <c r="B276" i="7" s="1"/>
  <c r="A277" i="7" l="1"/>
  <c r="B277" i="7" s="1"/>
  <c r="A278" i="7" l="1"/>
  <c r="B278" i="7" s="1"/>
  <c r="A279" i="7" l="1"/>
  <c r="B279" i="7" s="1"/>
  <c r="A280" i="7" l="1"/>
  <c r="B280" i="7" s="1"/>
  <c r="A281" i="7" l="1"/>
  <c r="B281" i="7" s="1"/>
  <c r="A282" i="7" l="1"/>
  <c r="B282" i="7" s="1"/>
  <c r="A283" i="7" l="1"/>
  <c r="B283" i="7" s="1"/>
  <c r="A284" i="7" l="1"/>
  <c r="B284" i="7" s="1"/>
  <c r="A285" i="7" l="1"/>
  <c r="B285" i="7" s="1"/>
  <c r="A286" i="7" l="1"/>
  <c r="B286" i="7" s="1"/>
  <c r="A287" i="7" l="1"/>
  <c r="B287" i="7" s="1"/>
  <c r="A288" i="7" l="1"/>
  <c r="B288" i="7" s="1"/>
  <c r="A289" i="7" l="1"/>
  <c r="B289" i="7" s="1"/>
  <c r="A290" i="7" l="1"/>
  <c r="B290" i="7" s="1"/>
  <c r="A291" i="7" l="1"/>
  <c r="B291" i="7" s="1"/>
  <c r="A292" i="7" l="1"/>
  <c r="B292" i="7" s="1"/>
  <c r="A293" i="7" l="1"/>
  <c r="B293" i="7" s="1"/>
  <c r="A294" i="7" l="1"/>
  <c r="B294" i="7" s="1"/>
  <c r="A295" i="7" l="1"/>
  <c r="B295" i="7" s="1"/>
  <c r="A296" i="7" l="1"/>
  <c r="B296" i="7" s="1"/>
  <c r="A297" i="7" l="1"/>
  <c r="B297" i="7" s="1"/>
  <c r="A298" i="7" l="1"/>
  <c r="B298" i="7" s="1"/>
  <c r="A299" i="7" l="1"/>
  <c r="B299" i="7" s="1"/>
  <c r="A300" i="7" l="1"/>
  <c r="B300" i="7" s="1"/>
  <c r="A301" i="7" l="1"/>
  <c r="B301" i="7" s="1"/>
  <c r="A302" i="7" l="1"/>
  <c r="B302" i="7" s="1"/>
  <c r="A303" i="7" l="1"/>
  <c r="B303" i="7" s="1"/>
  <c r="A304" i="7" l="1"/>
  <c r="B304" i="7" s="1"/>
  <c r="A305" i="7" l="1"/>
  <c r="B305" i="7" s="1"/>
  <c r="A306" i="7" l="1"/>
  <c r="B306" i="7" s="1"/>
  <c r="A307" i="7" l="1"/>
  <c r="B307" i="7" s="1"/>
  <c r="A308" i="7" l="1"/>
  <c r="B308" i="7" s="1"/>
  <c r="A309" i="7" l="1"/>
  <c r="B309" i="7" s="1"/>
  <c r="A310" i="7" l="1"/>
  <c r="B310" i="7" s="1"/>
  <c r="A311" i="7" l="1"/>
  <c r="B311" i="7" s="1"/>
  <c r="A312" i="7" l="1"/>
  <c r="B312" i="7" s="1"/>
  <c r="A313" i="7" l="1"/>
  <c r="B313" i="7" s="1"/>
  <c r="A314" i="7" l="1"/>
  <c r="B314" i="7" s="1"/>
  <c r="A315" i="7" l="1"/>
  <c r="B315" i="7" s="1"/>
  <c r="A316" i="7" l="1"/>
  <c r="B316" i="7" s="1"/>
  <c r="A317" i="7" l="1"/>
  <c r="B317" i="7" s="1"/>
  <c r="A318" i="7" l="1"/>
  <c r="B318" i="7" s="1"/>
  <c r="A319" i="7" l="1"/>
  <c r="B319" i="7" s="1"/>
  <c r="A320" i="7" l="1"/>
  <c r="B320" i="7" s="1"/>
  <c r="A321" i="7" l="1"/>
  <c r="B321" i="7" s="1"/>
  <c r="A322" i="7" l="1"/>
  <c r="B322" i="7" s="1"/>
  <c r="A323" i="7" l="1"/>
  <c r="B323" i="7" s="1"/>
  <c r="A324" i="7" l="1"/>
  <c r="B324" i="7" s="1"/>
  <c r="A325" i="7" l="1"/>
  <c r="B325" i="7" s="1"/>
  <c r="A326" i="7" l="1"/>
  <c r="B326" i="7" s="1"/>
  <c r="A327" i="7" l="1"/>
  <c r="B327" i="7" s="1"/>
  <c r="A328" i="7" l="1"/>
  <c r="B328" i="7" s="1"/>
  <c r="A329" i="7" l="1"/>
  <c r="B329" i="7" s="1"/>
  <c r="A330" i="7" l="1"/>
  <c r="B330" i="7" s="1"/>
  <c r="A331" i="7" l="1"/>
  <c r="B331" i="7" s="1"/>
  <c r="A332" i="7" l="1"/>
  <c r="B332" i="7" s="1"/>
  <c r="A333" i="7" l="1"/>
  <c r="B333" i="7" s="1"/>
  <c r="A334" i="7" l="1"/>
  <c r="B334" i="7" s="1"/>
  <c r="A335" i="7" l="1"/>
  <c r="B335" i="7" s="1"/>
  <c r="A336" i="7" l="1"/>
  <c r="B336" i="7" s="1"/>
  <c r="A337" i="7" l="1"/>
  <c r="B337" i="7" s="1"/>
  <c r="A338" i="7" l="1"/>
  <c r="B338" i="7" s="1"/>
  <c r="A339" i="7" l="1"/>
  <c r="B339" i="7" s="1"/>
  <c r="A340" i="7" l="1"/>
  <c r="B340" i="7" s="1"/>
  <c r="A341" i="7" l="1"/>
  <c r="B341" i="7" s="1"/>
  <c r="A342" i="7" l="1"/>
  <c r="B342" i="7" s="1"/>
  <c r="A343" i="7" l="1"/>
  <c r="B343" i="7" s="1"/>
  <c r="A344" i="7" l="1"/>
  <c r="B344" i="7" s="1"/>
  <c r="A345" i="7" l="1"/>
  <c r="B345" i="7" s="1"/>
  <c r="A346" i="7" l="1"/>
  <c r="B346" i="7" s="1"/>
  <c r="A347" i="7" l="1"/>
  <c r="B347" i="7" s="1"/>
  <c r="A348" i="7" l="1"/>
  <c r="B348" i="7" s="1"/>
  <c r="A349" i="7" l="1"/>
  <c r="B349" i="7" s="1"/>
  <c r="A350" i="7" l="1"/>
  <c r="B350" i="7" s="1"/>
  <c r="A351" i="7" l="1"/>
  <c r="B351" i="7" s="1"/>
  <c r="A352" i="7" l="1"/>
  <c r="B352" i="7" s="1"/>
  <c r="A353" i="7" l="1"/>
  <c r="B353" i="7" s="1"/>
  <c r="A354" i="7" l="1"/>
  <c r="B354" i="7" s="1"/>
  <c r="A355" i="7" l="1"/>
  <c r="B355" i="7" s="1"/>
  <c r="A356" i="7" l="1"/>
  <c r="B356" i="7" s="1"/>
  <c r="A357" i="7" l="1"/>
  <c r="B357" i="7" s="1"/>
  <c r="A358" i="7" l="1"/>
  <c r="B358" i="7" s="1"/>
  <c r="A359" i="7" l="1"/>
  <c r="B359" i="7" s="1"/>
  <c r="A360" i="7" l="1"/>
  <c r="B360" i="7" s="1"/>
  <c r="A361" i="7" l="1"/>
  <c r="B361" i="7" s="1"/>
  <c r="A362" i="7" l="1"/>
  <c r="B362" i="7" s="1"/>
  <c r="A363" i="7" l="1"/>
  <c r="B363" i="7" s="1"/>
  <c r="A364" i="7" l="1"/>
  <c r="B364" i="7" s="1"/>
  <c r="A365" i="7" l="1"/>
  <c r="B365" i="7" s="1"/>
  <c r="A366" i="7" l="1"/>
  <c r="B366" i="7" s="1"/>
  <c r="A367" i="7" l="1"/>
  <c r="B367" i="7" s="1"/>
  <c r="A368" i="7" l="1"/>
  <c r="B368" i="7" s="1"/>
  <c r="A369" i="7" l="1"/>
  <c r="B369" i="7" s="1"/>
  <c r="A370" i="7" l="1"/>
  <c r="B370" i="7" s="1"/>
  <c r="A371" i="7" l="1"/>
  <c r="B371" i="7" s="1"/>
  <c r="A372" i="7" l="1"/>
  <c r="B372" i="7" s="1"/>
  <c r="A373" i="7" l="1"/>
  <c r="B373" i="7" s="1"/>
  <c r="A374" i="7" l="1"/>
  <c r="B374" i="7" s="1"/>
  <c r="A375" i="7" l="1"/>
  <c r="B375" i="7" s="1"/>
  <c r="A376" i="7" l="1"/>
  <c r="B376" i="7" s="1"/>
  <c r="A377" i="7" l="1"/>
  <c r="B377" i="7" s="1"/>
  <c r="A378" i="7" l="1"/>
  <c r="B378" i="7" s="1"/>
  <c r="A379" i="7" l="1"/>
  <c r="B379" i="7" s="1"/>
  <c r="A380" i="7" l="1"/>
  <c r="B380" i="7" s="1"/>
  <c r="A381" i="7" l="1"/>
  <c r="B381" i="7" s="1"/>
  <c r="A382" i="7" l="1"/>
  <c r="B382" i="7" s="1"/>
  <c r="A383" i="7" l="1"/>
  <c r="B383" i="7" s="1"/>
  <c r="A384" i="7" l="1"/>
  <c r="B384" i="7" s="1"/>
  <c r="A385" i="7" l="1"/>
  <c r="B385" i="7" s="1"/>
  <c r="A386" i="7" l="1"/>
  <c r="B386" i="7" s="1"/>
  <c r="A387" i="7" l="1"/>
  <c r="B387" i="7" s="1"/>
  <c r="A388" i="7" l="1"/>
  <c r="B388" i="7" s="1"/>
  <c r="A389" i="7" l="1"/>
  <c r="B389" i="7" s="1"/>
  <c r="A390" i="7" l="1"/>
  <c r="B390" i="7" s="1"/>
  <c r="A391" i="7" l="1"/>
  <c r="B391" i="7" s="1"/>
  <c r="A392" i="7" l="1"/>
  <c r="B392" i="7" s="1"/>
  <c r="A393" i="7" l="1"/>
  <c r="B393" i="7" s="1"/>
  <c r="A394" i="7" l="1"/>
  <c r="B394" i="7" s="1"/>
  <c r="A395" i="7" l="1"/>
  <c r="B395" i="7" s="1"/>
  <c r="A396" i="7" l="1"/>
  <c r="B396" i="7" s="1"/>
  <c r="A397" i="7" l="1"/>
  <c r="B397" i="7" s="1"/>
  <c r="A398" i="7" l="1"/>
  <c r="B398" i="7" s="1"/>
  <c r="A399" i="7" l="1"/>
  <c r="B399" i="7" s="1"/>
  <c r="A400" i="7" l="1"/>
  <c r="B400" i="7" s="1"/>
  <c r="A401" i="7" l="1"/>
  <c r="B401" i="7" s="1"/>
  <c r="A402" i="7" l="1"/>
  <c r="B402" i="7" s="1"/>
  <c r="A403" i="7" l="1"/>
  <c r="B403" i="7" s="1"/>
  <c r="A404" i="7" l="1"/>
  <c r="B404" i="7" s="1"/>
  <c r="A405" i="7" l="1"/>
  <c r="B405" i="7" s="1"/>
  <c r="A406" i="7" l="1"/>
  <c r="B406" i="7" s="1"/>
  <c r="A407" i="7" l="1"/>
  <c r="B407" i="7" s="1"/>
  <c r="A408" i="7" l="1"/>
  <c r="B408" i="7" s="1"/>
  <c r="A409" i="7" l="1"/>
  <c r="B409" i="7" s="1"/>
  <c r="A410" i="7" l="1"/>
  <c r="B410" i="7" s="1"/>
  <c r="A411" i="7" l="1"/>
  <c r="B411" i="7" s="1"/>
  <c r="A412" i="7" l="1"/>
  <c r="B412" i="7" s="1"/>
  <c r="A413" i="7" l="1"/>
  <c r="B413" i="7" s="1"/>
  <c r="A414" i="7" l="1"/>
  <c r="B414" i="7" s="1"/>
  <c r="A415" i="7" l="1"/>
  <c r="B415" i="7" s="1"/>
  <c r="A416" i="7" l="1"/>
  <c r="B416" i="7" s="1"/>
  <c r="A417" i="7" l="1"/>
  <c r="B417" i="7" s="1"/>
  <c r="A418" i="7" l="1"/>
  <c r="B418" i="7" s="1"/>
  <c r="A419" i="7" l="1"/>
  <c r="B419" i="7" s="1"/>
  <c r="A420" i="7" l="1"/>
  <c r="B420" i="7" s="1"/>
  <c r="A421" i="7" l="1"/>
  <c r="B421" i="7" s="1"/>
  <c r="A422" i="7" l="1"/>
  <c r="B422" i="7" s="1"/>
  <c r="A423" i="7" l="1"/>
  <c r="B423" i="7" s="1"/>
  <c r="A424" i="7" l="1"/>
  <c r="B424" i="7" s="1"/>
  <c r="A425" i="7" l="1"/>
  <c r="B425" i="7" s="1"/>
  <c r="A426" i="7" l="1"/>
  <c r="B426" i="7" s="1"/>
  <c r="A427" i="7" l="1"/>
  <c r="B427" i="7" s="1"/>
  <c r="A428" i="7" l="1"/>
  <c r="B428" i="7" s="1"/>
  <c r="A429" i="7" l="1"/>
  <c r="B429" i="7" s="1"/>
  <c r="A430" i="7" l="1"/>
  <c r="B430" i="7" s="1"/>
  <c r="A431" i="7" l="1"/>
  <c r="B431" i="7" s="1"/>
  <c r="A432" i="7" l="1"/>
  <c r="B432" i="7" s="1"/>
  <c r="A433" i="7" l="1"/>
  <c r="B433" i="7" s="1"/>
  <c r="A434" i="7" l="1"/>
  <c r="B434" i="7" s="1"/>
  <c r="A435" i="7" l="1"/>
  <c r="B435" i="7" s="1"/>
  <c r="A436" i="7" l="1"/>
  <c r="B436" i="7" s="1"/>
  <c r="A437" i="7" l="1"/>
  <c r="B437" i="7" s="1"/>
  <c r="A438" i="7" l="1"/>
  <c r="B438" i="7" s="1"/>
  <c r="A439" i="7" l="1"/>
  <c r="B439" i="7" s="1"/>
  <c r="A440" i="7" l="1"/>
  <c r="B440" i="7" s="1"/>
  <c r="A441" i="7" l="1"/>
  <c r="B441" i="7" s="1"/>
  <c r="A442" i="7" l="1"/>
  <c r="B442" i="7" s="1"/>
  <c r="A443" i="7" l="1"/>
  <c r="B443" i="7" s="1"/>
  <c r="A444" i="7" l="1"/>
  <c r="B444" i="7" s="1"/>
  <c r="A445" i="7" l="1"/>
  <c r="B445" i="7" s="1"/>
  <c r="A446" i="7" l="1"/>
  <c r="B446" i="7" s="1"/>
  <c r="A447" i="7" l="1"/>
  <c r="B447" i="7" s="1"/>
  <c r="A448" i="7" l="1"/>
  <c r="B448" i="7" s="1"/>
  <c r="A449" i="7" l="1"/>
  <c r="B449" i="7" s="1"/>
  <c r="A450" i="7" l="1"/>
  <c r="B450" i="7" s="1"/>
  <c r="A451" i="7" l="1"/>
  <c r="B451" i="7" s="1"/>
  <c r="A452" i="7" l="1"/>
  <c r="B452" i="7" s="1"/>
  <c r="A453" i="7" l="1"/>
  <c r="B453" i="7" s="1"/>
  <c r="A454" i="7" l="1"/>
  <c r="B454" i="7" s="1"/>
  <c r="A455" i="7" l="1"/>
  <c r="B455" i="7" s="1"/>
  <c r="A456" i="7" l="1"/>
  <c r="B456" i="7" s="1"/>
  <c r="A457" i="7" l="1"/>
  <c r="B457" i="7" s="1"/>
  <c r="A458" i="7" l="1"/>
  <c r="B458" i="7" s="1"/>
  <c r="A459" i="7" l="1"/>
  <c r="B459" i="7" s="1"/>
  <c r="A460" i="7" l="1"/>
  <c r="B460" i="7" s="1"/>
  <c r="A461" i="7" l="1"/>
  <c r="B461" i="7" s="1"/>
  <c r="A462" i="7" l="1"/>
  <c r="B462" i="7" s="1"/>
  <c r="A463" i="7" l="1"/>
  <c r="B463" i="7" s="1"/>
  <c r="A464" i="7" l="1"/>
  <c r="B464" i="7" s="1"/>
  <c r="A465" i="7" l="1"/>
  <c r="B465" i="7" s="1"/>
  <c r="A466" i="7" l="1"/>
  <c r="B466" i="7" s="1"/>
  <c r="A467" i="7" l="1"/>
  <c r="B467" i="7" s="1"/>
  <c r="A468" i="7" l="1"/>
  <c r="B468" i="7" s="1"/>
  <c r="A469" i="7" l="1"/>
  <c r="B469" i="7" s="1"/>
  <c r="A470" i="7" l="1"/>
  <c r="B470" i="7" s="1"/>
  <c r="A471" i="7" l="1"/>
  <c r="B471" i="7" s="1"/>
  <c r="A472" i="7" l="1"/>
  <c r="B472" i="7" s="1"/>
  <c r="A473" i="7" l="1"/>
  <c r="B473" i="7" s="1"/>
  <c r="A474" i="7" l="1"/>
  <c r="B474" i="7" s="1"/>
  <c r="A475" i="7" l="1"/>
  <c r="B475" i="7" s="1"/>
  <c r="A476" i="7" l="1"/>
  <c r="B476" i="7" s="1"/>
  <c r="A477" i="7" l="1"/>
  <c r="B477" i="7" s="1"/>
  <c r="A478" i="7" l="1"/>
  <c r="B478" i="7" s="1"/>
  <c r="A479" i="7" l="1"/>
  <c r="B479" i="7" s="1"/>
  <c r="A480" i="7" l="1"/>
  <c r="B480" i="7" s="1"/>
  <c r="A481" i="7" l="1"/>
  <c r="B481" i="7" s="1"/>
  <c r="A482" i="7" l="1"/>
  <c r="B482" i="7" s="1"/>
  <c r="A483" i="7" l="1"/>
  <c r="B483" i="7" s="1"/>
  <c r="A484" i="7" l="1"/>
  <c r="B484" i="7" s="1"/>
  <c r="A485" i="7" l="1"/>
  <c r="B485" i="7" s="1"/>
  <c r="A486" i="7" l="1"/>
  <c r="B486" i="7" s="1"/>
  <c r="A487" i="7" l="1"/>
  <c r="B487" i="7" s="1"/>
  <c r="A488" i="7" l="1"/>
  <c r="B488" i="7" s="1"/>
  <c r="A489" i="7" l="1"/>
  <c r="B489" i="7" s="1"/>
  <c r="A490" i="7" l="1"/>
  <c r="B490" i="7" s="1"/>
  <c r="A491" i="7" l="1"/>
  <c r="B491" i="7" s="1"/>
  <c r="A492" i="7" l="1"/>
  <c r="B492" i="7" s="1"/>
  <c r="A493" i="7" l="1"/>
  <c r="B493" i="7" s="1"/>
  <c r="A494" i="7" l="1"/>
  <c r="B494" i="7" s="1"/>
  <c r="A495" i="7" l="1"/>
  <c r="B495" i="7" s="1"/>
  <c r="A496" i="7" l="1"/>
  <c r="B496" i="7" s="1"/>
  <c r="A497" i="7" l="1"/>
  <c r="B497" i="7" s="1"/>
  <c r="A498" i="7" l="1"/>
  <c r="B498" i="7" s="1"/>
  <c r="A499" i="7" l="1"/>
  <c r="B499" i="7" s="1"/>
  <c r="A500" i="7" l="1"/>
  <c r="B500" i="7" s="1"/>
  <c r="A501" i="7" l="1"/>
  <c r="B501" i="7" s="1"/>
  <c r="A502" i="7" l="1"/>
  <c r="B502" i="7" s="1"/>
  <c r="A503" i="7" l="1"/>
  <c r="B503" i="7" s="1"/>
  <c r="A504" i="7" l="1"/>
  <c r="B504" i="7" s="1"/>
  <c r="A505" i="7" l="1"/>
  <c r="B505" i="7" s="1"/>
  <c r="A506" i="7" l="1"/>
  <c r="B506" i="7" s="1"/>
  <c r="A507" i="7" l="1"/>
  <c r="B507" i="7" s="1"/>
  <c r="A508" i="7" l="1"/>
  <c r="B508" i="7" s="1"/>
  <c r="A509" i="7" l="1"/>
  <c r="B509" i="7" s="1"/>
  <c r="A510" i="7" l="1"/>
  <c r="B510" i="7" s="1"/>
  <c r="A511" i="7" l="1"/>
  <c r="B511" i="7" s="1"/>
  <c r="A512" i="7" l="1"/>
  <c r="B512" i="7" s="1"/>
  <c r="A513" i="7" l="1"/>
  <c r="B513" i="7" s="1"/>
  <c r="A514" i="7" l="1"/>
  <c r="B514" i="7" s="1"/>
  <c r="A515" i="7" l="1"/>
  <c r="B515" i="7" s="1"/>
  <c r="A516" i="7" l="1"/>
  <c r="B516" i="7" s="1"/>
  <c r="A517" i="7" l="1"/>
  <c r="B517" i="7" s="1"/>
  <c r="A518" i="7" l="1"/>
  <c r="B518" i="7" s="1"/>
  <c r="A519" i="7" l="1"/>
  <c r="B519" i="7" s="1"/>
  <c r="A520" i="7" l="1"/>
  <c r="B520" i="7" s="1"/>
  <c r="A521" i="7" l="1"/>
  <c r="B521" i="7" s="1"/>
  <c r="A522" i="7" l="1"/>
  <c r="B522" i="7" s="1"/>
  <c r="A523" i="7" l="1"/>
  <c r="B523" i="7" s="1"/>
  <c r="A524" i="7" l="1"/>
  <c r="B524" i="7" s="1"/>
  <c r="A525" i="7" l="1"/>
  <c r="B525" i="7" s="1"/>
  <c r="A526" i="7" l="1"/>
  <c r="B526" i="7" s="1"/>
  <c r="A527" i="7" l="1"/>
  <c r="B527" i="7" s="1"/>
  <c r="A528" i="7" l="1"/>
  <c r="B528" i="7" s="1"/>
  <c r="A529" i="7" l="1"/>
  <c r="B529" i="7" s="1"/>
  <c r="A530" i="7" l="1"/>
  <c r="B530" i="7" s="1"/>
  <c r="A531" i="7" l="1"/>
  <c r="B531" i="7" s="1"/>
  <c r="A532" i="7" l="1"/>
  <c r="B532" i="7" s="1"/>
  <c r="A533" i="7" l="1"/>
  <c r="B533" i="7" s="1"/>
  <c r="A534" i="7" l="1"/>
  <c r="B534" i="7" s="1"/>
  <c r="A535" i="7" l="1"/>
  <c r="B535" i="7" s="1"/>
  <c r="A536" i="7" l="1"/>
  <c r="B536" i="7" s="1"/>
  <c r="A537" i="7" l="1"/>
  <c r="B537" i="7" s="1"/>
  <c r="A538" i="7" l="1"/>
  <c r="B538" i="7" s="1"/>
  <c r="A539" i="7" l="1"/>
  <c r="B539" i="7" s="1"/>
  <c r="A540" i="7" l="1"/>
  <c r="B540" i="7" s="1"/>
  <c r="A541" i="7" l="1"/>
  <c r="B541" i="7" s="1"/>
  <c r="A542" i="7" l="1"/>
  <c r="B542" i="7" s="1"/>
  <c r="A543" i="7" l="1"/>
  <c r="B543" i="7" s="1"/>
  <c r="A544" i="7" l="1"/>
  <c r="B544" i="7" s="1"/>
  <c r="A545" i="7" l="1"/>
  <c r="B545" i="7" s="1"/>
  <c r="A546" i="7" l="1"/>
  <c r="B546" i="7" s="1"/>
  <c r="A547" i="7" l="1"/>
  <c r="B547" i="7" s="1"/>
  <c r="A548" i="7" l="1"/>
  <c r="B548" i="7" s="1"/>
  <c r="A549" i="7" l="1"/>
  <c r="B549" i="7" s="1"/>
  <c r="A550" i="7" l="1"/>
  <c r="B550" i="7" s="1"/>
  <c r="A551" i="7" l="1"/>
  <c r="B551" i="7" s="1"/>
  <c r="A552" i="7" l="1"/>
  <c r="B552" i="7" s="1"/>
  <c r="A553" i="7" l="1"/>
  <c r="B553" i="7" s="1"/>
  <c r="A554" i="7" l="1"/>
  <c r="B554" i="7" s="1"/>
  <c r="A555" i="7" l="1"/>
  <c r="B555" i="7" s="1"/>
  <c r="A556" i="7" l="1"/>
  <c r="B556" i="7" s="1"/>
  <c r="A557" i="7" l="1"/>
  <c r="B557" i="7" s="1"/>
  <c r="A558" i="7" l="1"/>
  <c r="B558" i="7" s="1"/>
  <c r="A559" i="7" l="1"/>
  <c r="B559" i="7" s="1"/>
  <c r="A560" i="7" l="1"/>
  <c r="B560" i="7" s="1"/>
  <c r="A561" i="7" l="1"/>
  <c r="B561" i="7" s="1"/>
  <c r="A562" i="7" l="1"/>
  <c r="B562" i="7" s="1"/>
  <c r="A563" i="7" l="1"/>
  <c r="B563" i="7" s="1"/>
  <c r="A564" i="7" l="1"/>
  <c r="B564" i="7" s="1"/>
  <c r="A565" i="7" l="1"/>
  <c r="B565" i="7" s="1"/>
  <c r="A566" i="7" l="1"/>
  <c r="B566" i="7" s="1"/>
  <c r="A567" i="7" l="1"/>
  <c r="B567" i="7" s="1"/>
  <c r="A568" i="7" l="1"/>
  <c r="B568" i="7" s="1"/>
  <c r="A569" i="7" l="1"/>
  <c r="B569" i="7" s="1"/>
  <c r="A570" i="7" l="1"/>
  <c r="B570" i="7" s="1"/>
  <c r="A571" i="7" l="1"/>
  <c r="B571" i="7" s="1"/>
  <c r="A572" i="7" l="1"/>
  <c r="B572" i="7" s="1"/>
  <c r="A573" i="7" l="1"/>
  <c r="B573" i="7" s="1"/>
  <c r="A574" i="7" l="1"/>
  <c r="B574" i="7" s="1"/>
  <c r="A575" i="7" l="1"/>
  <c r="B575" i="7" s="1"/>
  <c r="A576" i="7" l="1"/>
  <c r="B576" i="7" s="1"/>
  <c r="A577" i="7" l="1"/>
  <c r="B577" i="7" s="1"/>
  <c r="A578" i="7" l="1"/>
  <c r="B578" i="7" s="1"/>
  <c r="A579" i="7" l="1"/>
  <c r="B579" i="7" s="1"/>
  <c r="A580" i="7" l="1"/>
  <c r="B580" i="7" s="1"/>
  <c r="A581" i="7" l="1"/>
  <c r="B581" i="7" s="1"/>
  <c r="A582" i="7" l="1"/>
  <c r="B582" i="7" s="1"/>
  <c r="A583" i="7" l="1"/>
  <c r="B583" i="7" s="1"/>
  <c r="A584" i="7" l="1"/>
  <c r="B584" i="7" s="1"/>
  <c r="A585" i="7" l="1"/>
  <c r="B585" i="7" s="1"/>
  <c r="A586" i="7" l="1"/>
  <c r="B586" i="7" s="1"/>
  <c r="A587" i="7" l="1"/>
  <c r="B587" i="7" s="1"/>
  <c r="A588" i="7" l="1"/>
  <c r="B588" i="7" s="1"/>
  <c r="A589" i="7" l="1"/>
  <c r="B589" i="7" s="1"/>
  <c r="A590" i="7" l="1"/>
  <c r="B590" i="7" s="1"/>
  <c r="A591" i="7" l="1"/>
  <c r="B591" i="7" s="1"/>
  <c r="A592" i="7" l="1"/>
  <c r="B592" i="7" s="1"/>
  <c r="A593" i="7" l="1"/>
  <c r="B593" i="7" s="1"/>
  <c r="A594" i="7" l="1"/>
  <c r="B594" i="7" s="1"/>
  <c r="A595" i="7" l="1"/>
  <c r="B595" i="7" s="1"/>
  <c r="A596" i="7" l="1"/>
  <c r="B596" i="7" s="1"/>
  <c r="A597" i="7" l="1"/>
  <c r="B597" i="7" s="1"/>
  <c r="A598" i="7" l="1"/>
  <c r="B598" i="7" s="1"/>
  <c r="A599" i="7" l="1"/>
  <c r="B599" i="7" s="1"/>
  <c r="A600" i="7" l="1"/>
  <c r="B600" i="7" s="1"/>
  <c r="A601" i="7" l="1"/>
  <c r="B601" i="7" s="1"/>
  <c r="A602" i="7" l="1"/>
  <c r="B602" i="7" s="1"/>
  <c r="A603" i="7" l="1"/>
  <c r="B603" i="7" s="1"/>
  <c r="A604" i="7" l="1"/>
  <c r="B604" i="7" s="1"/>
  <c r="C604" i="7" l="1"/>
  <c r="E604" i="7"/>
  <c r="D604" i="7"/>
  <c r="A605" i="7"/>
  <c r="D605" i="7" l="1"/>
  <c r="C605" i="7"/>
  <c r="B605" i="7"/>
  <c r="E605" i="7"/>
  <c r="A606" i="7"/>
  <c r="E606" i="7" l="1"/>
  <c r="B606" i="7"/>
  <c r="C606" i="7"/>
  <c r="D606" i="7"/>
  <c r="A607" i="7"/>
  <c r="B607" i="7" l="1"/>
  <c r="D607" i="7"/>
  <c r="E607" i="7"/>
  <c r="C607" i="7"/>
  <c r="A608" i="7"/>
  <c r="C608" i="7" l="1"/>
  <c r="D608" i="7"/>
  <c r="E608" i="7"/>
  <c r="B608" i="7"/>
  <c r="A609" i="7"/>
  <c r="E609" i="7" l="1"/>
  <c r="C609" i="7"/>
  <c r="D609" i="7"/>
  <c r="B609" i="7"/>
  <c r="A610" i="7"/>
  <c r="D610" i="7" l="1"/>
  <c r="E610" i="7"/>
  <c r="B610" i="7"/>
  <c r="C610" i="7"/>
  <c r="A611" i="7"/>
  <c r="C611" i="7" l="1"/>
  <c r="D611" i="7"/>
  <c r="B611" i="7"/>
  <c r="E611" i="7"/>
  <c r="A612" i="7"/>
  <c r="E612" i="7" l="1"/>
  <c r="C612" i="7"/>
  <c r="D612" i="7"/>
  <c r="B612" i="7"/>
  <c r="A613" i="7"/>
  <c r="B613" i="7" l="1"/>
  <c r="E613" i="7"/>
  <c r="D613" i="7"/>
  <c r="C613" i="7"/>
  <c r="A614" i="7"/>
  <c r="D614" i="7" l="1"/>
  <c r="B614" i="7"/>
  <c r="E614" i="7"/>
  <c r="C614" i="7"/>
  <c r="A615" i="7"/>
  <c r="E615" i="7" l="1"/>
  <c r="C615" i="7"/>
  <c r="D615" i="7"/>
  <c r="B615" i="7"/>
  <c r="A616" i="7"/>
  <c r="B616" i="7" l="1"/>
  <c r="C616" i="7"/>
  <c r="E616" i="7"/>
  <c r="D616" i="7"/>
  <c r="A617" i="7"/>
  <c r="D617" i="7" l="1"/>
  <c r="C617" i="7"/>
  <c r="B617" i="7"/>
  <c r="E617" i="7"/>
  <c r="A618" i="7"/>
  <c r="C618" i="7" l="1"/>
  <c r="D618" i="7"/>
  <c r="E618" i="7"/>
  <c r="B618" i="7"/>
  <c r="A619" i="7"/>
  <c r="B619" i="7" l="1"/>
  <c r="E619" i="7"/>
  <c r="C619" i="7"/>
  <c r="D619" i="7"/>
  <c r="A620" i="7"/>
  <c r="D620" i="7" l="1"/>
  <c r="B620" i="7"/>
  <c r="C620" i="7"/>
  <c r="E620" i="7"/>
  <c r="A621" i="7"/>
  <c r="C621" i="7" l="1"/>
  <c r="D621" i="7"/>
  <c r="B621" i="7"/>
  <c r="E621" i="7"/>
  <c r="A622" i="7"/>
  <c r="C622" i="7" l="1"/>
  <c r="E622" i="7"/>
  <c r="B622" i="7"/>
  <c r="D622" i="7"/>
  <c r="A623" i="7"/>
  <c r="B623" i="7" l="1"/>
  <c r="D623" i="7"/>
  <c r="E623" i="7"/>
  <c r="C623" i="7"/>
  <c r="A624" i="7"/>
  <c r="C624" i="7" l="1"/>
  <c r="D624" i="7"/>
  <c r="E624" i="7"/>
  <c r="B624" i="7"/>
  <c r="A625" i="7"/>
  <c r="E625" i="7" l="1"/>
  <c r="D625" i="7"/>
  <c r="C625" i="7"/>
  <c r="B625" i="7"/>
  <c r="A626" i="7"/>
  <c r="D626" i="7" l="1"/>
  <c r="E626" i="7"/>
  <c r="B626" i="7"/>
  <c r="C626" i="7"/>
  <c r="A627" i="7"/>
  <c r="C627" i="7" l="1"/>
  <c r="D627" i="7"/>
  <c r="B627" i="7"/>
  <c r="E627" i="7"/>
  <c r="A628" i="7"/>
  <c r="C628" i="7" l="1"/>
  <c r="D628" i="7"/>
  <c r="B628" i="7"/>
  <c r="E628" i="7"/>
  <c r="A629" i="7"/>
  <c r="B629" i="7" l="1"/>
  <c r="E629" i="7"/>
  <c r="D629" i="7"/>
  <c r="C629" i="7"/>
  <c r="A630" i="7"/>
  <c r="C630" i="7" l="1"/>
  <c r="D630" i="7"/>
  <c r="E630" i="7"/>
  <c r="B630" i="7"/>
  <c r="A631" i="7"/>
  <c r="D631" i="7" l="1"/>
  <c r="E631" i="7"/>
  <c r="C631" i="7"/>
  <c r="B631" i="7"/>
  <c r="A632" i="7"/>
  <c r="B632" i="7" l="1"/>
  <c r="E632" i="7"/>
  <c r="C632" i="7"/>
  <c r="D632" i="7"/>
  <c r="A633" i="7"/>
  <c r="D633" i="7" l="1"/>
  <c r="C633" i="7"/>
  <c r="B633" i="7"/>
  <c r="E633" i="7"/>
  <c r="A634" i="7"/>
  <c r="D634" i="7" l="1"/>
  <c r="C634" i="7"/>
  <c r="E634" i="7"/>
  <c r="B634" i="7"/>
  <c r="A635" i="7"/>
  <c r="E635" i="7" l="1"/>
  <c r="B635" i="7"/>
  <c r="C635" i="7"/>
  <c r="D635" i="7"/>
  <c r="A636" i="7"/>
  <c r="D636" i="7" l="1"/>
  <c r="E636" i="7"/>
  <c r="B636" i="7"/>
  <c r="C636" i="7"/>
  <c r="A637" i="7"/>
  <c r="D637" i="7" l="1"/>
  <c r="C637" i="7"/>
  <c r="B637" i="7"/>
  <c r="E637" i="7"/>
  <c r="A638" i="7"/>
  <c r="E638" i="7" l="1"/>
  <c r="C638" i="7"/>
  <c r="B638" i="7"/>
  <c r="D638" i="7"/>
  <c r="A639" i="7"/>
  <c r="E639" i="7" l="1"/>
  <c r="D639" i="7"/>
  <c r="B639" i="7"/>
  <c r="C639" i="7"/>
  <c r="A640" i="7"/>
  <c r="C640" i="7" l="1"/>
  <c r="E640" i="7"/>
  <c r="D640" i="7"/>
  <c r="B640" i="7"/>
  <c r="A641" i="7"/>
  <c r="E641" i="7" l="1"/>
  <c r="C641" i="7"/>
  <c r="D641" i="7"/>
  <c r="B641" i="7"/>
  <c r="A642" i="7"/>
  <c r="D642" i="7" l="1"/>
  <c r="C642" i="7"/>
  <c r="B642" i="7"/>
  <c r="E642" i="7"/>
  <c r="A643" i="7"/>
  <c r="C643" i="7" l="1"/>
  <c r="D643" i="7"/>
  <c r="B643" i="7"/>
  <c r="E643" i="7"/>
  <c r="A644" i="7"/>
  <c r="E644" i="7" l="1"/>
  <c r="D644" i="7"/>
  <c r="C644" i="7"/>
  <c r="B644" i="7"/>
  <c r="A645" i="7"/>
  <c r="D645" i="7" l="1"/>
  <c r="B645" i="7"/>
  <c r="E645" i="7"/>
  <c r="C645" i="7"/>
  <c r="A646" i="7"/>
  <c r="B646" i="7" l="1"/>
  <c r="C646" i="7"/>
  <c r="E646" i="7"/>
  <c r="D646" i="7"/>
  <c r="A647" i="7"/>
  <c r="E647" i="7" l="1"/>
  <c r="D647" i="7"/>
  <c r="B647" i="7"/>
  <c r="C647" i="7"/>
  <c r="A648" i="7"/>
  <c r="B648" i="7" l="1"/>
  <c r="C648" i="7"/>
  <c r="E648" i="7"/>
  <c r="D648" i="7"/>
  <c r="A649" i="7"/>
  <c r="C649" i="7" l="1"/>
  <c r="B649" i="7"/>
  <c r="E649" i="7"/>
  <c r="D649" i="7"/>
  <c r="A650" i="7"/>
  <c r="C650" i="7" l="1"/>
  <c r="E650" i="7"/>
  <c r="D650" i="7"/>
  <c r="B650" i="7"/>
  <c r="A651" i="7"/>
  <c r="E651" i="7" l="1"/>
  <c r="C651" i="7"/>
  <c r="D651" i="7"/>
  <c r="B651" i="7"/>
  <c r="A652" i="7"/>
  <c r="E652" i="7" l="1"/>
  <c r="B652" i="7"/>
  <c r="D652" i="7"/>
  <c r="C652" i="7"/>
  <c r="A653" i="7"/>
  <c r="C653" i="7" l="1"/>
  <c r="D653" i="7"/>
  <c r="B653" i="7"/>
  <c r="E653" i="7"/>
  <c r="A654" i="7"/>
  <c r="E654" i="7" l="1"/>
  <c r="B654" i="7"/>
  <c r="C654" i="7"/>
  <c r="D654" i="7"/>
  <c r="A655" i="7"/>
  <c r="D655" i="7" l="1"/>
  <c r="C655" i="7"/>
  <c r="E655" i="7"/>
  <c r="B655" i="7"/>
  <c r="A656" i="7"/>
  <c r="E656" i="7" l="1"/>
  <c r="B656" i="7"/>
  <c r="C656" i="7"/>
  <c r="D656" i="7"/>
  <c r="A657" i="7"/>
  <c r="E657" i="7" l="1"/>
  <c r="D657" i="7"/>
  <c r="C657" i="7"/>
  <c r="B657" i="7"/>
  <c r="A658" i="7"/>
  <c r="D658" i="7" l="1"/>
  <c r="B658" i="7"/>
  <c r="E658" i="7"/>
  <c r="C658" i="7"/>
  <c r="A659" i="7"/>
  <c r="C659" i="7" l="1"/>
  <c r="D659" i="7"/>
  <c r="B659" i="7"/>
  <c r="E659" i="7"/>
  <c r="A660" i="7"/>
  <c r="E660" i="7" l="1"/>
  <c r="C660" i="7"/>
  <c r="D660" i="7"/>
  <c r="B660" i="7"/>
  <c r="A661" i="7"/>
  <c r="B661" i="7" l="1"/>
  <c r="D661" i="7"/>
  <c r="E661" i="7"/>
  <c r="C661" i="7"/>
  <c r="A662" i="7"/>
  <c r="B662" i="7" l="1"/>
  <c r="D662" i="7"/>
  <c r="E662" i="7"/>
  <c r="C662" i="7"/>
  <c r="A663" i="7"/>
  <c r="B663" i="7" l="1"/>
  <c r="D663" i="7"/>
  <c r="C663" i="7"/>
  <c r="E663" i="7"/>
  <c r="A664" i="7"/>
  <c r="B664" i="7" l="1"/>
  <c r="C664" i="7"/>
  <c r="E664" i="7"/>
  <c r="D664" i="7"/>
  <c r="A665" i="7"/>
  <c r="B665" i="7" s="1"/>
  <c r="A666" i="7" l="1"/>
  <c r="B666" i="7" s="1"/>
  <c r="A667" i="7" l="1"/>
  <c r="B667" i="7" s="1"/>
  <c r="A668" i="7" l="1"/>
  <c r="B668" i="7" s="1"/>
  <c r="A669" i="7" l="1"/>
  <c r="B669" i="7" s="1"/>
  <c r="A670" i="7" l="1"/>
  <c r="B670" i="7" s="1"/>
  <c r="A671" i="7" l="1"/>
  <c r="B671" i="7" s="1"/>
  <c r="A672" i="7" l="1"/>
  <c r="B672" i="7" s="1"/>
  <c r="A673" i="7" l="1"/>
  <c r="B673" i="7" s="1"/>
  <c r="A674" i="7" l="1"/>
  <c r="B674" i="7" s="1"/>
  <c r="A675" i="7" l="1"/>
  <c r="B675" i="7" s="1"/>
  <c r="A676" i="7" l="1"/>
  <c r="B676" i="7" s="1"/>
  <c r="A677" i="7" l="1"/>
  <c r="B677" i="7" s="1"/>
  <c r="A678" i="7" l="1"/>
  <c r="B678" i="7" s="1"/>
  <c r="A679" i="7" l="1"/>
  <c r="B679" i="7" s="1"/>
  <c r="A680" i="7" l="1"/>
  <c r="B680" i="7" s="1"/>
  <c r="A681" i="7" l="1"/>
  <c r="B681" i="7" s="1"/>
  <c r="A682" i="7" l="1"/>
  <c r="B682" i="7" s="1"/>
  <c r="A683" i="7" l="1"/>
  <c r="B683" i="7" s="1"/>
  <c r="A684" i="7" l="1"/>
  <c r="B684" i="7" s="1"/>
  <c r="A685" i="7" l="1"/>
  <c r="B685" i="7" s="1"/>
  <c r="A686" i="7" l="1"/>
  <c r="B686" i="7" s="1"/>
  <c r="A687" i="7" l="1"/>
  <c r="B687" i="7" s="1"/>
  <c r="A688" i="7" l="1"/>
  <c r="B688" i="7" s="1"/>
  <c r="A689" i="7" l="1"/>
  <c r="B689" i="7" s="1"/>
  <c r="A690" i="7" l="1"/>
  <c r="B690" i="7" s="1"/>
  <c r="A691" i="7" l="1"/>
  <c r="B691" i="7" s="1"/>
  <c r="A692" i="7" l="1"/>
  <c r="B692" i="7" s="1"/>
  <c r="A693" i="7" l="1"/>
  <c r="B693" i="7" s="1"/>
  <c r="A694" i="7" l="1"/>
  <c r="B694" i="7" s="1"/>
  <c r="A695" i="7" l="1"/>
  <c r="B695" i="7" s="1"/>
  <c r="A696" i="7" l="1"/>
  <c r="B696" i="7" s="1"/>
  <c r="A697" i="7" l="1"/>
  <c r="B697" i="7" s="1"/>
  <c r="A698" i="7" l="1"/>
  <c r="B698" i="7" s="1"/>
  <c r="A699" i="7" l="1"/>
  <c r="B699" i="7" s="1"/>
  <c r="A700" i="7" l="1"/>
  <c r="B700" i="7" s="1"/>
  <c r="A701" i="7" l="1"/>
  <c r="B701" i="7" s="1"/>
  <c r="A702" i="7" l="1"/>
  <c r="B702" i="7" s="1"/>
  <c r="A703" i="7" l="1"/>
  <c r="B703" i="7" s="1"/>
  <c r="A704" i="7" l="1"/>
  <c r="B704" i="7" s="1"/>
  <c r="A705" i="7" l="1"/>
  <c r="B705" i="7" s="1"/>
  <c r="A706" i="7" l="1"/>
  <c r="B706" i="7" s="1"/>
  <c r="A707" i="7" l="1"/>
  <c r="B707" i="7" s="1"/>
  <c r="A708" i="7" l="1"/>
  <c r="B708" i="7" s="1"/>
  <c r="A709" i="7" l="1"/>
  <c r="B709" i="7" s="1"/>
  <c r="A710" i="7" l="1"/>
  <c r="B710" i="7" s="1"/>
  <c r="A711" i="7" l="1"/>
  <c r="B711" i="7" s="1"/>
  <c r="A712" i="7" l="1"/>
  <c r="B712" i="7" s="1"/>
  <c r="A713" i="7" l="1"/>
  <c r="B713" i="7" s="1"/>
  <c r="A714" i="7" l="1"/>
  <c r="B714" i="7" s="1"/>
  <c r="A715" i="7" l="1"/>
  <c r="B715" i="7" s="1"/>
  <c r="A716" i="7" l="1"/>
  <c r="B716" i="7" s="1"/>
  <c r="A717" i="7" l="1"/>
  <c r="B717" i="7" s="1"/>
  <c r="A718" i="7" l="1"/>
  <c r="B718" i="7" s="1"/>
  <c r="A719" i="7" l="1"/>
  <c r="B719" i="7" s="1"/>
  <c r="A720" i="7" l="1"/>
  <c r="B720" i="7" s="1"/>
  <c r="A721" i="7" l="1"/>
  <c r="B721" i="7" s="1"/>
  <c r="A722" i="7" l="1"/>
  <c r="B722" i="7" s="1"/>
  <c r="A723" i="7" l="1"/>
  <c r="B723" i="7" s="1"/>
  <c r="A724" i="7" l="1"/>
  <c r="B724" i="7" s="1"/>
  <c r="A725" i="7" l="1"/>
  <c r="B725" i="7" s="1"/>
  <c r="A726" i="7" l="1"/>
  <c r="B726" i="7" s="1"/>
  <c r="A727" i="7" l="1"/>
  <c r="B727" i="7" s="1"/>
  <c r="A728" i="7" l="1"/>
  <c r="B728" i="7" s="1"/>
  <c r="A729" i="7" l="1"/>
  <c r="B729" i="7" s="1"/>
  <c r="A730" i="7" l="1"/>
  <c r="B730" i="7" s="1"/>
  <c r="A731" i="7" l="1"/>
  <c r="B731" i="7" s="1"/>
  <c r="A732" i="7" l="1"/>
  <c r="B732" i="7" s="1"/>
  <c r="A733" i="7" l="1"/>
  <c r="B733" i="7" s="1"/>
  <c r="A734" i="7" l="1"/>
  <c r="B734" i="7" s="1"/>
  <c r="A735" i="7" l="1"/>
  <c r="B735" i="7" s="1"/>
  <c r="A736" i="7" l="1"/>
  <c r="B736" i="7" s="1"/>
  <c r="A737" i="7" l="1"/>
  <c r="B737" i="7" s="1"/>
  <c r="A738" i="7" l="1"/>
  <c r="B738" i="7" s="1"/>
  <c r="A739" i="7" l="1"/>
  <c r="B739" i="7" s="1"/>
  <c r="A740" i="7" l="1"/>
  <c r="B740" i="7" s="1"/>
  <c r="A741" i="7" l="1"/>
  <c r="B741" i="7" s="1"/>
  <c r="A742" i="7" l="1"/>
  <c r="B742" i="7" s="1"/>
  <c r="A743" i="7" l="1"/>
  <c r="B743" i="7" s="1"/>
  <c r="A744" i="7" l="1"/>
  <c r="B744" i="7" s="1"/>
  <c r="A745" i="7" l="1"/>
  <c r="B745" i="7" s="1"/>
  <c r="A746" i="7" l="1"/>
  <c r="B746" i="7" s="1"/>
  <c r="A747" i="7" l="1"/>
  <c r="B747" i="7" s="1"/>
  <c r="A748" i="7" l="1"/>
  <c r="B748" i="7" s="1"/>
  <c r="A749" i="7" l="1"/>
  <c r="B749" i="7" s="1"/>
  <c r="A750" i="7" l="1"/>
  <c r="B750" i="7" s="1"/>
  <c r="A751" i="7" l="1"/>
  <c r="B751" i="7" s="1"/>
  <c r="A752" i="7" l="1"/>
  <c r="B752" i="7" s="1"/>
  <c r="A753" i="7" l="1"/>
  <c r="B753" i="7" s="1"/>
  <c r="A754" i="7" l="1"/>
  <c r="B754" i="7" s="1"/>
  <c r="A755" i="7" l="1"/>
  <c r="B755" i="7" s="1"/>
  <c r="A756" i="7" l="1"/>
  <c r="B756" i="7" s="1"/>
  <c r="A757" i="7" l="1"/>
  <c r="B757" i="7" s="1"/>
  <c r="A758" i="7" l="1"/>
  <c r="B758" i="7" s="1"/>
  <c r="A759" i="7" l="1"/>
  <c r="B759" i="7" s="1"/>
  <c r="A760" i="7" l="1"/>
  <c r="B760" i="7" s="1"/>
  <c r="A761" i="7" l="1"/>
  <c r="B761" i="7" s="1"/>
  <c r="A762" i="7" l="1"/>
  <c r="B762" i="7" s="1"/>
  <c r="A763" i="7" l="1"/>
  <c r="B763" i="7" s="1"/>
  <c r="A764" i="7" l="1"/>
  <c r="B764" i="7" s="1"/>
  <c r="A765" i="7" l="1"/>
  <c r="B765" i="7" s="1"/>
  <c r="A766" i="7" l="1"/>
  <c r="B766" i="7" s="1"/>
  <c r="A767" i="7" l="1"/>
  <c r="B767" i="7" s="1"/>
  <c r="A768" i="7" l="1"/>
  <c r="B768" i="7" s="1"/>
  <c r="A769" i="7" l="1"/>
  <c r="B769" i="7" s="1"/>
  <c r="A770" i="7" l="1"/>
  <c r="B770" i="7" s="1"/>
  <c r="A771" i="7" l="1"/>
  <c r="B771" i="7" s="1"/>
  <c r="A772" i="7" l="1"/>
  <c r="B772" i="7" s="1"/>
  <c r="A773" i="7" l="1"/>
  <c r="B773" i="7" s="1"/>
  <c r="A774" i="7" l="1"/>
  <c r="B774" i="7" s="1"/>
  <c r="A775" i="7" l="1"/>
  <c r="B775" i="7" s="1"/>
  <c r="A776" i="7" l="1"/>
  <c r="B776" i="7" s="1"/>
  <c r="A777" i="7" l="1"/>
  <c r="B777" i="7" s="1"/>
  <c r="A778" i="7" l="1"/>
  <c r="B778" i="7" s="1"/>
  <c r="A779" i="7" l="1"/>
  <c r="B779" i="7" s="1"/>
  <c r="A780" i="7" l="1"/>
  <c r="B780" i="7" s="1"/>
  <c r="A781" i="7" l="1"/>
  <c r="B781" i="7" s="1"/>
  <c r="A782" i="7" l="1"/>
  <c r="B782" i="7" s="1"/>
  <c r="A783" i="7" l="1"/>
  <c r="B783" i="7" s="1"/>
  <c r="A784" i="7" l="1"/>
  <c r="B784" i="7" s="1"/>
  <c r="A785" i="7" l="1"/>
  <c r="B785" i="7" s="1"/>
  <c r="A786" i="7" l="1"/>
  <c r="B786" i="7" s="1"/>
  <c r="A787" i="7" l="1"/>
  <c r="B787" i="7" s="1"/>
  <c r="A788" i="7" l="1"/>
  <c r="B788" i="7" s="1"/>
  <c r="A789" i="7" l="1"/>
  <c r="B789" i="7" s="1"/>
  <c r="A790" i="7" l="1"/>
  <c r="B790" i="7" s="1"/>
  <c r="A791" i="7" l="1"/>
  <c r="B791" i="7" s="1"/>
  <c r="A792" i="7" l="1"/>
  <c r="B792" i="7" s="1"/>
  <c r="A793" i="7" l="1"/>
  <c r="B793" i="7" s="1"/>
  <c r="A794" i="7" l="1"/>
  <c r="B794" i="7" s="1"/>
  <c r="A795" i="7" l="1"/>
  <c r="B795" i="7" s="1"/>
  <c r="A796" i="7" l="1"/>
  <c r="B796" i="7" s="1"/>
  <c r="A797" i="7" l="1"/>
  <c r="B797" i="7" s="1"/>
  <c r="A798" i="7" l="1"/>
  <c r="B798" i="7" s="1"/>
  <c r="A799" i="7" l="1"/>
  <c r="B799" i="7" s="1"/>
  <c r="A800" i="7" l="1"/>
  <c r="B800" i="7" s="1"/>
  <c r="A801" i="7" l="1"/>
  <c r="B801" i="7" s="1"/>
  <c r="A802" i="7" l="1"/>
  <c r="B802" i="7" s="1"/>
  <c r="A803" i="7" l="1"/>
  <c r="B803" i="7" s="1"/>
  <c r="A804" i="7" l="1"/>
  <c r="B804" i="7" s="1"/>
  <c r="A805" i="7" l="1"/>
  <c r="B805" i="7" s="1"/>
  <c r="A806" i="7" l="1"/>
  <c r="B806" i="7" s="1"/>
  <c r="A807" i="7" l="1"/>
  <c r="B807" i="7" s="1"/>
  <c r="A808" i="7" l="1"/>
  <c r="B808" i="7" s="1"/>
  <c r="A809" i="7" l="1"/>
  <c r="B809" i="7" s="1"/>
  <c r="A810" i="7" l="1"/>
  <c r="B810" i="7" s="1"/>
  <c r="A811" i="7" l="1"/>
  <c r="B811" i="7" s="1"/>
  <c r="A812" i="7" l="1"/>
  <c r="B812" i="7" s="1"/>
  <c r="A813" i="7" l="1"/>
  <c r="B813" i="7" s="1"/>
  <c r="A814" i="7" l="1"/>
  <c r="B814" i="7" s="1"/>
  <c r="A815" i="7" l="1"/>
  <c r="B815" i="7" s="1"/>
  <c r="A816" i="7" l="1"/>
  <c r="B816" i="7" s="1"/>
  <c r="A817" i="7" l="1"/>
  <c r="B817" i="7" s="1"/>
  <c r="A818" i="7" l="1"/>
  <c r="B818" i="7" s="1"/>
  <c r="A819" i="7" l="1"/>
  <c r="B819" i="7" s="1"/>
  <c r="A820" i="7" l="1"/>
  <c r="B820" i="7" s="1"/>
  <c r="A821" i="7" l="1"/>
  <c r="B821" i="7" s="1"/>
  <c r="A822" i="7" l="1"/>
  <c r="B822" i="7" s="1"/>
  <c r="A823" i="7" l="1"/>
  <c r="B823" i="7" s="1"/>
  <c r="A824" i="7" l="1"/>
  <c r="B824" i="7" s="1"/>
  <c r="A825" i="7" l="1"/>
  <c r="B825" i="7" s="1"/>
  <c r="A826" i="7" l="1"/>
  <c r="B826" i="7" s="1"/>
  <c r="A827" i="7" l="1"/>
  <c r="B827" i="7" s="1"/>
  <c r="A828" i="7" l="1"/>
  <c r="B828" i="7" s="1"/>
  <c r="A829" i="7" l="1"/>
  <c r="B829" i="7" s="1"/>
  <c r="A830" i="7" l="1"/>
  <c r="B830" i="7" s="1"/>
  <c r="A831" i="7" l="1"/>
  <c r="B831" i="7" s="1"/>
  <c r="A832" i="7" l="1"/>
  <c r="B832" i="7" s="1"/>
  <c r="A833" i="7" l="1"/>
  <c r="B833" i="7" s="1"/>
  <c r="A834" i="7" l="1"/>
  <c r="B834" i="7" s="1"/>
  <c r="A835" i="7" l="1"/>
  <c r="B835" i="7" s="1"/>
  <c r="A836" i="7" l="1"/>
  <c r="B836" i="7" s="1"/>
  <c r="A837" i="7" l="1"/>
  <c r="B837" i="7" s="1"/>
  <c r="A838" i="7" l="1"/>
  <c r="B838" i="7" s="1"/>
  <c r="A839" i="7" l="1"/>
  <c r="B839" i="7" s="1"/>
  <c r="A840" i="7" l="1"/>
  <c r="B840" i="7" s="1"/>
  <c r="A841" i="7" l="1"/>
  <c r="B841" i="7" s="1"/>
  <c r="A842" i="7" l="1"/>
  <c r="B842" i="7" s="1"/>
  <c r="A843" i="7" l="1"/>
  <c r="B843" i="7" s="1"/>
  <c r="A844" i="7" l="1"/>
  <c r="B844" i="7" s="1"/>
  <c r="A845" i="7" l="1"/>
  <c r="B845" i="7" s="1"/>
  <c r="A846" i="7" l="1"/>
  <c r="B846" i="7" s="1"/>
  <c r="A847" i="7" l="1"/>
  <c r="B847" i="7" s="1"/>
  <c r="A848" i="7" l="1"/>
  <c r="B848" i="7" s="1"/>
  <c r="A849" i="7" l="1"/>
  <c r="B849" i="7" s="1"/>
  <c r="A850" i="7" l="1"/>
  <c r="B850" i="7" s="1"/>
  <c r="A851" i="7" l="1"/>
  <c r="B851" i="7" s="1"/>
  <c r="A852" i="7" l="1"/>
  <c r="B852" i="7" s="1"/>
  <c r="A853" i="7" l="1"/>
  <c r="B853" i="7" s="1"/>
  <c r="A854" i="7" l="1"/>
  <c r="B854" i="7" s="1"/>
  <c r="A855" i="7" l="1"/>
  <c r="B855" i="7" s="1"/>
  <c r="A856" i="7" l="1"/>
  <c r="B856" i="7" s="1"/>
  <c r="A857" i="7" l="1"/>
  <c r="B857" i="7" s="1"/>
  <c r="A858" i="7" l="1"/>
  <c r="B858" i="7" s="1"/>
  <c r="A859" i="7" l="1"/>
  <c r="B859" i="7" s="1"/>
  <c r="A860" i="7" l="1"/>
  <c r="B860" i="7" s="1"/>
  <c r="A861" i="7" l="1"/>
  <c r="B861" i="7" s="1"/>
  <c r="A862" i="7" l="1"/>
  <c r="B862" i="7" s="1"/>
  <c r="A863" i="7" l="1"/>
  <c r="B863" i="7" s="1"/>
  <c r="A864" i="7" l="1"/>
  <c r="B864" i="7" s="1"/>
  <c r="A865" i="7" l="1"/>
  <c r="B865" i="7" s="1"/>
  <c r="A866" i="7" l="1"/>
  <c r="B866" i="7" s="1"/>
  <c r="A867" i="7" l="1"/>
  <c r="B867" i="7" s="1"/>
  <c r="A868" i="7" l="1"/>
  <c r="B868" i="7" s="1"/>
  <c r="A869" i="7" l="1"/>
  <c r="B869" i="7" s="1"/>
  <c r="A870" i="7" l="1"/>
  <c r="B870" i="7" s="1"/>
  <c r="A871" i="7" l="1"/>
  <c r="B871" i="7" s="1"/>
  <c r="A872" i="7" l="1"/>
  <c r="B872" i="7" s="1"/>
  <c r="A873" i="7" l="1"/>
  <c r="B873" i="7" s="1"/>
  <c r="A874" i="7" l="1"/>
  <c r="B874" i="7" s="1"/>
  <c r="A875" i="7" l="1"/>
  <c r="B875" i="7" s="1"/>
  <c r="A876" i="7" l="1"/>
  <c r="B876" i="7" s="1"/>
  <c r="A877" i="7" l="1"/>
  <c r="B877" i="7" s="1"/>
  <c r="A878" i="7" l="1"/>
  <c r="B878" i="7" s="1"/>
  <c r="A879" i="7" l="1"/>
  <c r="B879" i="7" s="1"/>
  <c r="A880" i="7" l="1"/>
  <c r="B880" i="7" s="1"/>
  <c r="A881" i="7" l="1"/>
  <c r="B881" i="7" s="1"/>
  <c r="A882" i="7" l="1"/>
  <c r="B882" i="7" s="1"/>
  <c r="A883" i="7" l="1"/>
  <c r="B883" i="7" s="1"/>
  <c r="A884" i="7" l="1"/>
  <c r="B884" i="7" s="1"/>
  <c r="A885" i="7" l="1"/>
  <c r="B885" i="7" s="1"/>
  <c r="A886" i="7" l="1"/>
  <c r="B886" i="7" s="1"/>
  <c r="A887" i="7" l="1"/>
  <c r="B887" i="7" s="1"/>
  <c r="A888" i="7" l="1"/>
  <c r="B888" i="7" s="1"/>
  <c r="A889" i="7" l="1"/>
  <c r="B889" i="7" s="1"/>
  <c r="A890" i="7" l="1"/>
  <c r="B890" i="7" s="1"/>
  <c r="A891" i="7" l="1"/>
  <c r="B891" i="7" s="1"/>
  <c r="A892" i="7" l="1"/>
  <c r="B892" i="7" s="1"/>
  <c r="A893" i="7" l="1"/>
  <c r="B893" i="7" s="1"/>
  <c r="A894" i="7" l="1"/>
  <c r="B894" i="7" s="1"/>
  <c r="A895" i="7" l="1"/>
  <c r="B895" i="7" s="1"/>
  <c r="A896" i="7" l="1"/>
  <c r="B896" i="7" s="1"/>
  <c r="A897" i="7" l="1"/>
  <c r="B897" i="7" s="1"/>
  <c r="A898" i="7" l="1"/>
  <c r="B898" i="7" s="1"/>
  <c r="A899" i="7" l="1"/>
  <c r="B899" i="7" s="1"/>
  <c r="A900" i="7" l="1"/>
  <c r="B900" i="7" s="1"/>
  <c r="A901" i="7" l="1"/>
  <c r="B901" i="7" s="1"/>
  <c r="A902" i="7" l="1"/>
  <c r="B902" i="7" s="1"/>
  <c r="A903" i="7" l="1"/>
  <c r="B903" i="7" s="1"/>
  <c r="A904" i="7" l="1"/>
  <c r="B904" i="7" s="1"/>
  <c r="A905" i="7" l="1"/>
  <c r="B905" i="7" s="1"/>
  <c r="A906" i="7" l="1"/>
  <c r="B906" i="7" s="1"/>
  <c r="A907" i="7" l="1"/>
  <c r="B907" i="7" s="1"/>
  <c r="A908" i="7" l="1"/>
  <c r="B908" i="7" s="1"/>
  <c r="A909" i="7" l="1"/>
  <c r="B909" i="7" s="1"/>
  <c r="A910" i="7" l="1"/>
  <c r="B910" i="7" s="1"/>
  <c r="A911" i="7" l="1"/>
  <c r="B911" i="7" s="1"/>
  <c r="A912" i="7" l="1"/>
  <c r="B912" i="7" s="1"/>
  <c r="A913" i="7" l="1"/>
  <c r="B913" i="7" s="1"/>
  <c r="A914" i="7" l="1"/>
  <c r="B914" i="7" s="1"/>
  <c r="A915" i="7" l="1"/>
  <c r="B915" i="7" s="1"/>
  <c r="A916" i="7" l="1"/>
  <c r="B916" i="7" s="1"/>
  <c r="A917" i="7" l="1"/>
  <c r="B917" i="7" s="1"/>
  <c r="A918" i="7" l="1"/>
  <c r="B918" i="7" s="1"/>
  <c r="A919" i="7" l="1"/>
  <c r="B919" i="7" s="1"/>
  <c r="A920" i="7" l="1"/>
  <c r="B920" i="7" s="1"/>
  <c r="A921" i="7" l="1"/>
  <c r="B921" i="7" s="1"/>
  <c r="A922" i="7" l="1"/>
  <c r="B922" i="7" s="1"/>
  <c r="A923" i="7" l="1"/>
  <c r="B923" i="7" s="1"/>
  <c r="A924" i="7" l="1"/>
  <c r="B924" i="7" s="1"/>
  <c r="A925" i="7" l="1"/>
  <c r="B925" i="7" s="1"/>
  <c r="A926" i="7" l="1"/>
  <c r="B926" i="7" s="1"/>
  <c r="A927" i="7" l="1"/>
  <c r="B927" i="7" s="1"/>
  <c r="A928" i="7" l="1"/>
  <c r="B928" i="7" s="1"/>
  <c r="A929" i="7" l="1"/>
  <c r="B929" i="7" s="1"/>
  <c r="A930" i="7" l="1"/>
  <c r="B930" i="7" s="1"/>
  <c r="A931" i="7" l="1"/>
  <c r="B931" i="7" s="1"/>
  <c r="A932" i="7" l="1"/>
  <c r="B932" i="7" s="1"/>
  <c r="A933" i="7" l="1"/>
  <c r="B933" i="7" s="1"/>
  <c r="A934" i="7" l="1"/>
  <c r="B934" i="7" s="1"/>
  <c r="A935" i="7" l="1"/>
  <c r="B935" i="7" s="1"/>
  <c r="A936" i="7" l="1"/>
  <c r="B936" i="7" s="1"/>
  <c r="A937" i="7" l="1"/>
  <c r="B937" i="7" s="1"/>
  <c r="A938" i="7" l="1"/>
  <c r="B938" i="7" s="1"/>
  <c r="A939" i="7" l="1"/>
  <c r="B939" i="7" s="1"/>
  <c r="A940" i="7" l="1"/>
  <c r="B940" i="7" s="1"/>
  <c r="A941" i="7" l="1"/>
  <c r="B941" i="7" s="1"/>
  <c r="A942" i="7" l="1"/>
  <c r="B942" i="7" s="1"/>
  <c r="A943" i="7" l="1"/>
  <c r="B943" i="7" s="1"/>
  <c r="A944" i="7" l="1"/>
  <c r="B944" i="7" s="1"/>
  <c r="A945" i="7" l="1"/>
  <c r="B945" i="7" s="1"/>
  <c r="A946" i="7" l="1"/>
  <c r="B946" i="7" s="1"/>
  <c r="A947" i="7" l="1"/>
  <c r="B947" i="7" s="1"/>
  <c r="A948" i="7" l="1"/>
  <c r="B948" i="7" s="1"/>
  <c r="A949" i="7" l="1"/>
  <c r="B949" i="7" s="1"/>
  <c r="A950" i="7" l="1"/>
  <c r="B950" i="7" s="1"/>
  <c r="A951" i="7" l="1"/>
  <c r="B951" i="7" s="1"/>
  <c r="A952" i="7" l="1"/>
  <c r="B952" i="7" s="1"/>
  <c r="A953" i="7" l="1"/>
  <c r="B953" i="7" s="1"/>
  <c r="A954" i="7" l="1"/>
  <c r="B954" i="7" s="1"/>
  <c r="A955" i="7" l="1"/>
  <c r="B955" i="7" s="1"/>
  <c r="A956" i="7" l="1"/>
  <c r="B956" i="7" s="1"/>
  <c r="A957" i="7" l="1"/>
  <c r="B957" i="7" s="1"/>
  <c r="A958" i="7" l="1"/>
  <c r="B958" i="7" s="1"/>
  <c r="A959" i="7" l="1"/>
  <c r="B959" i="7" s="1"/>
  <c r="A960" i="7" l="1"/>
  <c r="B960" i="7" s="1"/>
  <c r="A961" i="7" l="1"/>
  <c r="B961" i="7" s="1"/>
  <c r="A962" i="7" l="1"/>
  <c r="B962" i="7" s="1"/>
  <c r="A963" i="7" l="1"/>
  <c r="B963" i="7" s="1"/>
  <c r="A964" i="7" l="1"/>
  <c r="B964" i="7" s="1"/>
  <c r="A965" i="7" l="1"/>
  <c r="B965" i="7" s="1"/>
  <c r="A966" i="7" l="1"/>
  <c r="B966" i="7" s="1"/>
  <c r="A967" i="7" l="1"/>
  <c r="B967" i="7" s="1"/>
  <c r="A968" i="7" l="1"/>
  <c r="B968" i="7" s="1"/>
  <c r="A969" i="7" l="1"/>
  <c r="B969" i="7" s="1"/>
  <c r="A970" i="7" l="1"/>
  <c r="B970" i="7" s="1"/>
  <c r="A971" i="7" l="1"/>
  <c r="B971" i="7" s="1"/>
  <c r="A972" i="7" l="1"/>
  <c r="B972" i="7" s="1"/>
  <c r="A973" i="7" l="1"/>
  <c r="B973" i="7" s="1"/>
  <c r="A974" i="7" l="1"/>
  <c r="B974" i="7" s="1"/>
  <c r="A975" i="7" l="1"/>
  <c r="B975" i="7" s="1"/>
  <c r="A976" i="7" l="1"/>
  <c r="B976" i="7" s="1"/>
  <c r="A977" i="7" l="1"/>
  <c r="B977" i="7" s="1"/>
  <c r="A978" i="7" l="1"/>
  <c r="B978" i="7" s="1"/>
  <c r="A979" i="7" l="1"/>
  <c r="B979" i="7" s="1"/>
  <c r="A980" i="7" l="1"/>
  <c r="B980" i="7" s="1"/>
  <c r="A981" i="7" l="1"/>
  <c r="B981" i="7" s="1"/>
  <c r="A982" i="7" l="1"/>
  <c r="B982" i="7" s="1"/>
  <c r="A983" i="7" l="1"/>
  <c r="B983" i="7" s="1"/>
  <c r="A984" i="7" l="1"/>
  <c r="B984" i="7" s="1"/>
  <c r="A985" i="7" l="1"/>
  <c r="B985" i="7" s="1"/>
  <c r="A986" i="7" l="1"/>
  <c r="B986" i="7" s="1"/>
  <c r="A987" i="7" l="1"/>
  <c r="B987" i="7" s="1"/>
  <c r="A988" i="7" l="1"/>
  <c r="B988" i="7" s="1"/>
  <c r="A989" i="7" l="1"/>
  <c r="B989" i="7" s="1"/>
  <c r="A990" i="7" l="1"/>
  <c r="B990" i="7" s="1"/>
  <c r="A991" i="7" l="1"/>
  <c r="B991" i="7" s="1"/>
  <c r="A992" i="7" l="1"/>
  <c r="B992" i="7" s="1"/>
  <c r="A993" i="7" l="1"/>
  <c r="B993" i="7" s="1"/>
  <c r="A994" i="7" l="1"/>
  <c r="B994" i="7" s="1"/>
  <c r="A995" i="7" l="1"/>
  <c r="B995" i="7" s="1"/>
  <c r="A996" i="7" l="1"/>
  <c r="B996" i="7" s="1"/>
  <c r="A997" i="7" l="1"/>
  <c r="B997" i="7" s="1"/>
  <c r="A998" i="7" l="1"/>
  <c r="B998" i="7" s="1"/>
  <c r="A999" i="7" l="1"/>
  <c r="B999" i="7" s="1"/>
  <c r="A1000" i="7" l="1"/>
  <c r="B1000" i="7" s="1"/>
  <c r="A1001" i="7" l="1"/>
  <c r="B1001" i="7" s="1"/>
  <c r="A1002" i="7" l="1"/>
  <c r="B1002" i="7" s="1"/>
  <c r="A1003" i="7" l="1"/>
  <c r="B1003" i="7" s="1"/>
  <c r="A1004" i="7" l="1"/>
  <c r="B1004" i="7" s="1"/>
  <c r="A1005" i="7" l="1"/>
  <c r="B1005" i="7" s="1"/>
  <c r="A1006" i="7" l="1"/>
  <c r="B1006" i="7" s="1"/>
  <c r="A1007" i="7" l="1"/>
  <c r="B1007" i="7" s="1"/>
  <c r="A1008" i="7" l="1"/>
  <c r="B1008" i="7" s="1"/>
  <c r="A1009" i="7" l="1"/>
  <c r="B1009" i="7" s="1"/>
  <c r="A1010" i="7" l="1"/>
  <c r="B1010" i="7" s="1"/>
  <c r="A1011" i="7" l="1"/>
  <c r="B1011" i="7" s="1"/>
  <c r="A1012" i="7" l="1"/>
  <c r="B1012" i="7" s="1"/>
  <c r="A1013" i="7" l="1"/>
  <c r="B1013" i="7" s="1"/>
  <c r="A1014" i="7" l="1"/>
  <c r="B1014" i="7" s="1"/>
  <c r="A1015" i="7" l="1"/>
  <c r="B1015" i="7" s="1"/>
  <c r="A1016" i="7" l="1"/>
  <c r="B1016" i="7" s="1"/>
  <c r="A1017" i="7" l="1"/>
  <c r="B1017" i="7" s="1"/>
  <c r="A1018" i="7" l="1"/>
  <c r="B1018" i="7" s="1"/>
  <c r="A1019" i="7" l="1"/>
  <c r="B1019" i="7" s="1"/>
  <c r="A1020" i="7" l="1"/>
  <c r="B1020" i="7" s="1"/>
  <c r="A1021" i="7" l="1"/>
  <c r="B1021" i="7" s="1"/>
  <c r="A1022" i="7" l="1"/>
  <c r="B1022" i="7" s="1"/>
  <c r="A1023" i="7" l="1"/>
  <c r="B1023" i="7" s="1"/>
  <c r="A1024" i="7" l="1"/>
  <c r="B1024" i="7" s="1"/>
  <c r="A1025" i="7" l="1"/>
  <c r="B1025" i="7" s="1"/>
  <c r="A1026" i="7" l="1"/>
  <c r="B1026" i="7" s="1"/>
  <c r="A1027" i="7" l="1"/>
  <c r="B1027" i="7" s="1"/>
  <c r="A1028" i="7" l="1"/>
  <c r="B1028" i="7" s="1"/>
  <c r="A1029" i="7" l="1"/>
  <c r="B1029" i="7" s="1"/>
  <c r="A1030" i="7" l="1"/>
  <c r="B1030" i="7" s="1"/>
  <c r="A1031" i="7" l="1"/>
  <c r="B1031" i="7" s="1"/>
  <c r="A1032" i="7" l="1"/>
  <c r="B1032" i="7" s="1"/>
  <c r="A1033" i="7" l="1"/>
  <c r="B1033" i="7" s="1"/>
  <c r="A1034" i="7" l="1"/>
  <c r="B1034" i="7" s="1"/>
  <c r="A1035" i="7" l="1"/>
  <c r="B1035" i="7" s="1"/>
  <c r="A1036" i="7" l="1"/>
  <c r="B1036" i="7" s="1"/>
  <c r="A1037" i="7" l="1"/>
  <c r="B1037" i="7" s="1"/>
  <c r="A1038" i="7" l="1"/>
  <c r="B1038" i="7" s="1"/>
  <c r="A1039" i="7" l="1"/>
  <c r="B1039" i="7" s="1"/>
  <c r="A1040" i="7" l="1"/>
  <c r="B1040" i="7" s="1"/>
  <c r="A1041" i="7" l="1"/>
  <c r="B1041" i="7" s="1"/>
  <c r="A1042" i="7" l="1"/>
  <c r="B1042" i="7" s="1"/>
  <c r="A1043" i="7" l="1"/>
  <c r="B1043" i="7" s="1"/>
  <c r="A1044" i="7" l="1"/>
  <c r="B1044" i="7" s="1"/>
  <c r="A1045" i="7" l="1"/>
  <c r="B1045" i="7" s="1"/>
  <c r="A1046" i="7" l="1"/>
  <c r="B1046" i="7" s="1"/>
  <c r="A1047" i="7" l="1"/>
  <c r="B1047" i="7" s="1"/>
  <c r="A1048" i="7" l="1"/>
  <c r="B1048" i="7" s="1"/>
  <c r="A1049" i="7" l="1"/>
  <c r="B1049" i="7" s="1"/>
  <c r="A1050" i="7" l="1"/>
  <c r="B1050" i="7" s="1"/>
  <c r="A1051" i="7" l="1"/>
  <c r="B1051" i="7" s="1"/>
  <c r="A1052" i="7" l="1"/>
  <c r="B1052" i="7" s="1"/>
  <c r="A1053" i="7" l="1"/>
  <c r="B1053" i="7" s="1"/>
  <c r="A1054" i="7" l="1"/>
  <c r="B1054" i="7" s="1"/>
  <c r="A1055" i="7" l="1"/>
  <c r="B1055" i="7" s="1"/>
  <c r="A1056" i="7" l="1"/>
  <c r="B1056" i="7" s="1"/>
  <c r="A1057" i="7" l="1"/>
  <c r="B1057" i="7" s="1"/>
  <c r="A1058" i="7" l="1"/>
  <c r="B1058" i="7" s="1"/>
  <c r="A1059" i="7" l="1"/>
  <c r="B1059" i="7" s="1"/>
  <c r="A1060" i="7" l="1"/>
  <c r="B1060" i="7" s="1"/>
  <c r="A1061" i="7" l="1"/>
  <c r="B1061" i="7" s="1"/>
  <c r="A1062" i="7" l="1"/>
  <c r="B1062" i="7" s="1"/>
  <c r="A1063" i="7" l="1"/>
  <c r="B1063" i="7" s="1"/>
  <c r="A1064" i="7" l="1"/>
  <c r="B1064" i="7" s="1"/>
  <c r="A1065" i="7" l="1"/>
  <c r="B1065" i="7" s="1"/>
  <c r="A1066" i="7" l="1"/>
  <c r="B1066" i="7" s="1"/>
  <c r="A1067" i="7" l="1"/>
  <c r="B1067" i="7" s="1"/>
  <c r="A1068" i="7" l="1"/>
  <c r="B1068" i="7" s="1"/>
  <c r="A1069" i="7" l="1"/>
  <c r="B1069" i="7" s="1"/>
  <c r="A1070" i="7" l="1"/>
  <c r="B1070" i="7" s="1"/>
  <c r="A1071" i="7" l="1"/>
  <c r="B1071" i="7" s="1"/>
  <c r="A1072" i="7" l="1"/>
  <c r="B1072" i="7" s="1"/>
  <c r="A1073" i="7" l="1"/>
  <c r="B1073" i="7" s="1"/>
  <c r="A1074" i="7" l="1"/>
  <c r="B1074" i="7" s="1"/>
  <c r="A1075" i="7" l="1"/>
  <c r="B1075" i="7" s="1"/>
  <c r="A1076" i="7" l="1"/>
  <c r="B1076" i="7" s="1"/>
  <c r="A1077" i="7" l="1"/>
  <c r="B1077" i="7" s="1"/>
  <c r="A1078" i="7" l="1"/>
  <c r="B1078" i="7" s="1"/>
  <c r="A1079" i="7" l="1"/>
  <c r="B1079" i="7" s="1"/>
  <c r="A1080" i="7" l="1"/>
  <c r="B1080" i="7" s="1"/>
  <c r="A1081" i="7" l="1"/>
  <c r="B1081" i="7" s="1"/>
  <c r="A1082" i="7" l="1"/>
  <c r="B1082" i="7" s="1"/>
  <c r="A1083" i="7" l="1"/>
  <c r="B1083" i="7" s="1"/>
  <c r="A1084" i="7" l="1"/>
  <c r="B1084" i="7" s="1"/>
  <c r="A1085" i="7" l="1"/>
  <c r="B1085" i="7" s="1"/>
  <c r="A1086" i="7" l="1"/>
  <c r="B1086" i="7" s="1"/>
  <c r="A1087" i="7" l="1"/>
  <c r="B1087" i="7" s="1"/>
  <c r="A1088" i="7" l="1"/>
  <c r="B1088" i="7" s="1"/>
  <c r="A1089" i="7" l="1"/>
  <c r="B1089" i="7" s="1"/>
  <c r="A1090" i="7" l="1"/>
  <c r="B1090" i="7" s="1"/>
  <c r="A1091" i="7" l="1"/>
  <c r="B1091" i="7" s="1"/>
  <c r="A1092" i="7" l="1"/>
  <c r="B1092" i="7" s="1"/>
  <c r="A1093" i="7" l="1"/>
  <c r="B1093" i="7" s="1"/>
  <c r="A1094" i="7" l="1"/>
  <c r="B1094" i="7" s="1"/>
  <c r="A1095" i="7" l="1"/>
  <c r="B1095" i="7" s="1"/>
  <c r="A1096" i="7" l="1"/>
  <c r="B1096" i="7" s="1"/>
  <c r="A1097" i="7" l="1"/>
  <c r="B1097" i="7" s="1"/>
  <c r="A1098" i="7" l="1"/>
  <c r="B1098" i="7" s="1"/>
  <c r="A1099" i="7" l="1"/>
  <c r="B1099" i="7" s="1"/>
  <c r="A1100" i="7" l="1"/>
  <c r="B1100" i="7" s="1"/>
  <c r="A1101" i="7" l="1"/>
  <c r="B1101" i="7" s="1"/>
  <c r="A1102" i="7" l="1"/>
  <c r="B1102" i="7" s="1"/>
  <c r="A1103" i="7" l="1"/>
  <c r="B1103" i="7" s="1"/>
  <c r="A1104" i="7" l="1"/>
  <c r="B1104" i="7" s="1"/>
  <c r="A1105" i="7" l="1"/>
  <c r="B1105" i="7" s="1"/>
  <c r="A1106" i="7" l="1"/>
  <c r="B1106" i="7" s="1"/>
  <c r="A1107" i="7" l="1"/>
  <c r="B1107" i="7" s="1"/>
  <c r="A1108" i="7" l="1"/>
  <c r="B1108" i="7" s="1"/>
  <c r="A1109" i="7" l="1"/>
  <c r="B1109" i="7" s="1"/>
  <c r="A1110" i="7" l="1"/>
  <c r="B1110" i="7" s="1"/>
  <c r="A1111" i="7" l="1"/>
  <c r="B1111" i="7" s="1"/>
  <c r="A1112" i="7" l="1"/>
  <c r="B1112" i="7" s="1"/>
  <c r="A1113" i="7" l="1"/>
  <c r="B1113" i="7" s="1"/>
  <c r="A1114" i="7" l="1"/>
  <c r="B1114" i="7" s="1"/>
  <c r="A1115" i="7" l="1"/>
  <c r="B1115" i="7" s="1"/>
  <c r="A1116" i="7" l="1"/>
  <c r="B1116" i="7" s="1"/>
  <c r="A1117" i="7" l="1"/>
  <c r="B1117" i="7" s="1"/>
  <c r="A1118" i="7" l="1"/>
  <c r="B1118" i="7" s="1"/>
  <c r="A1119" i="7" l="1"/>
  <c r="B1119" i="7" s="1"/>
  <c r="A1120" i="7" l="1"/>
  <c r="B1120" i="7" s="1"/>
  <c r="A1121" i="7" l="1"/>
  <c r="B1121" i="7" s="1"/>
  <c r="A1122" i="7" l="1"/>
  <c r="B1122" i="7" s="1"/>
  <c r="A1123" i="7" l="1"/>
  <c r="B1123" i="7" s="1"/>
  <c r="A1124" i="7" l="1"/>
  <c r="B1124" i="7" s="1"/>
  <c r="A1125" i="7" l="1"/>
  <c r="B1125" i="7" s="1"/>
  <c r="A1126" i="7" l="1"/>
  <c r="B1126" i="7" s="1"/>
  <c r="A1127" i="7" l="1"/>
  <c r="B1127" i="7" s="1"/>
  <c r="A1128" i="7" l="1"/>
  <c r="B1128" i="7" s="1"/>
  <c r="A1129" i="7" l="1"/>
  <c r="B1129" i="7" s="1"/>
  <c r="A1130" i="7" l="1"/>
  <c r="B1130" i="7" s="1"/>
  <c r="A1131" i="7" l="1"/>
  <c r="B1131" i="7" s="1"/>
  <c r="A1132" i="7" l="1"/>
  <c r="B1132" i="7" s="1"/>
  <c r="A1133" i="7" l="1"/>
  <c r="B1133" i="7" s="1"/>
  <c r="A1134" i="7" l="1"/>
  <c r="B1134" i="7" s="1"/>
  <c r="A1135" i="7" l="1"/>
  <c r="B1135" i="7" s="1"/>
  <c r="A1136" i="7" l="1"/>
  <c r="B1136" i="7" s="1"/>
  <c r="A1137" i="7" l="1"/>
  <c r="B1137" i="7" s="1"/>
  <c r="A1138" i="7" l="1"/>
  <c r="B1138" i="7" s="1"/>
  <c r="A1139" i="7" l="1"/>
  <c r="B1139" i="7" s="1"/>
  <c r="A1140" i="7" l="1"/>
  <c r="B1140" i="7" s="1"/>
  <c r="A1141" i="7" l="1"/>
  <c r="B1141" i="7" s="1"/>
  <c r="A1142" i="7" l="1"/>
  <c r="B1142" i="7" s="1"/>
  <c r="A1143" i="7" l="1"/>
  <c r="B1143" i="7" s="1"/>
  <c r="A1144" i="7" l="1"/>
  <c r="B1144" i="7" s="1"/>
  <c r="A1145" i="7" l="1"/>
  <c r="B1145" i="7" s="1"/>
  <c r="A1146" i="7" l="1"/>
  <c r="B1146" i="7" s="1"/>
  <c r="A1147" i="7" l="1"/>
  <c r="B1147" i="7" s="1"/>
  <c r="A1148" i="7" l="1"/>
  <c r="B1148" i="7" s="1"/>
  <c r="A1149" i="7" l="1"/>
  <c r="B1149" i="7" s="1"/>
  <c r="A1150" i="7" l="1"/>
  <c r="B1150" i="7" s="1"/>
  <c r="A1151" i="7" l="1"/>
  <c r="B1151" i="7" s="1"/>
  <c r="A1152" i="7" l="1"/>
  <c r="B1152" i="7" s="1"/>
  <c r="A1153" i="7" l="1"/>
  <c r="B1153" i="7" s="1"/>
  <c r="A1154" i="7" l="1"/>
  <c r="B1154" i="7" s="1"/>
  <c r="A1155" i="7" l="1"/>
  <c r="B1155" i="7" s="1"/>
  <c r="A1156" i="7" l="1"/>
  <c r="B1156" i="7" s="1"/>
  <c r="A1157" i="7" l="1"/>
  <c r="B1157" i="7" s="1"/>
  <c r="A1158" i="7" l="1"/>
  <c r="B1158" i="7" s="1"/>
  <c r="A1159" i="7" l="1"/>
  <c r="B1159" i="7" s="1"/>
  <c r="A1160" i="7" l="1"/>
  <c r="B1160" i="7" s="1"/>
  <c r="A1161" i="7" l="1"/>
  <c r="B1161" i="7" s="1"/>
  <c r="A1162" i="7" l="1"/>
  <c r="B1162" i="7" s="1"/>
  <c r="A1163" i="7" l="1"/>
  <c r="B1163" i="7" s="1"/>
  <c r="A1164" i="7" l="1"/>
  <c r="B1164" i="7" s="1"/>
  <c r="A1165" i="7" l="1"/>
  <c r="B1165" i="7" s="1"/>
  <c r="A1166" i="7" l="1"/>
  <c r="B1166" i="7" s="1"/>
  <c r="A1167" i="7" l="1"/>
  <c r="B1167" i="7" s="1"/>
  <c r="A1168" i="7" l="1"/>
  <c r="B1168" i="7" s="1"/>
  <c r="A1169" i="7" l="1"/>
  <c r="B1169" i="7" s="1"/>
  <c r="A1170" i="7" l="1"/>
  <c r="B1170" i="7" s="1"/>
  <c r="A1171" i="7" l="1"/>
  <c r="B1171" i="7" s="1"/>
  <c r="A1172" i="7" l="1"/>
  <c r="B1172" i="7" s="1"/>
  <c r="A1173" i="7" l="1"/>
  <c r="B1173" i="7" s="1"/>
  <c r="A1174" i="7" l="1"/>
  <c r="B1174" i="7" s="1"/>
  <c r="A1175" i="7" l="1"/>
  <c r="B1175" i="7" s="1"/>
  <c r="A1176" i="7" l="1"/>
  <c r="B1176" i="7" s="1"/>
  <c r="A1177" i="7" l="1"/>
  <c r="B1177" i="7" s="1"/>
  <c r="A1178" i="7" l="1"/>
  <c r="B1178" i="7" s="1"/>
  <c r="A1179" i="7" l="1"/>
  <c r="B1179" i="7" s="1"/>
  <c r="A1180" i="7" l="1"/>
  <c r="B1180" i="7" s="1"/>
  <c r="A1181" i="7" l="1"/>
  <c r="B1181" i="7" s="1"/>
  <c r="A1182" i="7" l="1"/>
  <c r="B1182" i="7" s="1"/>
  <c r="A1183" i="7" l="1"/>
  <c r="B1183" i="7" s="1"/>
  <c r="A1184" i="7" l="1"/>
  <c r="B1184" i="7" s="1"/>
  <c r="A1185" i="7" l="1"/>
  <c r="B1185" i="7" s="1"/>
  <c r="A1186" i="7" l="1"/>
  <c r="B1186" i="7" s="1"/>
  <c r="A1187" i="7" l="1"/>
  <c r="B1187" i="7" s="1"/>
  <c r="A1188" i="7" l="1"/>
  <c r="B1188" i="7" s="1"/>
  <c r="A1189" i="7" l="1"/>
  <c r="B1189" i="7" s="1"/>
  <c r="A1190" i="7" l="1"/>
  <c r="B1190" i="7" s="1"/>
  <c r="A1191" i="7" l="1"/>
  <c r="B1191" i="7" s="1"/>
  <c r="A1192" i="7" l="1"/>
  <c r="B1192" i="7" s="1"/>
  <c r="A1193" i="7" l="1"/>
  <c r="B1193" i="7" s="1"/>
  <c r="A1194" i="7" l="1"/>
  <c r="B1194" i="7" s="1"/>
  <c r="A1195" i="7" l="1"/>
  <c r="B1195" i="7" s="1"/>
  <c r="A1196" i="7" l="1"/>
  <c r="B1196" i="7" s="1"/>
  <c r="A1197" i="7" l="1"/>
  <c r="B1197" i="7" s="1"/>
  <c r="A1198" i="7" l="1"/>
  <c r="B1198" i="7" s="1"/>
  <c r="A1199" i="7" l="1"/>
  <c r="B1199" i="7" s="1"/>
  <c r="A1200" i="7" l="1"/>
  <c r="B1200" i="7" s="1"/>
  <c r="A1201" i="7" l="1"/>
  <c r="B1201" i="7" s="1"/>
  <c r="A1202" i="7" l="1"/>
  <c r="B1202" i="7" s="1"/>
  <c r="A1203" i="7" l="1"/>
  <c r="B1203" i="7" s="1"/>
  <c r="A1204" i="7" l="1"/>
  <c r="B1204" i="7" s="1"/>
  <c r="A1205" i="7" l="1"/>
  <c r="B1205" i="7" s="1"/>
  <c r="A1206" i="7" l="1"/>
  <c r="B1206" i="7" s="1"/>
  <c r="A1207" i="7" l="1"/>
  <c r="B1207" i="7" s="1"/>
  <c r="A1208" i="7" l="1"/>
  <c r="B1208" i="7" s="1"/>
  <c r="A1209" i="7" l="1"/>
  <c r="B1209" i="7" s="1"/>
  <c r="A1210" i="7" l="1"/>
  <c r="B1210" i="7" s="1"/>
  <c r="A1211" i="7" l="1"/>
  <c r="B1211" i="7" s="1"/>
  <c r="A1212" i="7" l="1"/>
  <c r="B1212" i="7" s="1"/>
  <c r="A1213" i="7" l="1"/>
  <c r="B1213" i="7" s="1"/>
  <c r="A1214" i="7" l="1"/>
  <c r="B1214" i="7" s="1"/>
  <c r="A1215" i="7" l="1"/>
  <c r="B1215" i="7" s="1"/>
  <c r="A1216" i="7" l="1"/>
  <c r="B1216" i="7" s="1"/>
  <c r="A1217" i="7" l="1"/>
  <c r="B1217" i="7" s="1"/>
  <c r="A1218" i="7" l="1"/>
  <c r="B1218" i="7" s="1"/>
  <c r="A1219" i="7" l="1"/>
  <c r="B1219" i="7" s="1"/>
  <c r="A1220" i="7" l="1"/>
  <c r="B1220" i="7" s="1"/>
  <c r="A1221" i="7" l="1"/>
  <c r="B1221" i="7" s="1"/>
  <c r="A1222" i="7" l="1"/>
  <c r="B1222" i="7" s="1"/>
  <c r="A1223" i="7" l="1"/>
  <c r="B1223" i="7" s="1"/>
  <c r="A1224" i="7" l="1"/>
  <c r="B1224" i="7" s="1"/>
  <c r="A1225" i="7" l="1"/>
  <c r="B1225" i="7" s="1"/>
  <c r="A1226" i="7" l="1"/>
  <c r="B1226" i="7" s="1"/>
  <c r="A1227" i="7" l="1"/>
  <c r="B1227" i="7" s="1"/>
  <c r="A1228" i="7" l="1"/>
  <c r="B1228" i="7" s="1"/>
  <c r="A1229" i="7" l="1"/>
  <c r="B1229" i="7" s="1"/>
  <c r="A1230" i="7" l="1"/>
  <c r="B1230" i="7" s="1"/>
  <c r="A1231" i="7" l="1"/>
  <c r="B1231" i="7" s="1"/>
  <c r="A1232" i="7" l="1"/>
  <c r="B1232" i="7" s="1"/>
  <c r="A1233" i="7" l="1"/>
  <c r="B1233" i="7" s="1"/>
  <c r="A1234" i="7" l="1"/>
  <c r="B1234" i="7" s="1"/>
  <c r="A1235" i="7" l="1"/>
  <c r="B1235" i="7" s="1"/>
  <c r="A1236" i="7" l="1"/>
  <c r="B1236" i="7" s="1"/>
  <c r="A1237" i="7" l="1"/>
  <c r="B1237" i="7" s="1"/>
  <c r="A1238" i="7" l="1"/>
  <c r="B1238" i="7" s="1"/>
  <c r="A1239" i="7" l="1"/>
  <c r="B1239" i="7" s="1"/>
  <c r="A1240" i="7" l="1"/>
  <c r="B1240" i="7" s="1"/>
  <c r="A1241" i="7" l="1"/>
  <c r="B1241" i="7" s="1"/>
  <c r="A1242" i="7" l="1"/>
  <c r="B1242" i="7" s="1"/>
  <c r="A1243" i="7" l="1"/>
  <c r="B1243" i="7" s="1"/>
  <c r="A1244" i="7" l="1"/>
  <c r="B1244" i="7" s="1"/>
  <c r="A1245" i="7" l="1"/>
  <c r="B1245" i="7" s="1"/>
  <c r="A1246" i="7" l="1"/>
  <c r="B1246" i="7" s="1"/>
  <c r="A1247" i="7" l="1"/>
  <c r="B1247" i="7" s="1"/>
  <c r="A1248" i="7" l="1"/>
  <c r="B1248" i="7" s="1"/>
  <c r="A1249" i="7" l="1"/>
  <c r="B1249" i="7" s="1"/>
  <c r="A1250" i="7" l="1"/>
  <c r="B1250" i="7" s="1"/>
  <c r="A1251" i="7" l="1"/>
  <c r="B1251" i="7" s="1"/>
  <c r="A1252" i="7" l="1"/>
  <c r="B1252" i="7" s="1"/>
  <c r="A1253" i="7" l="1"/>
  <c r="B1253" i="7" s="1"/>
  <c r="A1254" i="7" l="1"/>
  <c r="B1254" i="7" s="1"/>
  <c r="A1255" i="7" l="1"/>
  <c r="B1255" i="7" s="1"/>
  <c r="A1256" i="7" l="1"/>
  <c r="B1256" i="7" s="1"/>
  <c r="A1257" i="7" l="1"/>
  <c r="B1257" i="7" s="1"/>
  <c r="A1258" i="7" l="1"/>
  <c r="B1258" i="7" s="1"/>
  <c r="A1259" i="7" l="1"/>
  <c r="B1259" i="7" s="1"/>
  <c r="A1260" i="7" l="1"/>
  <c r="B1260" i="7" s="1"/>
  <c r="A1261" i="7" l="1"/>
  <c r="B1261" i="7" s="1"/>
  <c r="A1262" i="7" l="1"/>
  <c r="B1262" i="7" s="1"/>
  <c r="A1263" i="7" l="1"/>
  <c r="B1263" i="7" s="1"/>
  <c r="A1264" i="7" l="1"/>
  <c r="B1264" i="7" s="1"/>
  <c r="A1265" i="7" l="1"/>
  <c r="B1265" i="7" s="1"/>
  <c r="A1266" i="7" l="1"/>
  <c r="B1266" i="7" s="1"/>
  <c r="A1267" i="7" l="1"/>
  <c r="B1267" i="7" s="1"/>
  <c r="A1268" i="7" l="1"/>
  <c r="B1268" i="7" s="1"/>
  <c r="A1269" i="7" l="1"/>
  <c r="B1269" i="7" s="1"/>
  <c r="A1270" i="7" l="1"/>
  <c r="B1270" i="7" s="1"/>
  <c r="A1271" i="7" l="1"/>
  <c r="B1271" i="7" s="1"/>
  <c r="A1272" i="7" l="1"/>
  <c r="B1272" i="7" s="1"/>
  <c r="A1273" i="7" l="1"/>
  <c r="B1273" i="7" s="1"/>
  <c r="A1274" i="7" l="1"/>
  <c r="B1274" i="7" s="1"/>
  <c r="A1275" i="7" l="1"/>
  <c r="B1275" i="7" s="1"/>
  <c r="A1276" i="7" l="1"/>
  <c r="B1276" i="7" s="1"/>
  <c r="A1277" i="7" l="1"/>
  <c r="B1277" i="7" s="1"/>
  <c r="A1278" i="7" l="1"/>
  <c r="B1278" i="7" s="1"/>
  <c r="A1279" i="7" l="1"/>
  <c r="B1279" i="7" s="1"/>
  <c r="A1280" i="7" l="1"/>
  <c r="B1280" i="7" s="1"/>
  <c r="A1281" i="7" l="1"/>
  <c r="B1281" i="7" s="1"/>
  <c r="A1282" i="7" l="1"/>
  <c r="B1282" i="7" s="1"/>
  <c r="A1283" i="7" l="1"/>
  <c r="B1283" i="7" s="1"/>
  <c r="A1284" i="7" l="1"/>
  <c r="B1284" i="7" s="1"/>
  <c r="A1285" i="7" l="1"/>
  <c r="B1285" i="7" s="1"/>
  <c r="A1286" i="7" l="1"/>
  <c r="B1286" i="7" s="1"/>
  <c r="A1287" i="7" l="1"/>
  <c r="B1287" i="7" s="1"/>
  <c r="A1288" i="7" l="1"/>
  <c r="B1288" i="7" s="1"/>
  <c r="A1289" i="7" l="1"/>
  <c r="B1289" i="7" s="1"/>
  <c r="A1290" i="7" l="1"/>
  <c r="B1290" i="7" s="1"/>
  <c r="A1291" i="7" l="1"/>
  <c r="B1291" i="7" s="1"/>
  <c r="A1292" i="7" l="1"/>
  <c r="B1292" i="7" s="1"/>
  <c r="A1293" i="7" l="1"/>
  <c r="B1293" i="7" s="1"/>
  <c r="A1294" i="7" l="1"/>
  <c r="B1294" i="7" s="1"/>
  <c r="A1295" i="7" l="1"/>
  <c r="B1295" i="7" s="1"/>
  <c r="A1296" i="7" l="1"/>
  <c r="B1296" i="7" s="1"/>
  <c r="A1297" i="7" l="1"/>
  <c r="B1297" i="7" s="1"/>
  <c r="A1298" i="7" l="1"/>
  <c r="B1298" i="7" s="1"/>
  <c r="A1299" i="7" l="1"/>
  <c r="B1299" i="7" s="1"/>
  <c r="A1300" i="7" l="1"/>
  <c r="B1300" i="7" s="1"/>
  <c r="A1301" i="7" l="1"/>
  <c r="B1301" i="7" s="1"/>
  <c r="A1302" i="7" l="1"/>
  <c r="B1302" i="7" s="1"/>
  <c r="A1303" i="7" l="1"/>
  <c r="B1303" i="7" s="1"/>
  <c r="A1304" i="7" l="1"/>
  <c r="B1304" i="7" s="1"/>
  <c r="A1305" i="7" l="1"/>
  <c r="B1305" i="7" s="1"/>
  <c r="A1306" i="7" l="1"/>
  <c r="B1306" i="7" s="1"/>
  <c r="A1307" i="7" l="1"/>
  <c r="B1307" i="7" s="1"/>
  <c r="A1308" i="7" l="1"/>
  <c r="B1308" i="7" s="1"/>
  <c r="A1309" i="7" l="1"/>
  <c r="B1309" i="7" s="1"/>
  <c r="A1310" i="7" l="1"/>
  <c r="B1310" i="7" s="1"/>
  <c r="A1311" i="7" l="1"/>
  <c r="B1311" i="7" s="1"/>
  <c r="A1312" i="7" l="1"/>
  <c r="B1312" i="7" s="1"/>
  <c r="A1313" i="7" l="1"/>
  <c r="B1313" i="7" s="1"/>
  <c r="A1314" i="7" l="1"/>
  <c r="B1314" i="7" s="1"/>
  <c r="A1315" i="7" l="1"/>
  <c r="B1315" i="7" s="1"/>
  <c r="A1316" i="7" l="1"/>
  <c r="B1316" i="7" s="1"/>
  <c r="A1317" i="7" l="1"/>
  <c r="B1317" i="7" s="1"/>
  <c r="A1318" i="7" l="1"/>
  <c r="B1318" i="7" s="1"/>
  <c r="A1319" i="7" l="1"/>
  <c r="B1319" i="7" s="1"/>
  <c r="A1320" i="7" l="1"/>
  <c r="B1320" i="7" s="1"/>
  <c r="A1321" i="7" l="1"/>
  <c r="B1321" i="7" s="1"/>
  <c r="A1322" i="7" l="1"/>
  <c r="B1322" i="7" s="1"/>
  <c r="A1323" i="7" l="1"/>
  <c r="B1323" i="7" s="1"/>
  <c r="A1324" i="7" l="1"/>
  <c r="B1324" i="7" s="1"/>
  <c r="A1325" i="7" l="1"/>
  <c r="B1325" i="7" s="1"/>
  <c r="A1326" i="7" l="1"/>
  <c r="B1326" i="7" s="1"/>
  <c r="A1327" i="7" l="1"/>
  <c r="B1327" i="7" s="1"/>
  <c r="A1328" i="7" l="1"/>
  <c r="B1328" i="7" s="1"/>
  <c r="A1329" i="7" l="1"/>
  <c r="B1329" i="7" s="1"/>
  <c r="A1330" i="7" l="1"/>
  <c r="B1330" i="7" s="1"/>
  <c r="A1331" i="7" l="1"/>
  <c r="B1331" i="7" s="1"/>
  <c r="A1332" i="7" l="1"/>
  <c r="B1332" i="7" s="1"/>
  <c r="A1333" i="7" l="1"/>
  <c r="B1333" i="7" s="1"/>
  <c r="A1334" i="7" l="1"/>
  <c r="B1334" i="7" s="1"/>
  <c r="A1335" i="7" l="1"/>
  <c r="B1335" i="7" s="1"/>
  <c r="A1336" i="7" l="1"/>
  <c r="B1336" i="7" s="1"/>
  <c r="A1337" i="7" l="1"/>
  <c r="B1337" i="7" s="1"/>
  <c r="A1338" i="7" l="1"/>
  <c r="B1338" i="7" s="1"/>
  <c r="A1339" i="7" l="1"/>
  <c r="B1339" i="7" s="1"/>
  <c r="A1340" i="7" l="1"/>
  <c r="B1340" i="7" s="1"/>
  <c r="A1341" i="7" l="1"/>
  <c r="B1341" i="7" s="1"/>
  <c r="A1342" i="7" l="1"/>
  <c r="B1342" i="7" s="1"/>
  <c r="A1343" i="7" l="1"/>
  <c r="B1343" i="7" s="1"/>
  <c r="A1344" i="7" l="1"/>
  <c r="B1344" i="7" s="1"/>
  <c r="A1345" i="7" l="1"/>
  <c r="B1345" i="7" s="1"/>
  <c r="A1346" i="7" l="1"/>
  <c r="B1346" i="7" s="1"/>
  <c r="A1347" i="7" l="1"/>
  <c r="B1347" i="7" s="1"/>
  <c r="A1348" i="7" l="1"/>
  <c r="B1348" i="7" s="1"/>
  <c r="A1349" i="7" l="1"/>
  <c r="B1349" i="7" s="1"/>
  <c r="A1350" i="7" l="1"/>
  <c r="B1350" i="7" s="1"/>
  <c r="A1351" i="7" l="1"/>
  <c r="B1351" i="7" s="1"/>
  <c r="A1352" i="7" l="1"/>
  <c r="B1352" i="7" s="1"/>
  <c r="A1353" i="7" l="1"/>
  <c r="B1353" i="7" s="1"/>
  <c r="A1354" i="7" l="1"/>
  <c r="B1354" i="7" s="1"/>
  <c r="A1355" i="7" l="1"/>
  <c r="B1355" i="7" s="1"/>
  <c r="A1356" i="7" l="1"/>
  <c r="B1356" i="7" s="1"/>
  <c r="A1357" i="7" l="1"/>
  <c r="B1357" i="7" s="1"/>
  <c r="A1358" i="7" l="1"/>
  <c r="B1358" i="7" s="1"/>
  <c r="A1359" i="7" l="1"/>
  <c r="B1359" i="7" s="1"/>
  <c r="A1360" i="7" l="1"/>
  <c r="B1360" i="7" s="1"/>
  <c r="A1361" i="7" l="1"/>
  <c r="B1361" i="7" s="1"/>
  <c r="A1362" i="7" l="1"/>
  <c r="B1362" i="7" s="1"/>
  <c r="A1363" i="7" l="1"/>
  <c r="B1363" i="7" s="1"/>
  <c r="A1364" i="7" l="1"/>
  <c r="B1364" i="7" s="1"/>
  <c r="A1365" i="7" l="1"/>
  <c r="B1365" i="7" s="1"/>
  <c r="A1366" i="7" l="1"/>
  <c r="B1366" i="7" s="1"/>
  <c r="A1367" i="7" l="1"/>
  <c r="B1367" i="7" s="1"/>
  <c r="A1368" i="7" l="1"/>
  <c r="B1368" i="7" s="1"/>
  <c r="A1369" i="7" l="1"/>
  <c r="B1369" i="7" s="1"/>
  <c r="A1370" i="7" l="1"/>
  <c r="B1370" i="7" s="1"/>
  <c r="A1371" i="7" l="1"/>
  <c r="B1371" i="7" s="1"/>
  <c r="A1372" i="7" l="1"/>
  <c r="B1372" i="7" s="1"/>
  <c r="A1373" i="7" l="1"/>
  <c r="B1373" i="7" s="1"/>
  <c r="A1374" i="7" l="1"/>
  <c r="B1374" i="7" s="1"/>
  <c r="A1375" i="7" l="1"/>
  <c r="B1375" i="7" s="1"/>
  <c r="A1376" i="7" l="1"/>
  <c r="B1376" i="7" s="1"/>
  <c r="A1377" i="7" l="1"/>
  <c r="B1377" i="7" s="1"/>
  <c r="A1378" i="7" l="1"/>
  <c r="B1378" i="7" s="1"/>
  <c r="A1379" i="7" l="1"/>
  <c r="B1379" i="7" s="1"/>
  <c r="A1380" i="7" l="1"/>
  <c r="B1380" i="7" s="1"/>
  <c r="A1381" i="7" l="1"/>
  <c r="B1381" i="7" s="1"/>
  <c r="A1382" i="7" l="1"/>
  <c r="B1382" i="7" s="1"/>
  <c r="A1383" i="7" l="1"/>
  <c r="B1383" i="7" s="1"/>
  <c r="A1384" i="7" l="1"/>
  <c r="B1384" i="7" s="1"/>
  <c r="A1385" i="7" l="1"/>
  <c r="B1385" i="7" s="1"/>
  <c r="A1386" i="7" l="1"/>
  <c r="B1386" i="7" s="1"/>
  <c r="A1387" i="7" l="1"/>
  <c r="B1387" i="7" s="1"/>
  <c r="A1388" i="7" l="1"/>
  <c r="B1388" i="7" s="1"/>
  <c r="A1389" i="7" l="1"/>
  <c r="B1389" i="7" s="1"/>
  <c r="A1390" i="7" l="1"/>
  <c r="B1390" i="7" s="1"/>
  <c r="A1391" i="7" l="1"/>
  <c r="B1391" i="7" s="1"/>
  <c r="A1392" i="7" l="1"/>
  <c r="B1392" i="7" s="1"/>
  <c r="A1393" i="7" l="1"/>
  <c r="B1393" i="7" s="1"/>
  <c r="A1394" i="7" l="1"/>
  <c r="B1394" i="7" s="1"/>
  <c r="A1395" i="7" l="1"/>
  <c r="B1395" i="7" s="1"/>
  <c r="A1396" i="7" l="1"/>
  <c r="B1396" i="7" s="1"/>
  <c r="A1397" i="7" l="1"/>
  <c r="B1397" i="7" s="1"/>
  <c r="A1398" i="7" l="1"/>
  <c r="B1398" i="7" s="1"/>
  <c r="A1399" i="7" l="1"/>
  <c r="B1399" i="7" s="1"/>
  <c r="A1400" i="7" l="1"/>
  <c r="B1400" i="7" s="1"/>
  <c r="A1401" i="7" l="1"/>
  <c r="B1401" i="7" s="1"/>
  <c r="A1402" i="7" l="1"/>
  <c r="B1402" i="7" s="1"/>
  <c r="A1403" i="7" l="1"/>
  <c r="B1403" i="7" s="1"/>
  <c r="A1404" i="7" l="1"/>
  <c r="B1404" i="7" s="1"/>
  <c r="A1405" i="7" l="1"/>
  <c r="B1405" i="7" s="1"/>
  <c r="A1406" i="7" l="1"/>
  <c r="B1406" i="7" s="1"/>
  <c r="A1407" i="7" l="1"/>
  <c r="B1407" i="7" s="1"/>
  <c r="A1408" i="7" l="1"/>
  <c r="B1408" i="7" s="1"/>
  <c r="A1409" i="7" l="1"/>
  <c r="B1409" i="7" s="1"/>
  <c r="A1410" i="7" l="1"/>
  <c r="B1410" i="7" s="1"/>
  <c r="A1411" i="7" l="1"/>
  <c r="B1411" i="7" s="1"/>
  <c r="A1412" i="7" l="1"/>
  <c r="B1412" i="7" s="1"/>
  <c r="A1413" i="7" l="1"/>
  <c r="B1413" i="7" s="1"/>
  <c r="A1414" i="7" l="1"/>
  <c r="B1414" i="7" s="1"/>
  <c r="A1415" i="7" l="1"/>
  <c r="B1415" i="7" s="1"/>
  <c r="A1416" i="7" l="1"/>
  <c r="B1416" i="7" s="1"/>
  <c r="A1417" i="7" l="1"/>
  <c r="B1417" i="7" s="1"/>
  <c r="A1418" i="7" l="1"/>
  <c r="B1418" i="7" s="1"/>
  <c r="A1419" i="7" l="1"/>
  <c r="B1419" i="7" s="1"/>
  <c r="A1420" i="7" l="1"/>
  <c r="B1420" i="7" s="1"/>
  <c r="A1421" i="7" l="1"/>
  <c r="B1421" i="7" s="1"/>
  <c r="A1422" i="7" l="1"/>
  <c r="B1422" i="7" s="1"/>
  <c r="A1423" i="7" l="1"/>
  <c r="B1423" i="7" s="1"/>
  <c r="A1424" i="7" l="1"/>
  <c r="B1424" i="7" s="1"/>
  <c r="A1425" i="7" l="1"/>
  <c r="B1425" i="7" s="1"/>
  <c r="A1426" i="7" l="1"/>
  <c r="B1426" i="7" s="1"/>
  <c r="A1427" i="7" l="1"/>
  <c r="B1427" i="7" s="1"/>
  <c r="A1428" i="7" l="1"/>
  <c r="B1428" i="7" s="1"/>
  <c r="A1429" i="7" l="1"/>
  <c r="B1429" i="7" s="1"/>
  <c r="A1430" i="7" l="1"/>
  <c r="B1430" i="7" s="1"/>
  <c r="A1431" i="7" l="1"/>
  <c r="B1431" i="7" s="1"/>
  <c r="A1432" i="7" l="1"/>
  <c r="B1432" i="7" s="1"/>
  <c r="A1433" i="7" l="1"/>
  <c r="B1433" i="7" s="1"/>
  <c r="A1434" i="7" l="1"/>
  <c r="B1434" i="7" s="1"/>
  <c r="A1435" i="7" l="1"/>
  <c r="B1435" i="7" s="1"/>
  <c r="A1436" i="7" l="1"/>
  <c r="B1436" i="7" s="1"/>
  <c r="A1437" i="7" l="1"/>
  <c r="B1437" i="7" s="1"/>
  <c r="A1438" i="7" l="1"/>
  <c r="B1438" i="7" s="1"/>
  <c r="A1439" i="7" l="1"/>
  <c r="B1439" i="7" s="1"/>
  <c r="A1440" i="7" l="1"/>
  <c r="B1440" i="7" s="1"/>
  <c r="A1441" i="7" l="1"/>
  <c r="B1441" i="7" s="1"/>
  <c r="A1442" i="7" l="1"/>
  <c r="B1442" i="7" s="1"/>
  <c r="A1443" i="7" l="1"/>
  <c r="B1443" i="7" s="1"/>
  <c r="A1444" i="7" l="1"/>
  <c r="B1444" i="7" s="1"/>
</calcChain>
</file>

<file path=xl/sharedStrings.xml><?xml version="1.0" encoding="utf-8"?>
<sst xmlns="http://schemas.openxmlformats.org/spreadsheetml/2006/main" count="81" uniqueCount="59">
  <si>
    <t>часовой интервал</t>
  </si>
  <si>
    <t>минутный интервал</t>
  </si>
  <si>
    <t>00</t>
  </si>
  <si>
    <t>05</t>
  </si>
  <si>
    <t>10</t>
  </si>
  <si>
    <t>15</t>
  </si>
  <si>
    <t>20</t>
  </si>
  <si>
    <t>25</t>
  </si>
  <si>
    <t>30</t>
  </si>
  <si>
    <t>35</t>
  </si>
  <si>
    <t>40</t>
  </si>
  <si>
    <t>45</t>
  </si>
  <si>
    <t>50</t>
  </si>
  <si>
    <t>55</t>
  </si>
  <si>
    <t>№ рейса</t>
  </si>
  <si>
    <t>тип ВС</t>
  </si>
  <si>
    <t>ВВЛ/ МВЛ</t>
  </si>
  <si>
    <t>А/К</t>
  </si>
  <si>
    <t>пн</t>
  </si>
  <si>
    <t>вт</t>
  </si>
  <si>
    <t>ср</t>
  </si>
  <si>
    <t>чт</t>
  </si>
  <si>
    <t>пт</t>
  </si>
  <si>
    <t>сб</t>
  </si>
  <si>
    <t>вс</t>
  </si>
  <si>
    <t>напр.</t>
  </si>
  <si>
    <r>
      <rPr>
        <b/>
        <sz val="11"/>
        <color theme="1"/>
        <rFont val="Calibri"/>
        <family val="2"/>
        <charset val="204"/>
        <scheme val="minor"/>
      </rPr>
      <t>1000</t>
    </r>
    <r>
      <rPr>
        <sz val="11"/>
        <color theme="1"/>
        <rFont val="Calibri"/>
        <family val="2"/>
        <scheme val="minor"/>
      </rPr>
      <t>-1100</t>
    </r>
  </si>
  <si>
    <t>день недели</t>
  </si>
  <si>
    <t>В</t>
  </si>
  <si>
    <t>ДМД</t>
  </si>
  <si>
    <t>ПРИЛЁТ</t>
  </si>
  <si>
    <t>кресла</t>
  </si>
  <si>
    <t>ЗИМА 2014</t>
  </si>
  <si>
    <t>С7</t>
  </si>
  <si>
    <t>Д9</t>
  </si>
  <si>
    <t>СОЧ</t>
  </si>
  <si>
    <t>ШРМ</t>
  </si>
  <si>
    <t>ЯК</t>
  </si>
  <si>
    <t>DH4</t>
  </si>
  <si>
    <t>СУ</t>
  </si>
  <si>
    <t>Прилет план, Время</t>
  </si>
  <si>
    <t>Внутренние\международные (в\м)</t>
  </si>
  <si>
    <t>в</t>
  </si>
  <si>
    <t>время замера</t>
  </si>
  <si>
    <t>Время окончание обслуживания для графика</t>
  </si>
  <si>
    <t>март</t>
  </si>
  <si>
    <t>ноябрь</t>
  </si>
  <si>
    <t>прилет с учетом периода времени проба 1</t>
  </si>
  <si>
    <t>прилет с учетом периода времени проба 2</t>
  </si>
  <si>
    <t>прилет с учетом периода времени проба 3</t>
  </si>
  <si>
    <t>прилет с учетом периода времени проба 4</t>
  </si>
  <si>
    <t>№ недели</t>
  </si>
  <si>
    <t>Рассматриваемый диапазон выборки</t>
  </si>
  <si>
    <t>с</t>
  </si>
  <si>
    <t>по</t>
  </si>
  <si>
    <t>Дата начала навигации</t>
  </si>
  <si>
    <t>Дата завершения навигации</t>
  </si>
  <si>
    <t>Диапазон выборки</t>
  </si>
  <si>
    <t>дни выполнения рейсов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</si>
</sst>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;@"/>
    <numFmt numFmtId="165" formatCode="hh:mm;@"/>
    <numFmt numFmtId="166" formatCode="dd/mm/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7030A0"/>
      <name val="Calibri"/>
      <family val="2"/>
      <charset val="204"/>
      <scheme val="minor"/>
    </font>
    <font>
      <sz val="10"/>
      <color rgb="FF000000"/>
      <name val="Arial Unicode MS"/>
    </font>
    <font>
      <sz val="9.35"/>
      <color rgb="FF444444"/>
      <name val="Verdan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EAEAEA"/>
      </left>
      <right style="medium">
        <color rgb="FFEAEAEA"/>
      </right>
      <top style="medium">
        <color rgb="FFEAEAEA"/>
      </top>
      <bottom style="medium">
        <color rgb="FFEAEAEA"/>
      </bottom>
      <diagonal/>
    </border>
    <border>
      <left style="medium">
        <color rgb="FF696969"/>
      </left>
      <right style="medium">
        <color rgb="FF696969"/>
      </right>
      <top style="medium">
        <color rgb="FF696969"/>
      </top>
      <bottom style="medium">
        <color rgb="FF696969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20" fontId="0" fillId="0" borderId="0" xfId="0" applyNumberFormat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20" fontId="2" fillId="4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20" fontId="0" fillId="3" borderId="1" xfId="0" applyNumberForma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 wrapText="1"/>
    </xf>
    <xf numFmtId="164" fontId="2" fillId="2" borderId="0" xfId="0" applyNumberFormat="1" applyFont="1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4" fontId="0" fillId="0" borderId="0" xfId="0" applyNumberFormat="1"/>
    <xf numFmtId="0" fontId="1" fillId="0" borderId="5" xfId="0" applyFont="1" applyBorder="1" applyAlignment="1">
      <alignment horizontal="center" vertical="center" wrapText="1"/>
    </xf>
    <xf numFmtId="16" fontId="0" fillId="0" borderId="0" xfId="0" applyNumberFormat="1"/>
    <xf numFmtId="166" fontId="0" fillId="0" borderId="0" xfId="0" applyNumberFormat="1"/>
    <xf numFmtId="0" fontId="0" fillId="0" borderId="0" xfId="0" applyNumberFormat="1"/>
    <xf numFmtId="0" fontId="7" fillId="0" borderId="27" xfId="0" applyFont="1" applyBorder="1" applyAlignment="1">
      <alignment horizontal="left" vertical="center" indent="1"/>
    </xf>
    <xf numFmtId="0" fontId="7" fillId="5" borderId="27" xfId="0" applyFont="1" applyFill="1" applyBorder="1" applyAlignment="1">
      <alignment horizontal="left" vertical="center" indent="1"/>
    </xf>
    <xf numFmtId="0" fontId="0" fillId="5" borderId="0" xfId="0" applyFill="1"/>
    <xf numFmtId="166" fontId="0" fillId="0" borderId="0" xfId="0" applyNumberForma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0" fontId="8" fillId="0" borderId="28" xfId="0" applyFont="1" applyBorder="1" applyAlignment="1">
      <alignment horizontal="left" vertical="center" indent="15"/>
    </xf>
    <xf numFmtId="2" fontId="0" fillId="0" borderId="0" xfId="0" applyNumberFormat="1"/>
    <xf numFmtId="20" fontId="0" fillId="0" borderId="0" xfId="0" applyNumberFormat="1"/>
    <xf numFmtId="46" fontId="0" fillId="0" borderId="0" xfId="0" applyNumberFormat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5" fillId="6" borderId="0" xfId="0" applyFont="1" applyFill="1"/>
    <xf numFmtId="0" fontId="5" fillId="6" borderId="0" xfId="0" applyFont="1" applyFill="1" applyAlignment="1">
      <alignment horizontal="right"/>
    </xf>
    <xf numFmtId="166" fontId="5" fillId="6" borderId="0" xfId="0" applyNumberFormat="1" applyFont="1" applyFill="1"/>
    <xf numFmtId="166" fontId="5" fillId="6" borderId="0" xfId="0" applyNumberFormat="1" applyFont="1" applyFill="1" applyAlignment="1">
      <alignment horizontal="right"/>
    </xf>
    <xf numFmtId="0" fontId="0" fillId="7" borderId="0" xfId="0" applyFill="1" applyAlignment="1">
      <alignment horizontal="center"/>
    </xf>
    <xf numFmtId="166" fontId="2" fillId="5" borderId="1" xfId="0" applyNumberFormat="1" applyFont="1" applyFill="1" applyBorder="1" applyAlignment="1">
      <alignment horizontal="center" vertical="center" wrapText="1"/>
    </xf>
    <xf numFmtId="166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top" wrapText="1"/>
    </xf>
    <xf numFmtId="0" fontId="2" fillId="5" borderId="9" xfId="0" applyFont="1" applyFill="1" applyBorder="1" applyAlignment="1">
      <alignment vertical="top" wrapText="1"/>
    </xf>
    <xf numFmtId="0" fontId="0" fillId="5" borderId="4" xfId="0" applyFill="1" applyBorder="1" applyAlignment="1">
      <alignment horizontal="center" vertical="center" wrapText="1"/>
    </xf>
    <xf numFmtId="164" fontId="6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/>
    </xf>
    <xf numFmtId="14" fontId="2" fillId="5" borderId="1" xfId="0" applyNumberFormat="1" applyFont="1" applyFill="1" applyBorder="1"/>
    <xf numFmtId="0" fontId="2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5" fillId="6" borderId="0" xfId="0" applyFont="1" applyFill="1" applyAlignment="1">
      <alignment horizont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CECFF"/>
      <color rgb="FFF78171"/>
      <color rgb="FFFFCCFF"/>
      <color rgb="FFF56551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 1 расчеты'!$B$3</c:f>
              <c:strCache>
                <c:ptCount val="1"/>
                <c:pt idx="0">
                  <c:v>прилет с учетом периода времени проба 1</c:v>
                </c:pt>
              </c:strCache>
            </c:strRef>
          </c:tx>
          <c:spPr>
            <a:ln w="22225"/>
          </c:spPr>
          <c:marker>
            <c:symbol val="square"/>
            <c:size val="3"/>
            <c:spPr>
              <a:ln w="12700"/>
            </c:spPr>
          </c:marker>
          <c:cat>
            <c:numRef>
              <c:f>' 1 расчеты'!$A$4:$A$1444</c:f>
              <c:numCache>
                <c:formatCode>h:mm</c:formatCode>
                <c:ptCount val="60"/>
                <c:pt idx="0">
                  <c:v>0.41666666666666535</c:v>
                </c:pt>
                <c:pt idx="1">
                  <c:v>0.41736111111110979</c:v>
                </c:pt>
                <c:pt idx="2">
                  <c:v>0.41805555555555424</c:v>
                </c:pt>
                <c:pt idx="3">
                  <c:v>0.41874999999999868</c:v>
                </c:pt>
                <c:pt idx="4">
                  <c:v>0.41944444444444312</c:v>
                </c:pt>
                <c:pt idx="5">
                  <c:v>0.42013888888888756</c:v>
                </c:pt>
                <c:pt idx="6">
                  <c:v>0.420833333333332</c:v>
                </c:pt>
                <c:pt idx="7">
                  <c:v>0.42152777777777645</c:v>
                </c:pt>
                <c:pt idx="8">
                  <c:v>0.42222222222222089</c:v>
                </c:pt>
                <c:pt idx="9">
                  <c:v>0.42291666666666533</c:v>
                </c:pt>
                <c:pt idx="10">
                  <c:v>0.42361111111110977</c:v>
                </c:pt>
                <c:pt idx="11">
                  <c:v>0.42430555555555421</c:v>
                </c:pt>
                <c:pt idx="12">
                  <c:v>0.42499999999999866</c:v>
                </c:pt>
                <c:pt idx="13">
                  <c:v>0.4256944444444431</c:v>
                </c:pt>
                <c:pt idx="14">
                  <c:v>0.42638888888888754</c:v>
                </c:pt>
                <c:pt idx="15">
                  <c:v>0.42708333333333198</c:v>
                </c:pt>
                <c:pt idx="16">
                  <c:v>0.42777777777777642</c:v>
                </c:pt>
                <c:pt idx="17">
                  <c:v>0.42847222222222087</c:v>
                </c:pt>
                <c:pt idx="18">
                  <c:v>0.42916666666666531</c:v>
                </c:pt>
                <c:pt idx="19">
                  <c:v>0.42986111111110975</c:v>
                </c:pt>
                <c:pt idx="20">
                  <c:v>0.43055555555555419</c:v>
                </c:pt>
                <c:pt idx="21">
                  <c:v>0.43124999999999863</c:v>
                </c:pt>
                <c:pt idx="22">
                  <c:v>0.43194444444444308</c:v>
                </c:pt>
                <c:pt idx="23">
                  <c:v>0.43263888888888752</c:v>
                </c:pt>
                <c:pt idx="24">
                  <c:v>0.43333333333333196</c:v>
                </c:pt>
                <c:pt idx="25">
                  <c:v>0.4340277777777764</c:v>
                </c:pt>
                <c:pt idx="26">
                  <c:v>0.43472222222222084</c:v>
                </c:pt>
                <c:pt idx="27">
                  <c:v>0.43541666666666529</c:v>
                </c:pt>
                <c:pt idx="28">
                  <c:v>0.43611111111110973</c:v>
                </c:pt>
                <c:pt idx="29">
                  <c:v>0.43680555555555417</c:v>
                </c:pt>
                <c:pt idx="30">
                  <c:v>0.43749999999999861</c:v>
                </c:pt>
                <c:pt idx="31">
                  <c:v>0.43819444444444305</c:v>
                </c:pt>
                <c:pt idx="32">
                  <c:v>0.4388888888888875</c:v>
                </c:pt>
                <c:pt idx="33">
                  <c:v>0.43958333333333194</c:v>
                </c:pt>
                <c:pt idx="34">
                  <c:v>0.44027777777777638</c:v>
                </c:pt>
                <c:pt idx="35">
                  <c:v>0.44097222222222082</c:v>
                </c:pt>
                <c:pt idx="36">
                  <c:v>0.44166666666666526</c:v>
                </c:pt>
                <c:pt idx="37">
                  <c:v>0.44236111111110971</c:v>
                </c:pt>
                <c:pt idx="38">
                  <c:v>0.44305555555555415</c:v>
                </c:pt>
                <c:pt idx="39">
                  <c:v>0.44374999999999859</c:v>
                </c:pt>
                <c:pt idx="40">
                  <c:v>0.44444444444444303</c:v>
                </c:pt>
                <c:pt idx="41">
                  <c:v>0.44513888888888747</c:v>
                </c:pt>
                <c:pt idx="42">
                  <c:v>0.44583333333333192</c:v>
                </c:pt>
                <c:pt idx="43">
                  <c:v>0.44652777777777636</c:v>
                </c:pt>
                <c:pt idx="44">
                  <c:v>0.4472222222222208</c:v>
                </c:pt>
                <c:pt idx="45">
                  <c:v>0.44791666666666524</c:v>
                </c:pt>
                <c:pt idx="46">
                  <c:v>0.44861111111110968</c:v>
                </c:pt>
                <c:pt idx="47">
                  <c:v>0.44930555555555413</c:v>
                </c:pt>
                <c:pt idx="48">
                  <c:v>0.44999999999999857</c:v>
                </c:pt>
                <c:pt idx="49">
                  <c:v>0.45069444444444301</c:v>
                </c:pt>
                <c:pt idx="50">
                  <c:v>0.45138888888888745</c:v>
                </c:pt>
                <c:pt idx="51">
                  <c:v>0.45208333333333189</c:v>
                </c:pt>
                <c:pt idx="52">
                  <c:v>0.45277777777777634</c:v>
                </c:pt>
                <c:pt idx="53">
                  <c:v>0.45347222222222078</c:v>
                </c:pt>
                <c:pt idx="54">
                  <c:v>0.45416666666666522</c:v>
                </c:pt>
                <c:pt idx="55">
                  <c:v>0.45486111111110966</c:v>
                </c:pt>
                <c:pt idx="56">
                  <c:v>0.4555555555555541</c:v>
                </c:pt>
                <c:pt idx="57">
                  <c:v>0.45624999999999855</c:v>
                </c:pt>
                <c:pt idx="58">
                  <c:v>0.45694444444444299</c:v>
                </c:pt>
                <c:pt idx="59">
                  <c:v>0.45763888888888743</c:v>
                </c:pt>
              </c:numCache>
            </c:numRef>
          </c:cat>
          <c:val>
            <c:numRef>
              <c:f>' 1 расчеты'!$B$604:$B$664</c:f>
              <c:numCache>
                <c:formatCode>General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37120"/>
        <c:axId val="84839040"/>
      </c:lineChart>
      <c:catAx>
        <c:axId val="84837120"/>
        <c:scaling>
          <c:orientation val="minMax"/>
        </c:scaling>
        <c:delete val="0"/>
        <c:axPos val="b"/>
        <c:majorGridlines/>
        <c:numFmt formatCode="h:mm;@" sourceLinked="0"/>
        <c:majorTickMark val="none"/>
        <c:minorTickMark val="none"/>
        <c:tickLblPos val="nextTo"/>
        <c:spPr>
          <a:effectLst>
            <a:softEdge rad="0"/>
          </a:effectLst>
        </c:spPr>
        <c:txPr>
          <a:bodyPr rot="-5400000" vert="horz"/>
          <a:lstStyle/>
          <a:p>
            <a:pPr>
              <a:defRPr/>
            </a:pPr>
            <a:endParaRPr lang="ru-RU"/>
          </a:p>
        </c:txPr>
        <c:crossAx val="84839040"/>
        <c:crosses val="autoZero"/>
        <c:auto val="1"/>
        <c:lblAlgn val="ctr"/>
        <c:lblOffset val="100"/>
        <c:tickMarkSkip val="24"/>
        <c:noMultiLvlLbl val="0"/>
      </c:catAx>
      <c:valAx>
        <c:axId val="84839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837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25</xdr:col>
      <xdr:colOff>161925</xdr:colOff>
      <xdr:row>12</xdr:row>
      <xdr:rowOff>161925</xdr:rowOff>
    </xdr:to>
    <xdr:graphicFrame macro="">
      <xdr:nvGraphicFramePr>
        <xdr:cNvPr id="8" name="Диаграмма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W16"/>
  <sheetViews>
    <sheetView zoomScaleNormal="100" workbookViewId="0">
      <pane ySplit="4" topLeftCell="A5" activePane="bottomLeft" state="frozen"/>
      <selection pane="bottomLeft" activeCell="S21" sqref="S21"/>
    </sheetView>
  </sheetViews>
  <sheetFormatPr defaultColWidth="5.140625" defaultRowHeight="13.7" customHeight="1" outlineLevelCol="1"/>
  <cols>
    <col min="1" max="1" width="5.42578125" style="1" customWidth="1"/>
    <col min="2" max="2" width="11.42578125" style="1" customWidth="1"/>
    <col min="3" max="3" width="5.5703125" style="2" customWidth="1"/>
    <col min="4" max="4" width="5.42578125" style="1" customWidth="1"/>
    <col min="5" max="5" width="7" style="1" customWidth="1"/>
    <col min="6" max="6" width="8.28515625" style="1" customWidth="1"/>
    <col min="7" max="7" width="6.140625" style="1" customWidth="1"/>
    <col min="8" max="8" width="6" style="1" customWidth="1"/>
    <col min="9" max="9" width="9.7109375" style="7" customWidth="1"/>
    <col min="10" max="16" width="3" style="1" customWidth="1"/>
    <col min="17" max="17" width="12.140625" style="40" customWidth="1"/>
    <col min="18" max="18" width="3.85546875" style="1" customWidth="1"/>
    <col min="19" max="19" width="13.42578125" style="47" customWidth="1" outlineLevel="1"/>
    <col min="20" max="20" width="11" style="56" customWidth="1"/>
    <col min="21" max="21" width="13.85546875" style="56" customWidth="1"/>
    <col min="22" max="22" width="11.7109375" style="1" customWidth="1"/>
    <col min="23" max="23" width="12.42578125" style="1" customWidth="1"/>
    <col min="24" max="25" width="5.140625" style="1" customWidth="1"/>
    <col min="26" max="16384" width="5.140625" style="1"/>
  </cols>
  <sheetData>
    <row r="1" spans="1:23" ht="30" customHeight="1" thickBot="1">
      <c r="A1" s="82" t="s">
        <v>32</v>
      </c>
      <c r="B1" s="82"/>
      <c r="C1" s="83"/>
      <c r="D1" s="84" t="s">
        <v>30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41"/>
      <c r="R1" s="24"/>
      <c r="V1" s="81" t="s">
        <v>57</v>
      </c>
    </row>
    <row r="2" spans="1:23" ht="13.7" customHeight="1">
      <c r="J2" s="86" t="s">
        <v>58</v>
      </c>
      <c r="K2" s="87"/>
      <c r="L2" s="87"/>
      <c r="M2" s="87"/>
      <c r="N2" s="87"/>
      <c r="O2" s="87"/>
      <c r="P2" s="88"/>
      <c r="Q2" s="42"/>
      <c r="R2" s="25"/>
      <c r="S2" s="45">
        <v>1</v>
      </c>
      <c r="U2" s="51"/>
      <c r="V2" s="80">
        <v>41671</v>
      </c>
    </row>
    <row r="3" spans="1:23" s="3" customFormat="1" ht="29.25" customHeight="1" thickBot="1">
      <c r="A3" s="29"/>
      <c r="B3" s="30"/>
      <c r="C3" s="31"/>
      <c r="D3" s="29"/>
      <c r="E3" s="30"/>
      <c r="F3" s="30"/>
      <c r="G3" s="21"/>
      <c r="H3" s="30"/>
      <c r="I3" s="31"/>
      <c r="J3" s="32"/>
      <c r="K3" s="33"/>
      <c r="L3" s="33"/>
      <c r="M3" s="33"/>
      <c r="N3" s="33"/>
      <c r="O3" s="33"/>
      <c r="P3" s="34"/>
      <c r="Q3" s="42"/>
      <c r="R3" s="25"/>
      <c r="S3" s="46">
        <v>6.9444444444444441E-3</v>
      </c>
      <c r="T3" s="57"/>
      <c r="U3" s="57"/>
      <c r="V3" s="80">
        <v>41976</v>
      </c>
    </row>
    <row r="4" spans="1:23" s="3" customFormat="1" ht="64.5" customHeight="1" thickBot="1">
      <c r="A4" s="76" t="s">
        <v>27</v>
      </c>
      <c r="B4" s="27" t="s">
        <v>0</v>
      </c>
      <c r="C4" s="28" t="s">
        <v>1</v>
      </c>
      <c r="D4" s="26" t="s">
        <v>17</v>
      </c>
      <c r="E4" s="27" t="s">
        <v>14</v>
      </c>
      <c r="F4" s="27" t="s">
        <v>15</v>
      </c>
      <c r="G4" s="20" t="s">
        <v>31</v>
      </c>
      <c r="H4" s="27" t="s">
        <v>16</v>
      </c>
      <c r="I4" s="28" t="s">
        <v>25</v>
      </c>
      <c r="J4" s="23" t="s">
        <v>18</v>
      </c>
      <c r="K4" s="22" t="s">
        <v>19</v>
      </c>
      <c r="L4" s="22" t="s">
        <v>20</v>
      </c>
      <c r="M4" s="22" t="s">
        <v>21</v>
      </c>
      <c r="N4" s="22" t="s">
        <v>22</v>
      </c>
      <c r="O4" s="22" t="s">
        <v>23</v>
      </c>
      <c r="P4" s="22" t="s">
        <v>24</v>
      </c>
      <c r="Q4" s="75" t="s">
        <v>40</v>
      </c>
      <c r="R4" s="62" t="s">
        <v>41</v>
      </c>
      <c r="S4" s="73" t="s">
        <v>44</v>
      </c>
      <c r="T4" s="69" t="s">
        <v>55</v>
      </c>
      <c r="U4" s="69" t="s">
        <v>56</v>
      </c>
    </row>
    <row r="5" spans="1:23" ht="13.7" customHeight="1" thickBot="1">
      <c r="A5" s="77">
        <v>1</v>
      </c>
      <c r="B5" s="49" t="s">
        <v>26</v>
      </c>
      <c r="C5" s="4" t="s">
        <v>2</v>
      </c>
      <c r="D5" s="9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74"/>
      <c r="R5" s="8"/>
      <c r="S5" s="74">
        <f t="shared" ref="S5:S12" si="0">IF(Q5&gt;0,Q5+$S$3,0)</f>
        <v>0</v>
      </c>
      <c r="T5" s="70"/>
      <c r="U5" s="70"/>
    </row>
    <row r="6" spans="1:23" ht="13.7" customHeight="1" thickBot="1">
      <c r="A6" s="77">
        <v>1</v>
      </c>
      <c r="B6" s="49" t="s">
        <v>26</v>
      </c>
      <c r="C6" s="5" t="s">
        <v>3</v>
      </c>
      <c r="D6" s="16" t="s">
        <v>39</v>
      </c>
      <c r="E6" s="17">
        <v>1272</v>
      </c>
      <c r="F6" s="17">
        <v>320</v>
      </c>
      <c r="G6" s="17">
        <v>158</v>
      </c>
      <c r="H6" s="17" t="s">
        <v>28</v>
      </c>
      <c r="I6" s="17" t="s">
        <v>36</v>
      </c>
      <c r="J6" s="17">
        <v>1</v>
      </c>
      <c r="K6" s="17">
        <v>2</v>
      </c>
      <c r="L6" s="17">
        <v>3</v>
      </c>
      <c r="M6" s="17">
        <v>4</v>
      </c>
      <c r="N6" s="17">
        <v>5</v>
      </c>
      <c r="O6" s="17">
        <v>6</v>
      </c>
      <c r="P6" s="17">
        <v>7</v>
      </c>
      <c r="Q6" s="78">
        <v>0.4201388888888889</v>
      </c>
      <c r="R6" s="17" t="s">
        <v>42</v>
      </c>
      <c r="S6" s="74">
        <f>IF(Q6&gt;0,Q6+$S$3,0)</f>
        <v>0.42708333333333331</v>
      </c>
      <c r="T6" s="79">
        <v>41671</v>
      </c>
      <c r="U6" s="79">
        <v>41976</v>
      </c>
      <c r="W6" s="58"/>
    </row>
    <row r="7" spans="1:23" ht="13.7" customHeight="1">
      <c r="A7" s="77">
        <v>1</v>
      </c>
      <c r="B7" s="49" t="s">
        <v>26</v>
      </c>
      <c r="C7" s="5" t="s">
        <v>4</v>
      </c>
      <c r="D7" s="15" t="s">
        <v>33</v>
      </c>
      <c r="E7" s="14">
        <v>1147</v>
      </c>
      <c r="F7" s="14">
        <v>319</v>
      </c>
      <c r="G7" s="14"/>
      <c r="H7" s="14" t="s">
        <v>28</v>
      </c>
      <c r="I7" s="14" t="s">
        <v>29</v>
      </c>
      <c r="J7" s="14">
        <v>1</v>
      </c>
      <c r="K7" s="14">
        <v>2</v>
      </c>
      <c r="L7" s="14">
        <v>3</v>
      </c>
      <c r="M7" s="14">
        <v>4</v>
      </c>
      <c r="N7" s="14">
        <v>5</v>
      </c>
      <c r="O7" s="14">
        <v>6</v>
      </c>
      <c r="P7" s="14">
        <v>7</v>
      </c>
      <c r="Q7" s="74">
        <v>0.43055555555555558</v>
      </c>
      <c r="R7" s="44" t="s">
        <v>42</v>
      </c>
      <c r="S7" s="74">
        <f t="shared" si="0"/>
        <v>0.4375</v>
      </c>
      <c r="T7" s="72"/>
      <c r="U7" s="72"/>
    </row>
    <row r="8" spans="1:23" ht="13.7" customHeight="1">
      <c r="A8" s="77">
        <v>1</v>
      </c>
      <c r="B8" s="49" t="s">
        <v>26</v>
      </c>
      <c r="C8" s="5" t="s">
        <v>5</v>
      </c>
      <c r="D8" s="10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74"/>
      <c r="R8" s="8"/>
      <c r="S8" s="74">
        <f t="shared" si="0"/>
        <v>0</v>
      </c>
      <c r="T8" s="71"/>
      <c r="U8" s="71"/>
    </row>
    <row r="9" spans="1:23" ht="13.7" customHeight="1">
      <c r="A9" s="77">
        <v>1</v>
      </c>
      <c r="B9" s="49" t="s">
        <v>26</v>
      </c>
      <c r="C9" s="5" t="s">
        <v>6</v>
      </c>
      <c r="D9" s="10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74"/>
      <c r="R9" s="8"/>
      <c r="S9" s="74">
        <f t="shared" si="0"/>
        <v>0</v>
      </c>
      <c r="T9" s="71"/>
      <c r="U9" s="71"/>
    </row>
    <row r="10" spans="1:23" ht="13.7" customHeight="1">
      <c r="A10" s="77">
        <v>1</v>
      </c>
      <c r="B10" s="49" t="s">
        <v>26</v>
      </c>
      <c r="C10" s="5" t="s">
        <v>7</v>
      </c>
      <c r="D10" s="10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74"/>
      <c r="R10" s="8"/>
      <c r="S10" s="74">
        <f t="shared" si="0"/>
        <v>0</v>
      </c>
      <c r="T10" s="71"/>
      <c r="U10" s="71"/>
    </row>
    <row r="11" spans="1:23" ht="13.7" customHeight="1">
      <c r="A11" s="77">
        <v>1</v>
      </c>
      <c r="B11" s="49" t="s">
        <v>26</v>
      </c>
      <c r="C11" s="5" t="s">
        <v>8</v>
      </c>
      <c r="D11" s="18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78"/>
      <c r="R11" s="19"/>
      <c r="S11" s="74">
        <f t="shared" si="0"/>
        <v>0</v>
      </c>
      <c r="T11" s="71"/>
      <c r="U11" s="71"/>
    </row>
    <row r="12" spans="1:23" ht="13.7" customHeight="1">
      <c r="A12" s="77">
        <v>1</v>
      </c>
      <c r="B12" s="49" t="s">
        <v>26</v>
      </c>
      <c r="C12" s="5" t="s">
        <v>9</v>
      </c>
      <c r="D12" s="14" t="s">
        <v>34</v>
      </c>
      <c r="E12" s="14">
        <v>5321</v>
      </c>
      <c r="F12" s="14">
        <v>319</v>
      </c>
      <c r="G12" s="14">
        <v>132</v>
      </c>
      <c r="H12" s="14" t="s">
        <v>28</v>
      </c>
      <c r="I12" s="14" t="s">
        <v>35</v>
      </c>
      <c r="J12" s="14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4">
        <v>7</v>
      </c>
      <c r="Q12" s="74">
        <v>0.44097222222222227</v>
      </c>
      <c r="R12" s="44" t="s">
        <v>42</v>
      </c>
      <c r="S12" s="74">
        <f t="shared" si="0"/>
        <v>0.44791666666666669</v>
      </c>
      <c r="T12" s="79">
        <v>41306</v>
      </c>
      <c r="U12" s="79">
        <v>42341</v>
      </c>
    </row>
    <row r="13" spans="1:23" ht="13.7" customHeight="1">
      <c r="A13" s="77">
        <v>1</v>
      </c>
      <c r="B13" s="49" t="s">
        <v>26</v>
      </c>
      <c r="C13" s="5" t="s">
        <v>10</v>
      </c>
      <c r="D13" s="10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74"/>
      <c r="R13" s="8"/>
      <c r="S13" s="74">
        <f t="shared" ref="S13:S16" si="1">IF(Q13&gt;0,Q13+$S$3,0)</f>
        <v>0</v>
      </c>
      <c r="T13" s="71"/>
      <c r="U13" s="71"/>
    </row>
    <row r="14" spans="1:23" ht="13.7" customHeight="1">
      <c r="A14" s="77">
        <v>1</v>
      </c>
      <c r="B14" s="49" t="s">
        <v>26</v>
      </c>
      <c r="C14" s="5" t="s">
        <v>11</v>
      </c>
      <c r="D14" s="15" t="s">
        <v>33</v>
      </c>
      <c r="E14" s="14">
        <v>1147</v>
      </c>
      <c r="F14" s="14">
        <v>319</v>
      </c>
      <c r="G14" s="14"/>
      <c r="H14" s="14" t="s">
        <v>28</v>
      </c>
      <c r="I14" s="14" t="s">
        <v>29</v>
      </c>
      <c r="J14" s="14">
        <v>1</v>
      </c>
      <c r="K14" s="14">
        <v>2</v>
      </c>
      <c r="L14" s="14">
        <v>3</v>
      </c>
      <c r="M14" s="14">
        <v>4</v>
      </c>
      <c r="N14" s="14">
        <v>5</v>
      </c>
      <c r="O14" s="14"/>
      <c r="P14" s="14">
        <v>7</v>
      </c>
      <c r="Q14" s="74">
        <v>0.4513888888888889</v>
      </c>
      <c r="R14" s="44" t="s">
        <v>42</v>
      </c>
      <c r="S14" s="74">
        <f t="shared" si="1"/>
        <v>0.45833333333333331</v>
      </c>
      <c r="T14" s="79">
        <v>41672</v>
      </c>
      <c r="U14" s="79">
        <v>41975</v>
      </c>
    </row>
    <row r="15" spans="1:23" ht="13.7" customHeight="1">
      <c r="A15" s="77">
        <v>1</v>
      </c>
      <c r="B15" s="49" t="s">
        <v>26</v>
      </c>
      <c r="C15" s="5" t="s">
        <v>12</v>
      </c>
      <c r="D15" s="15" t="s">
        <v>37</v>
      </c>
      <c r="E15" s="14">
        <v>746</v>
      </c>
      <c r="F15" s="14" t="s">
        <v>38</v>
      </c>
      <c r="G15" s="14">
        <v>72</v>
      </c>
      <c r="H15" s="14" t="s">
        <v>28</v>
      </c>
      <c r="I15" s="14" t="s">
        <v>35</v>
      </c>
      <c r="J15" s="14">
        <v>1</v>
      </c>
      <c r="K15" s="14">
        <v>2</v>
      </c>
      <c r="L15" s="14">
        <v>3</v>
      </c>
      <c r="M15" s="14">
        <v>4</v>
      </c>
      <c r="N15" s="14">
        <v>5</v>
      </c>
      <c r="O15" s="14">
        <v>6</v>
      </c>
      <c r="P15" s="14">
        <v>7</v>
      </c>
      <c r="Q15" s="74">
        <v>0.4513888888888889</v>
      </c>
      <c r="R15" s="14" t="s">
        <v>42</v>
      </c>
      <c r="S15" s="74">
        <f t="shared" si="1"/>
        <v>0.45833333333333331</v>
      </c>
      <c r="T15" s="79">
        <v>41672</v>
      </c>
      <c r="U15" s="79">
        <v>42341</v>
      </c>
    </row>
    <row r="16" spans="1:23" ht="13.7" customHeight="1" thickBot="1">
      <c r="A16" s="77">
        <v>1</v>
      </c>
      <c r="B16" s="49" t="s">
        <v>26</v>
      </c>
      <c r="C16" s="6" t="s">
        <v>13</v>
      </c>
      <c r="D16" s="12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74"/>
      <c r="R16" s="8"/>
      <c r="S16" s="74">
        <f t="shared" si="1"/>
        <v>0</v>
      </c>
      <c r="T16" s="79"/>
      <c r="U16" s="79"/>
    </row>
  </sheetData>
  <autoFilter ref="A4:U16"/>
  <sortState ref="A4:AG2029">
    <sortCondition ref="Q12"/>
  </sortState>
  <mergeCells count="3">
    <mergeCell ref="A1:C1"/>
    <mergeCell ref="D1:P1"/>
    <mergeCell ref="J2:P2"/>
  </mergeCells>
  <conditionalFormatting sqref="E5:E16">
    <cfRule type="duplicateValues" dxfId="0" priority="3"/>
  </conditionalFormatting>
  <printOptions horizontalCentered="1" verticalCentered="1"/>
  <pageMargins left="0.11811023622047245" right="0.11811023622047245" top="0.15748031496062992" bottom="0.15748031496062992" header="0" footer="0"/>
  <pageSetup paperSize="9" fitToHeight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445"/>
  <sheetViews>
    <sheetView workbookViewId="0">
      <pane ySplit="3" topLeftCell="A616" activePane="bottomLeft" state="frozen"/>
      <selection pane="bottomLeft" activeCell="A5" sqref="A5"/>
    </sheetView>
  </sheetViews>
  <sheetFormatPr defaultRowHeight="15" outlineLevelRow="1"/>
  <cols>
    <col min="1" max="1" width="9.140625" style="39"/>
    <col min="3" max="3" width="10.7109375" customWidth="1"/>
    <col min="6" max="6" width="7.140625" customWidth="1"/>
    <col min="10" max="10" width="10.140625" bestFit="1" customWidth="1"/>
    <col min="11" max="11" width="13.28515625" customWidth="1"/>
  </cols>
  <sheetData>
    <row r="1" spans="1:11" ht="33" customHeight="1" outlineLevel="1">
      <c r="A1" s="35">
        <v>0</v>
      </c>
      <c r="C1" s="68" t="s">
        <v>51</v>
      </c>
      <c r="D1" s="64"/>
      <c r="E1" s="89" t="s">
        <v>52</v>
      </c>
      <c r="F1" s="89"/>
      <c r="G1" s="89"/>
    </row>
    <row r="2" spans="1:11" outlineLevel="1">
      <c r="A2" s="35">
        <v>6.9444444444444447E-4</v>
      </c>
      <c r="C2" s="68">
        <v>1</v>
      </c>
      <c r="D2" s="65" t="s">
        <v>53</v>
      </c>
      <c r="E2" s="66">
        <f>ПРИЛЁТ!$V$2</f>
        <v>41671</v>
      </c>
      <c r="F2" s="67" t="s">
        <v>54</v>
      </c>
      <c r="G2" s="66">
        <f>ПРИЛЁТ!$V$3</f>
        <v>41976</v>
      </c>
    </row>
    <row r="3" spans="1:11" s="43" customFormat="1" ht="90">
      <c r="A3" s="36" t="s">
        <v>43</v>
      </c>
      <c r="B3" s="63" t="s">
        <v>47</v>
      </c>
      <c r="C3" s="63" t="s">
        <v>48</v>
      </c>
      <c r="D3" s="63" t="s">
        <v>49</v>
      </c>
      <c r="E3" s="63" t="s">
        <v>50</v>
      </c>
    </row>
    <row r="4" spans="1:11" hidden="1">
      <c r="A4" s="37">
        <f>A1</f>
        <v>0</v>
      </c>
      <c r="B4" s="55">
        <f>COUNTIFS(ПРИЛЁТ!$Q$5:$Q$16,"&lt;="&amp;A4,ПРИЛЁТ!$S$5:$S$16,"&gt;"&amp;A4,ПРИЛЁТ!$A$5:$A$16,$C$2,ПРИЛЁТ!$T$5:$T$16,"&gt;="&amp;$E$2,ПРИЛЁТ!$U$5:$U$16,"&lt;="&amp;$G$2)</f>
        <v>0</v>
      </c>
      <c r="D4" s="52">
        <v>1</v>
      </c>
      <c r="E4" s="52" t="s">
        <v>46</v>
      </c>
      <c r="F4" s="52">
        <v>2014</v>
      </c>
      <c r="G4">
        <v>28</v>
      </c>
      <c r="H4" t="s">
        <v>45</v>
      </c>
      <c r="J4" s="51" t="str">
        <f>CONCATENATE(K4,E4)</f>
        <v>1ноябрь</v>
      </c>
      <c r="K4">
        <f>DAY(D4)</f>
        <v>1</v>
      </c>
    </row>
    <row r="5" spans="1:11" hidden="1">
      <c r="A5" s="37">
        <f>A4+1/24/60</f>
        <v>6.9444444444444436E-4</v>
      </c>
      <c r="B5" s="55">
        <f>COUNTIFS(ПРИЛЁТ!$Q$5:$Q$16,"&lt;="&amp;A5,ПРИЛЁТ!$S$5:$S$16,"&gt;"&amp;A5,ПРИЛЁТ!$A$5:$A$16,$C$2,ПРИЛЁТ!$T$5:$T$16,"&gt;="&amp;$E$2,ПРИЛЁТ!$U$5:$U$16,"&lt;="&amp;$G$2)</f>
        <v>0</v>
      </c>
      <c r="D5">
        <v>26</v>
      </c>
      <c r="F5" s="50"/>
      <c r="G5">
        <v>31</v>
      </c>
    </row>
    <row r="6" spans="1:11" hidden="1">
      <c r="A6" s="37">
        <f t="shared" ref="A6:A69" si="0">A5+1/24/60</f>
        <v>1.3888888888888887E-3</v>
      </c>
      <c r="B6" s="55">
        <f>COUNTIFS(ПРИЛЁТ!$Q$5:$Q$16,"&lt;="&amp;A6,ПРИЛЁТ!$S$5:$S$16,"&gt;"&amp;A6,ПРИЛЁТ!$A$5:$A$16,$C$2,ПРИЛЁТ!$T$5:$T$16,"&gt;="&amp;$E$2,ПРИЛЁТ!$U$5:$U$16,"&lt;="&amp;$G$2)</f>
        <v>0</v>
      </c>
      <c r="D6">
        <f>DAY(D4)</f>
        <v>1</v>
      </c>
      <c r="E6" t="e">
        <f>MONTH(E4)</f>
        <v>#VALUE!</v>
      </c>
      <c r="F6">
        <v>2014</v>
      </c>
    </row>
    <row r="7" spans="1:11" hidden="1">
      <c r="A7" s="37">
        <f t="shared" si="0"/>
        <v>2.0833333333333329E-3</v>
      </c>
      <c r="B7" s="55">
        <f>COUNTIFS(ПРИЛЁТ!$Q$5:$Q$16,"&lt;="&amp;A7,ПРИЛЁТ!$S$5:$S$16,"&gt;"&amp;A7,ПРИЛЁТ!$A$5:$A$16,$C$2,ПРИЛЁТ!$T$5:$T$16,"&gt;="&amp;$E$2,ПРИЛЁТ!$U$5:$U$16,"&lt;="&amp;$G$2)</f>
        <v>0</v>
      </c>
      <c r="J7" s="48">
        <f>DATE(F6,E8,D4)</f>
        <v>41944</v>
      </c>
    </row>
    <row r="8" spans="1:11" ht="15.75" hidden="1" thickBot="1">
      <c r="A8" s="37">
        <f t="shared" si="0"/>
        <v>2.7777777777777775E-3</v>
      </c>
      <c r="B8" s="55">
        <f>COUNTIFS(ПРИЛЁТ!$Q$5:$Q$16,"&lt;="&amp;A8,ПРИЛЁТ!$S$5:$S$16,"&gt;"&amp;A8,ПРИЛЁТ!$A$5:$A$16,$C$2,ПРИЛЁТ!$T$5:$T$16,"&gt;="&amp;$E$2,ПРИЛЁТ!$U$5:$U$16,"&lt;="&amp;$G$2)</f>
        <v>0</v>
      </c>
      <c r="E8" s="54">
        <f>IF(E4="Май",5,IF(E4="Июнь",6,IF(E4="Июль",7,IF(E4="Август",8,IF(E4="Сентябрь",9,IF(E4="Октябрь",10,IF(E4="Ноябрь",11,IF(E4="Декабрь",12,"Уточните месяц! "))))))))</f>
        <v>11</v>
      </c>
    </row>
    <row r="9" spans="1:11" ht="15.75" hidden="1" thickBot="1">
      <c r="A9" s="37">
        <f t="shared" si="0"/>
        <v>3.472222222222222E-3</v>
      </c>
      <c r="B9" s="55">
        <f>COUNTIFS(ПРИЛЁТ!$Q$5:$Q$16,"&lt;="&amp;A9,ПРИЛЁТ!$S$5:$S$16,"&gt;"&amp;A9,ПРИЛЁТ!$A$5:$A$16,$C$2,ПРИЛЁТ!$T$5:$T$16,"&gt;="&amp;$E$2,ПРИЛЁТ!$U$5:$U$16,"&lt;="&amp;$G$2)</f>
        <v>0</v>
      </c>
      <c r="E9" s="53"/>
    </row>
    <row r="10" spans="1:11" ht="15.75" hidden="1" thickBot="1">
      <c r="A10" s="37">
        <f t="shared" si="0"/>
        <v>4.1666666666666666E-3</v>
      </c>
      <c r="B10" s="55">
        <f>COUNTIFS(ПРИЛЁТ!$Q$5:$Q$16,"&lt;="&amp;A10,ПРИЛЁТ!$S$5:$S$16,"&gt;"&amp;A10,ПРИЛЁТ!$A$5:$A$16,$C$2,ПРИЛЁТ!$T$5:$T$16,"&gt;="&amp;$E$2,ПРИЛЁТ!$U$5:$U$16,"&lt;="&amp;$G$2)</f>
        <v>0</v>
      </c>
      <c r="E10" s="53"/>
    </row>
    <row r="11" spans="1:11" ht="15.75" hidden="1" thickBot="1">
      <c r="A11" s="37">
        <f t="shared" si="0"/>
        <v>4.8611111111111112E-3</v>
      </c>
      <c r="B11" s="55">
        <f>COUNTIFS(ПРИЛЁТ!$Q$5:$Q$16,"&lt;="&amp;A11,ПРИЛЁТ!$S$5:$S$16,"&gt;"&amp;A11,ПРИЛЁТ!$A$5:$A$16,$C$2,ПРИЛЁТ!$T$5:$T$16,"&gt;="&amp;$E$2,ПРИЛЁТ!$U$5:$U$16,"&lt;="&amp;$G$2)</f>
        <v>0</v>
      </c>
      <c r="E11" s="53"/>
    </row>
    <row r="12" spans="1:11" ht="15.75" hidden="1" thickBot="1">
      <c r="A12" s="37">
        <f t="shared" si="0"/>
        <v>5.5555555555555558E-3</v>
      </c>
      <c r="B12" s="55">
        <f>COUNTIFS(ПРИЛЁТ!$Q$5:$Q$16,"&lt;="&amp;A12,ПРИЛЁТ!$S$5:$S$16,"&gt;"&amp;A12,ПРИЛЁТ!$A$5:$A$16,$C$2,ПРИЛЁТ!$T$5:$T$16,"&gt;="&amp;$E$2,ПРИЛЁТ!$U$5:$U$16,"&lt;="&amp;$G$2)</f>
        <v>0</v>
      </c>
      <c r="E12" s="53"/>
    </row>
    <row r="13" spans="1:11" ht="15.75" hidden="1" thickBot="1">
      <c r="A13" s="37">
        <f t="shared" si="0"/>
        <v>6.2500000000000003E-3</v>
      </c>
      <c r="B13" s="55">
        <f>COUNTIFS(ПРИЛЁТ!$Q$5:$Q$16,"&lt;="&amp;A13,ПРИЛЁТ!$S$5:$S$16,"&gt;"&amp;A13,ПРИЛЁТ!$A$5:$A$16,$C$2,ПРИЛЁТ!$T$5:$T$16,"&gt;="&amp;$E$2,ПРИЛЁТ!$U$5:$U$16,"&lt;="&amp;$G$2)</f>
        <v>0</v>
      </c>
      <c r="E13" s="53"/>
    </row>
    <row r="14" spans="1:11" ht="15.75" hidden="1" thickBot="1">
      <c r="A14" s="37">
        <f t="shared" si="0"/>
        <v>6.9444444444444449E-3</v>
      </c>
      <c r="B14" s="55">
        <f>COUNTIFS(ПРИЛЁТ!$Q$5:$Q$16,"&lt;="&amp;A14,ПРИЛЁТ!$S$5:$S$16,"&gt;"&amp;A14,ПРИЛЁТ!$A$5:$A$16,$C$2,ПРИЛЁТ!$T$5:$T$16,"&gt;="&amp;$E$2,ПРИЛЁТ!$U$5:$U$16,"&lt;="&amp;$G$2)</f>
        <v>0</v>
      </c>
      <c r="E14" s="53"/>
    </row>
    <row r="15" spans="1:11" ht="15.75" hidden="1" thickBot="1">
      <c r="A15" s="37">
        <f t="shared" si="0"/>
        <v>7.6388888888888895E-3</v>
      </c>
      <c r="B15" s="55">
        <f>COUNTIFS(ПРИЛЁТ!$Q$5:$Q$16,"&lt;="&amp;A15,ПРИЛЁТ!$S$5:$S$16,"&gt;"&amp;A15,ПРИЛЁТ!$A$5:$A$16,$C$2,ПРИЛЁТ!$T$5:$T$16,"&gt;="&amp;$E$2,ПРИЛЁТ!$U$5:$U$16,"&lt;="&amp;$G$2)</f>
        <v>0</v>
      </c>
      <c r="E15" s="53"/>
    </row>
    <row r="16" spans="1:11" hidden="1">
      <c r="A16" s="37">
        <f t="shared" si="0"/>
        <v>8.3333333333333332E-3</v>
      </c>
      <c r="B16" s="55">
        <f>COUNTIFS(ПРИЛЁТ!$Q$5:$Q$16,"&lt;="&amp;A16,ПРИЛЁТ!$S$5:$S$16,"&gt;"&amp;A16,ПРИЛЁТ!$A$5:$A$16,$C$2,ПРИЛЁТ!$T$5:$T$16,"&gt;="&amp;$E$2,ПРИЛЁТ!$U$5:$U$16,"&lt;="&amp;$G$2)</f>
        <v>0</v>
      </c>
    </row>
    <row r="17" spans="1:2" hidden="1">
      <c r="A17" s="37">
        <f t="shared" si="0"/>
        <v>9.0277777777777769E-3</v>
      </c>
      <c r="B17" s="55">
        <f>COUNTIFS(ПРИЛЁТ!$Q$5:$Q$16,"&lt;="&amp;A17,ПРИЛЁТ!$S$5:$S$16,"&gt;"&amp;A17,ПРИЛЁТ!$A$5:$A$16,$C$2,ПРИЛЁТ!$T$5:$T$16,"&gt;="&amp;$E$2,ПРИЛЁТ!$U$5:$U$16,"&lt;="&amp;$G$2)</f>
        <v>0</v>
      </c>
    </row>
    <row r="18" spans="1:2" hidden="1">
      <c r="A18" s="37">
        <f t="shared" si="0"/>
        <v>9.7222222222222206E-3</v>
      </c>
      <c r="B18" s="55">
        <f>COUNTIFS(ПРИЛЁТ!$Q$5:$Q$16,"&lt;="&amp;A18,ПРИЛЁТ!$S$5:$S$16,"&gt;"&amp;A18,ПРИЛЁТ!$A$5:$A$16,$C$2,ПРИЛЁТ!$T$5:$T$16,"&gt;="&amp;$E$2,ПРИЛЁТ!$U$5:$U$16,"&lt;="&amp;$G$2)</f>
        <v>0</v>
      </c>
    </row>
    <row r="19" spans="1:2" hidden="1">
      <c r="A19" s="37">
        <f t="shared" si="0"/>
        <v>1.0416666666666664E-2</v>
      </c>
      <c r="B19" s="55">
        <f>COUNTIFS(ПРИЛЁТ!$Q$5:$Q$16,"&lt;="&amp;A19,ПРИЛЁТ!$S$5:$S$16,"&gt;"&amp;A19,ПРИЛЁТ!$A$5:$A$16,$C$2,ПРИЛЁТ!$T$5:$T$16,"&gt;="&amp;$E$2,ПРИЛЁТ!$U$5:$U$16,"&lt;="&amp;$G$2)</f>
        <v>0</v>
      </c>
    </row>
    <row r="20" spans="1:2" hidden="1">
      <c r="A20" s="37">
        <f t="shared" si="0"/>
        <v>1.1111111111111108E-2</v>
      </c>
      <c r="B20" s="55">
        <f>COUNTIFS(ПРИЛЁТ!$Q$5:$Q$16,"&lt;="&amp;A20,ПРИЛЁТ!$S$5:$S$16,"&gt;"&amp;A20,ПРИЛЁТ!$A$5:$A$16,$C$2,ПРИЛЁТ!$T$5:$T$16,"&gt;="&amp;$E$2,ПРИЛЁТ!$U$5:$U$16,"&lt;="&amp;$G$2)</f>
        <v>0</v>
      </c>
    </row>
    <row r="21" spans="1:2" hidden="1">
      <c r="A21" s="37">
        <f t="shared" si="0"/>
        <v>1.1805555555555552E-2</v>
      </c>
      <c r="B21" s="55">
        <f>COUNTIFS(ПРИЛЁТ!$Q$5:$Q$16,"&lt;="&amp;A21,ПРИЛЁТ!$S$5:$S$16,"&gt;"&amp;A21,ПРИЛЁТ!$A$5:$A$16,$C$2,ПРИЛЁТ!$T$5:$T$16,"&gt;="&amp;$E$2,ПРИЛЁТ!$U$5:$U$16,"&lt;="&amp;$G$2)</f>
        <v>0</v>
      </c>
    </row>
    <row r="22" spans="1:2" hidden="1">
      <c r="A22" s="37">
        <f t="shared" si="0"/>
        <v>1.2499999999999995E-2</v>
      </c>
      <c r="B22" s="55">
        <f>COUNTIFS(ПРИЛЁТ!$Q$5:$Q$16,"&lt;="&amp;A22,ПРИЛЁТ!$S$5:$S$16,"&gt;"&amp;A22,ПРИЛЁТ!$A$5:$A$16,$C$2,ПРИЛЁТ!$T$5:$T$16,"&gt;="&amp;$E$2,ПРИЛЁТ!$U$5:$U$16,"&lt;="&amp;$G$2)</f>
        <v>0</v>
      </c>
    </row>
    <row r="23" spans="1:2" hidden="1">
      <c r="A23" s="37">
        <f t="shared" si="0"/>
        <v>1.3194444444444439E-2</v>
      </c>
      <c r="B23" s="55">
        <f>COUNTIFS(ПРИЛЁТ!$Q$5:$Q$16,"&lt;="&amp;A23,ПРИЛЁТ!$S$5:$S$16,"&gt;"&amp;A23,ПРИЛЁТ!$A$5:$A$16,$C$2,ПРИЛЁТ!$T$5:$T$16,"&gt;="&amp;$E$2,ПРИЛЁТ!$U$5:$U$16,"&lt;="&amp;$G$2)</f>
        <v>0</v>
      </c>
    </row>
    <row r="24" spans="1:2" hidden="1">
      <c r="A24" s="37">
        <f t="shared" si="0"/>
        <v>1.3888888888888883E-2</v>
      </c>
      <c r="B24" s="55">
        <f>COUNTIFS(ПРИЛЁТ!$Q$5:$Q$16,"&lt;="&amp;A24,ПРИЛЁТ!$S$5:$S$16,"&gt;"&amp;A24,ПРИЛЁТ!$A$5:$A$16,$C$2,ПРИЛЁТ!$T$5:$T$16,"&gt;="&amp;$E$2,ПРИЛЁТ!$U$5:$U$16,"&lt;="&amp;$G$2)</f>
        <v>0</v>
      </c>
    </row>
    <row r="25" spans="1:2" hidden="1">
      <c r="A25" s="37">
        <f t="shared" si="0"/>
        <v>1.4583333333333327E-2</v>
      </c>
      <c r="B25" s="55">
        <f>COUNTIFS(ПРИЛЁТ!$Q$5:$Q$16,"&lt;="&amp;A25,ПРИЛЁТ!$S$5:$S$16,"&gt;"&amp;A25,ПРИЛЁТ!$A$5:$A$16,$C$2,ПРИЛЁТ!$T$5:$T$16,"&gt;="&amp;$E$2,ПРИЛЁТ!$U$5:$U$16,"&lt;="&amp;$G$2)</f>
        <v>0</v>
      </c>
    </row>
    <row r="26" spans="1:2" hidden="1">
      <c r="A26" s="37">
        <f t="shared" si="0"/>
        <v>1.527777777777777E-2</v>
      </c>
      <c r="B26" s="55">
        <f>COUNTIFS(ПРИЛЁТ!$Q$5:$Q$16,"&lt;="&amp;A26,ПРИЛЁТ!$S$5:$S$16,"&gt;"&amp;A26,ПРИЛЁТ!$A$5:$A$16,$C$2,ПРИЛЁТ!$T$5:$T$16,"&gt;="&amp;$E$2,ПРИЛЁТ!$U$5:$U$16,"&lt;="&amp;$G$2)</f>
        <v>0</v>
      </c>
    </row>
    <row r="27" spans="1:2" hidden="1">
      <c r="A27" s="37">
        <f t="shared" si="0"/>
        <v>1.5972222222222214E-2</v>
      </c>
      <c r="B27" s="55">
        <f>COUNTIFS(ПРИЛЁТ!$Q$5:$Q$16,"&lt;="&amp;A27,ПРИЛЁТ!$S$5:$S$16,"&gt;"&amp;A27,ПРИЛЁТ!$A$5:$A$16,$C$2,ПРИЛЁТ!$T$5:$T$16,"&gt;="&amp;$E$2,ПРИЛЁТ!$U$5:$U$16,"&lt;="&amp;$G$2)</f>
        <v>0</v>
      </c>
    </row>
    <row r="28" spans="1:2" hidden="1">
      <c r="A28" s="37">
        <f t="shared" si="0"/>
        <v>1.6666666666666659E-2</v>
      </c>
      <c r="B28" s="55">
        <f>COUNTIFS(ПРИЛЁТ!$Q$5:$Q$16,"&lt;="&amp;A28,ПРИЛЁТ!$S$5:$S$16,"&gt;"&amp;A28,ПРИЛЁТ!$A$5:$A$16,$C$2,ПРИЛЁТ!$T$5:$T$16,"&gt;="&amp;$E$2,ПРИЛЁТ!$U$5:$U$16,"&lt;="&amp;$G$2)</f>
        <v>0</v>
      </c>
    </row>
    <row r="29" spans="1:2" hidden="1">
      <c r="A29" s="37">
        <f t="shared" si="0"/>
        <v>1.7361111111111105E-2</v>
      </c>
      <c r="B29" s="55">
        <f>COUNTIFS(ПРИЛЁТ!$Q$5:$Q$16,"&lt;="&amp;A29,ПРИЛЁТ!$S$5:$S$16,"&gt;"&amp;A29,ПРИЛЁТ!$A$5:$A$16,$C$2,ПРИЛЁТ!$T$5:$T$16,"&gt;="&amp;$E$2,ПРИЛЁТ!$U$5:$U$16,"&lt;="&amp;$G$2)</f>
        <v>0</v>
      </c>
    </row>
    <row r="30" spans="1:2" hidden="1">
      <c r="A30" s="37">
        <f t="shared" si="0"/>
        <v>1.805555555555555E-2</v>
      </c>
      <c r="B30" s="55">
        <f>COUNTIFS(ПРИЛЁТ!$Q$5:$Q$16,"&lt;="&amp;A30,ПРИЛЁТ!$S$5:$S$16,"&gt;"&amp;A30,ПРИЛЁТ!$A$5:$A$16,$C$2,ПРИЛЁТ!$T$5:$T$16,"&gt;="&amp;$E$2,ПРИЛЁТ!$U$5:$U$16,"&lt;="&amp;$G$2)</f>
        <v>0</v>
      </c>
    </row>
    <row r="31" spans="1:2" hidden="1">
      <c r="A31" s="37">
        <f t="shared" si="0"/>
        <v>1.8749999999999996E-2</v>
      </c>
      <c r="B31" s="55">
        <f>COUNTIFS(ПРИЛЁТ!$Q$5:$Q$16,"&lt;="&amp;A31,ПРИЛЁТ!$S$5:$S$16,"&gt;"&amp;A31,ПРИЛЁТ!$A$5:$A$16,$C$2,ПРИЛЁТ!$T$5:$T$16,"&gt;="&amp;$E$2,ПРИЛЁТ!$U$5:$U$16,"&lt;="&amp;$G$2)</f>
        <v>0</v>
      </c>
    </row>
    <row r="32" spans="1:2" hidden="1">
      <c r="A32" s="37">
        <f t="shared" si="0"/>
        <v>1.9444444444444441E-2</v>
      </c>
      <c r="B32" s="55">
        <f>COUNTIFS(ПРИЛЁТ!$Q$5:$Q$16,"&lt;="&amp;A32,ПРИЛЁТ!$S$5:$S$16,"&gt;"&amp;A32,ПРИЛЁТ!$A$5:$A$16,$C$2,ПРИЛЁТ!$T$5:$T$16,"&gt;="&amp;$E$2,ПРИЛЁТ!$U$5:$U$16,"&lt;="&amp;$G$2)</f>
        <v>0</v>
      </c>
    </row>
    <row r="33" spans="1:2" hidden="1">
      <c r="A33" s="37">
        <f t="shared" si="0"/>
        <v>2.0138888888888887E-2</v>
      </c>
      <c r="B33" s="55">
        <f>COUNTIFS(ПРИЛЁТ!$Q$5:$Q$16,"&lt;="&amp;A33,ПРИЛЁТ!$S$5:$S$16,"&gt;"&amp;A33,ПРИЛЁТ!$A$5:$A$16,$C$2,ПРИЛЁТ!$T$5:$T$16,"&gt;="&amp;$E$2,ПРИЛЁТ!$U$5:$U$16,"&lt;="&amp;$G$2)</f>
        <v>0</v>
      </c>
    </row>
    <row r="34" spans="1:2" hidden="1">
      <c r="A34" s="37">
        <f t="shared" si="0"/>
        <v>2.0833333333333332E-2</v>
      </c>
      <c r="B34" s="55">
        <f>COUNTIFS(ПРИЛЁТ!$Q$5:$Q$16,"&lt;="&amp;A34,ПРИЛЁТ!$S$5:$S$16,"&gt;"&amp;A34,ПРИЛЁТ!$A$5:$A$16,$C$2,ПРИЛЁТ!$T$5:$T$16,"&gt;="&amp;$E$2,ПРИЛЁТ!$U$5:$U$16,"&lt;="&amp;$G$2)</f>
        <v>0</v>
      </c>
    </row>
    <row r="35" spans="1:2" hidden="1">
      <c r="A35" s="37">
        <f t="shared" si="0"/>
        <v>2.1527777777777778E-2</v>
      </c>
      <c r="B35" s="55">
        <f>COUNTIFS(ПРИЛЁТ!$Q$5:$Q$16,"&lt;="&amp;A35,ПРИЛЁТ!$S$5:$S$16,"&gt;"&amp;A35,ПРИЛЁТ!$A$5:$A$16,$C$2,ПРИЛЁТ!$T$5:$T$16,"&gt;="&amp;$E$2,ПРИЛЁТ!$U$5:$U$16,"&lt;="&amp;$G$2)</f>
        <v>0</v>
      </c>
    </row>
    <row r="36" spans="1:2" hidden="1">
      <c r="A36" s="37">
        <f t="shared" si="0"/>
        <v>2.2222222222222223E-2</v>
      </c>
      <c r="B36" s="55">
        <f>COUNTIFS(ПРИЛЁТ!$Q$5:$Q$16,"&lt;="&amp;A36,ПРИЛЁТ!$S$5:$S$16,"&gt;"&amp;A36,ПРИЛЁТ!$A$5:$A$16,$C$2,ПРИЛЁТ!$T$5:$T$16,"&gt;="&amp;$E$2,ПРИЛЁТ!$U$5:$U$16,"&lt;="&amp;$G$2)</f>
        <v>0</v>
      </c>
    </row>
    <row r="37" spans="1:2" hidden="1">
      <c r="A37" s="37">
        <f t="shared" si="0"/>
        <v>2.2916666666666669E-2</v>
      </c>
      <c r="B37" s="55">
        <f>COUNTIFS(ПРИЛЁТ!$Q$5:$Q$16,"&lt;="&amp;A37,ПРИЛЁТ!$S$5:$S$16,"&gt;"&amp;A37,ПРИЛЁТ!$A$5:$A$16,$C$2,ПРИЛЁТ!$T$5:$T$16,"&gt;="&amp;$E$2,ПРИЛЁТ!$U$5:$U$16,"&lt;="&amp;$G$2)</f>
        <v>0</v>
      </c>
    </row>
    <row r="38" spans="1:2" hidden="1">
      <c r="A38" s="37">
        <f t="shared" si="0"/>
        <v>2.3611111111111114E-2</v>
      </c>
      <c r="B38" s="55">
        <f>COUNTIFS(ПРИЛЁТ!$Q$5:$Q$16,"&lt;="&amp;A38,ПРИЛЁТ!$S$5:$S$16,"&gt;"&amp;A38,ПРИЛЁТ!$A$5:$A$16,$C$2,ПРИЛЁТ!$T$5:$T$16,"&gt;="&amp;$E$2,ПРИЛЁТ!$U$5:$U$16,"&lt;="&amp;$G$2)</f>
        <v>0</v>
      </c>
    </row>
    <row r="39" spans="1:2" hidden="1">
      <c r="A39" s="37">
        <f t="shared" si="0"/>
        <v>2.4305555555555559E-2</v>
      </c>
      <c r="B39" s="55">
        <f>COUNTIFS(ПРИЛЁТ!$Q$5:$Q$16,"&lt;="&amp;A39,ПРИЛЁТ!$S$5:$S$16,"&gt;"&amp;A39,ПРИЛЁТ!$A$5:$A$16,$C$2,ПРИЛЁТ!$T$5:$T$16,"&gt;="&amp;$E$2,ПРИЛЁТ!$U$5:$U$16,"&lt;="&amp;$G$2)</f>
        <v>0</v>
      </c>
    </row>
    <row r="40" spans="1:2" hidden="1">
      <c r="A40" s="37">
        <f t="shared" si="0"/>
        <v>2.5000000000000005E-2</v>
      </c>
      <c r="B40" s="55">
        <f>COUNTIFS(ПРИЛЁТ!$Q$5:$Q$16,"&lt;="&amp;A40,ПРИЛЁТ!$S$5:$S$16,"&gt;"&amp;A40,ПРИЛЁТ!$A$5:$A$16,$C$2,ПРИЛЁТ!$T$5:$T$16,"&gt;="&amp;$E$2,ПРИЛЁТ!$U$5:$U$16,"&lt;="&amp;$G$2)</f>
        <v>0</v>
      </c>
    </row>
    <row r="41" spans="1:2" hidden="1">
      <c r="A41" s="37">
        <f t="shared" si="0"/>
        <v>2.569444444444445E-2</v>
      </c>
      <c r="B41" s="55">
        <f>COUNTIFS(ПРИЛЁТ!$Q$5:$Q$16,"&lt;="&amp;A41,ПРИЛЁТ!$S$5:$S$16,"&gt;"&amp;A41,ПРИЛЁТ!$A$5:$A$16,$C$2,ПРИЛЁТ!$T$5:$T$16,"&gt;="&amp;$E$2,ПРИЛЁТ!$U$5:$U$16,"&lt;="&amp;$G$2)</f>
        <v>0</v>
      </c>
    </row>
    <row r="42" spans="1:2" hidden="1">
      <c r="A42" s="37">
        <f t="shared" si="0"/>
        <v>2.6388888888888896E-2</v>
      </c>
      <c r="B42" s="55">
        <f>COUNTIFS(ПРИЛЁТ!$Q$5:$Q$16,"&lt;="&amp;A42,ПРИЛЁТ!$S$5:$S$16,"&gt;"&amp;A42,ПРИЛЁТ!$A$5:$A$16,$C$2,ПРИЛЁТ!$T$5:$T$16,"&gt;="&amp;$E$2,ПРИЛЁТ!$U$5:$U$16,"&lt;="&amp;$G$2)</f>
        <v>0</v>
      </c>
    </row>
    <row r="43" spans="1:2" hidden="1">
      <c r="A43" s="37">
        <f t="shared" si="0"/>
        <v>2.7083333333333341E-2</v>
      </c>
      <c r="B43" s="55">
        <f>COUNTIFS(ПРИЛЁТ!$Q$5:$Q$16,"&lt;="&amp;A43,ПРИЛЁТ!$S$5:$S$16,"&gt;"&amp;A43,ПРИЛЁТ!$A$5:$A$16,$C$2,ПРИЛЁТ!$T$5:$T$16,"&gt;="&amp;$E$2,ПРИЛЁТ!$U$5:$U$16,"&lt;="&amp;$G$2)</f>
        <v>0</v>
      </c>
    </row>
    <row r="44" spans="1:2" hidden="1">
      <c r="A44" s="37">
        <f t="shared" si="0"/>
        <v>2.7777777777777787E-2</v>
      </c>
      <c r="B44" s="55">
        <f>COUNTIFS(ПРИЛЁТ!$Q$5:$Q$16,"&lt;="&amp;A44,ПРИЛЁТ!$S$5:$S$16,"&gt;"&amp;A44,ПРИЛЁТ!$A$5:$A$16,$C$2,ПРИЛЁТ!$T$5:$T$16,"&gt;="&amp;$E$2,ПРИЛЁТ!$U$5:$U$16,"&lt;="&amp;$G$2)</f>
        <v>0</v>
      </c>
    </row>
    <row r="45" spans="1:2" hidden="1">
      <c r="A45" s="37">
        <f t="shared" si="0"/>
        <v>2.8472222222222232E-2</v>
      </c>
      <c r="B45" s="55">
        <f>COUNTIFS(ПРИЛЁТ!$Q$5:$Q$16,"&lt;="&amp;A45,ПРИЛЁТ!$S$5:$S$16,"&gt;"&amp;A45,ПРИЛЁТ!$A$5:$A$16,$C$2,ПРИЛЁТ!$T$5:$T$16,"&gt;="&amp;$E$2,ПРИЛЁТ!$U$5:$U$16,"&lt;="&amp;$G$2)</f>
        <v>0</v>
      </c>
    </row>
    <row r="46" spans="1:2" hidden="1">
      <c r="A46" s="37">
        <f t="shared" si="0"/>
        <v>2.9166666666666678E-2</v>
      </c>
      <c r="B46" s="55">
        <f>COUNTIFS(ПРИЛЁТ!$Q$5:$Q$16,"&lt;="&amp;A46,ПРИЛЁТ!$S$5:$S$16,"&gt;"&amp;A46,ПРИЛЁТ!$A$5:$A$16,$C$2,ПРИЛЁТ!$T$5:$T$16,"&gt;="&amp;$E$2,ПРИЛЁТ!$U$5:$U$16,"&lt;="&amp;$G$2)</f>
        <v>0</v>
      </c>
    </row>
    <row r="47" spans="1:2" hidden="1">
      <c r="A47" s="37">
        <f t="shared" si="0"/>
        <v>2.9861111111111123E-2</v>
      </c>
      <c r="B47" s="55">
        <f>COUNTIFS(ПРИЛЁТ!$Q$5:$Q$16,"&lt;="&amp;A47,ПРИЛЁТ!$S$5:$S$16,"&gt;"&amp;A47,ПРИЛЁТ!$A$5:$A$16,$C$2,ПРИЛЁТ!$T$5:$T$16,"&gt;="&amp;$E$2,ПРИЛЁТ!$U$5:$U$16,"&lt;="&amp;$G$2)</f>
        <v>0</v>
      </c>
    </row>
    <row r="48" spans="1:2" hidden="1">
      <c r="A48" s="37">
        <f t="shared" si="0"/>
        <v>3.0555555555555568E-2</v>
      </c>
      <c r="B48" s="55">
        <f>COUNTIFS(ПРИЛЁТ!$Q$5:$Q$16,"&lt;="&amp;A48,ПРИЛЁТ!$S$5:$S$16,"&gt;"&amp;A48,ПРИЛЁТ!$A$5:$A$16,$C$2,ПРИЛЁТ!$T$5:$T$16,"&gt;="&amp;$E$2,ПРИЛЁТ!$U$5:$U$16,"&lt;="&amp;$G$2)</f>
        <v>0</v>
      </c>
    </row>
    <row r="49" spans="1:2" hidden="1">
      <c r="A49" s="37">
        <f t="shared" si="0"/>
        <v>3.1250000000000014E-2</v>
      </c>
      <c r="B49" s="55">
        <f>COUNTIFS(ПРИЛЁТ!$Q$5:$Q$16,"&lt;="&amp;A49,ПРИЛЁТ!$S$5:$S$16,"&gt;"&amp;A49,ПРИЛЁТ!$A$5:$A$16,$C$2,ПРИЛЁТ!$T$5:$T$16,"&gt;="&amp;$E$2,ПРИЛЁТ!$U$5:$U$16,"&lt;="&amp;$G$2)</f>
        <v>0</v>
      </c>
    </row>
    <row r="50" spans="1:2" hidden="1">
      <c r="A50" s="37">
        <f t="shared" si="0"/>
        <v>3.1944444444444456E-2</v>
      </c>
      <c r="B50" s="55">
        <f>COUNTIFS(ПРИЛЁТ!$Q$5:$Q$16,"&lt;="&amp;A50,ПРИЛЁТ!$S$5:$S$16,"&gt;"&amp;A50,ПРИЛЁТ!$A$5:$A$16,$C$2,ПРИЛЁТ!$T$5:$T$16,"&gt;="&amp;$E$2,ПРИЛЁТ!$U$5:$U$16,"&lt;="&amp;$G$2)</f>
        <v>0</v>
      </c>
    </row>
    <row r="51" spans="1:2" hidden="1">
      <c r="A51" s="37">
        <f t="shared" si="0"/>
        <v>3.2638888888888898E-2</v>
      </c>
      <c r="B51" s="55">
        <f>COUNTIFS(ПРИЛЁТ!$Q$5:$Q$16,"&lt;="&amp;A51,ПРИЛЁТ!$S$5:$S$16,"&gt;"&amp;A51,ПРИЛЁТ!$A$5:$A$16,$C$2,ПРИЛЁТ!$T$5:$T$16,"&gt;="&amp;$E$2,ПРИЛЁТ!$U$5:$U$16,"&lt;="&amp;$G$2)</f>
        <v>0</v>
      </c>
    </row>
    <row r="52" spans="1:2" hidden="1">
      <c r="A52" s="37">
        <f t="shared" si="0"/>
        <v>3.333333333333334E-2</v>
      </c>
      <c r="B52" s="55">
        <f>COUNTIFS(ПРИЛЁТ!$Q$5:$Q$16,"&lt;="&amp;A52,ПРИЛЁТ!$S$5:$S$16,"&gt;"&amp;A52,ПРИЛЁТ!$A$5:$A$16,$C$2,ПРИЛЁТ!$T$5:$T$16,"&gt;="&amp;$E$2,ПРИЛЁТ!$U$5:$U$16,"&lt;="&amp;$G$2)</f>
        <v>0</v>
      </c>
    </row>
    <row r="53" spans="1:2" hidden="1">
      <c r="A53" s="37">
        <f t="shared" si="0"/>
        <v>3.4027777777777782E-2</v>
      </c>
      <c r="B53" s="55">
        <f>COUNTIFS(ПРИЛЁТ!$Q$5:$Q$16,"&lt;="&amp;A53,ПРИЛЁТ!$S$5:$S$16,"&gt;"&amp;A53,ПРИЛЁТ!$A$5:$A$16,$C$2,ПРИЛЁТ!$T$5:$T$16,"&gt;="&amp;$E$2,ПРИЛЁТ!$U$5:$U$16,"&lt;="&amp;$G$2)</f>
        <v>0</v>
      </c>
    </row>
    <row r="54" spans="1:2" hidden="1">
      <c r="A54" s="37">
        <f t="shared" si="0"/>
        <v>3.4722222222222224E-2</v>
      </c>
      <c r="B54" s="55">
        <f>COUNTIFS(ПРИЛЁТ!$Q$5:$Q$16,"&lt;="&amp;A54,ПРИЛЁТ!$S$5:$S$16,"&gt;"&amp;A54,ПРИЛЁТ!$A$5:$A$16,$C$2,ПРИЛЁТ!$T$5:$T$16,"&gt;="&amp;$E$2,ПРИЛЁТ!$U$5:$U$16,"&lt;="&amp;$G$2)</f>
        <v>0</v>
      </c>
    </row>
    <row r="55" spans="1:2" hidden="1">
      <c r="A55" s="37">
        <f t="shared" si="0"/>
        <v>3.5416666666666666E-2</v>
      </c>
      <c r="B55" s="55">
        <f>COUNTIFS(ПРИЛЁТ!$Q$5:$Q$16,"&lt;="&amp;A55,ПРИЛЁТ!$S$5:$S$16,"&gt;"&amp;A55,ПРИЛЁТ!$A$5:$A$16,$C$2,ПРИЛЁТ!$T$5:$T$16,"&gt;="&amp;$E$2,ПРИЛЁТ!$U$5:$U$16,"&lt;="&amp;$G$2)</f>
        <v>0</v>
      </c>
    </row>
    <row r="56" spans="1:2" hidden="1">
      <c r="A56" s="37">
        <f t="shared" si="0"/>
        <v>3.6111111111111108E-2</v>
      </c>
      <c r="B56" s="55">
        <f>COUNTIFS(ПРИЛЁТ!$Q$5:$Q$16,"&lt;="&amp;A56,ПРИЛЁТ!$S$5:$S$16,"&gt;"&amp;A56,ПРИЛЁТ!$A$5:$A$16,$C$2,ПРИЛЁТ!$T$5:$T$16,"&gt;="&amp;$E$2,ПРИЛЁТ!$U$5:$U$16,"&lt;="&amp;$G$2)</f>
        <v>0</v>
      </c>
    </row>
    <row r="57" spans="1:2" hidden="1">
      <c r="A57" s="37">
        <f t="shared" si="0"/>
        <v>3.680555555555555E-2</v>
      </c>
      <c r="B57" s="55">
        <f>COUNTIFS(ПРИЛЁТ!$Q$5:$Q$16,"&lt;="&amp;A57,ПРИЛЁТ!$S$5:$S$16,"&gt;"&amp;A57,ПРИЛЁТ!$A$5:$A$16,$C$2,ПРИЛЁТ!$T$5:$T$16,"&gt;="&amp;$E$2,ПРИЛЁТ!$U$5:$U$16,"&lt;="&amp;$G$2)</f>
        <v>0</v>
      </c>
    </row>
    <row r="58" spans="1:2" hidden="1">
      <c r="A58" s="37">
        <f t="shared" si="0"/>
        <v>3.7499999999999992E-2</v>
      </c>
      <c r="B58" s="55">
        <f>COUNTIFS(ПРИЛЁТ!$Q$5:$Q$16,"&lt;="&amp;A58,ПРИЛЁТ!$S$5:$S$16,"&gt;"&amp;A58,ПРИЛЁТ!$A$5:$A$16,$C$2,ПРИЛЁТ!$T$5:$T$16,"&gt;="&amp;$E$2,ПРИЛЁТ!$U$5:$U$16,"&lt;="&amp;$G$2)</f>
        <v>0</v>
      </c>
    </row>
    <row r="59" spans="1:2" hidden="1">
      <c r="A59" s="37">
        <f t="shared" si="0"/>
        <v>3.8194444444444434E-2</v>
      </c>
      <c r="B59" s="55">
        <f>COUNTIFS(ПРИЛЁТ!$Q$5:$Q$16,"&lt;="&amp;A59,ПРИЛЁТ!$S$5:$S$16,"&gt;"&amp;A59,ПРИЛЁТ!$A$5:$A$16,$C$2,ПРИЛЁТ!$T$5:$T$16,"&gt;="&amp;$E$2,ПРИЛЁТ!$U$5:$U$16,"&lt;="&amp;$G$2)</f>
        <v>0</v>
      </c>
    </row>
    <row r="60" spans="1:2" hidden="1">
      <c r="A60" s="37">
        <f t="shared" si="0"/>
        <v>3.8888888888888876E-2</v>
      </c>
      <c r="B60" s="55">
        <f>COUNTIFS(ПРИЛЁТ!$Q$5:$Q$16,"&lt;="&amp;A60,ПРИЛЁТ!$S$5:$S$16,"&gt;"&amp;A60,ПРИЛЁТ!$A$5:$A$16,$C$2,ПРИЛЁТ!$T$5:$T$16,"&gt;="&amp;$E$2,ПРИЛЁТ!$U$5:$U$16,"&lt;="&amp;$G$2)</f>
        <v>0</v>
      </c>
    </row>
    <row r="61" spans="1:2" hidden="1">
      <c r="A61" s="37">
        <f t="shared" si="0"/>
        <v>3.9583333333333318E-2</v>
      </c>
      <c r="B61" s="55">
        <f>COUNTIFS(ПРИЛЁТ!$Q$5:$Q$16,"&lt;="&amp;A61,ПРИЛЁТ!$S$5:$S$16,"&gt;"&amp;A61,ПРИЛЁТ!$A$5:$A$16,$C$2,ПРИЛЁТ!$T$5:$T$16,"&gt;="&amp;$E$2,ПРИЛЁТ!$U$5:$U$16,"&lt;="&amp;$G$2)</f>
        <v>0</v>
      </c>
    </row>
    <row r="62" spans="1:2" hidden="1">
      <c r="A62" s="37">
        <f t="shared" si="0"/>
        <v>4.027777777777776E-2</v>
      </c>
      <c r="B62" s="55">
        <f>COUNTIFS(ПРИЛЁТ!$Q$5:$Q$16,"&lt;="&amp;A62,ПРИЛЁТ!$S$5:$S$16,"&gt;"&amp;A62,ПРИЛЁТ!$A$5:$A$16,$C$2,ПРИЛЁТ!$T$5:$T$16,"&gt;="&amp;$E$2,ПРИЛЁТ!$U$5:$U$16,"&lt;="&amp;$G$2)</f>
        <v>0</v>
      </c>
    </row>
    <row r="63" spans="1:2" hidden="1">
      <c r="A63" s="37">
        <f t="shared" si="0"/>
        <v>4.0972222222222202E-2</v>
      </c>
      <c r="B63" s="55">
        <f>COUNTIFS(ПРИЛЁТ!$Q$5:$Q$16,"&lt;="&amp;A63,ПРИЛЁТ!$S$5:$S$16,"&gt;"&amp;A63,ПРИЛЁТ!$A$5:$A$16,$C$2,ПРИЛЁТ!$T$5:$T$16,"&gt;="&amp;$E$2,ПРИЛЁТ!$U$5:$U$16,"&lt;="&amp;$G$2)</f>
        <v>0</v>
      </c>
    </row>
    <row r="64" spans="1:2" hidden="1">
      <c r="A64" s="37">
        <f t="shared" si="0"/>
        <v>4.1666666666666644E-2</v>
      </c>
      <c r="B64" s="55">
        <f>COUNTIFS(ПРИЛЁТ!$Q$5:$Q$16,"&lt;="&amp;A64,ПРИЛЁТ!$S$5:$S$16,"&gt;"&amp;A64,ПРИЛЁТ!$A$5:$A$16,$C$2,ПРИЛЁТ!$T$5:$T$16,"&gt;="&amp;$E$2,ПРИЛЁТ!$U$5:$U$16,"&lt;="&amp;$G$2)</f>
        <v>0</v>
      </c>
    </row>
    <row r="65" spans="1:2" hidden="1">
      <c r="A65" s="37">
        <f t="shared" si="0"/>
        <v>4.2361111111111086E-2</v>
      </c>
      <c r="B65" s="55">
        <f>COUNTIFS(ПРИЛЁТ!$Q$5:$Q$16,"&lt;="&amp;A65,ПРИЛЁТ!$S$5:$S$16,"&gt;"&amp;A65,ПРИЛЁТ!$A$5:$A$16,$C$2,ПРИЛЁТ!$T$5:$T$16,"&gt;="&amp;$E$2,ПРИЛЁТ!$U$5:$U$16,"&lt;="&amp;$G$2)</f>
        <v>0</v>
      </c>
    </row>
    <row r="66" spans="1:2" hidden="1">
      <c r="A66" s="37">
        <f t="shared" si="0"/>
        <v>4.3055555555555527E-2</v>
      </c>
      <c r="B66" s="55">
        <f>COUNTIFS(ПРИЛЁТ!$Q$5:$Q$16,"&lt;="&amp;A66,ПРИЛЁТ!$S$5:$S$16,"&gt;"&amp;A66,ПРИЛЁТ!$A$5:$A$16,$C$2,ПРИЛЁТ!$T$5:$T$16,"&gt;="&amp;$E$2,ПРИЛЁТ!$U$5:$U$16,"&lt;="&amp;$G$2)</f>
        <v>0</v>
      </c>
    </row>
    <row r="67" spans="1:2" hidden="1">
      <c r="A67" s="37">
        <f t="shared" si="0"/>
        <v>4.3749999999999969E-2</v>
      </c>
      <c r="B67" s="55">
        <f>COUNTIFS(ПРИЛЁТ!$Q$5:$Q$16,"&lt;="&amp;A67,ПРИЛЁТ!$S$5:$S$16,"&gt;"&amp;A67,ПРИЛЁТ!$A$5:$A$16,$C$2,ПРИЛЁТ!$T$5:$T$16,"&gt;="&amp;$E$2,ПРИЛЁТ!$U$5:$U$16,"&lt;="&amp;$G$2)</f>
        <v>0</v>
      </c>
    </row>
    <row r="68" spans="1:2" hidden="1">
      <c r="A68" s="37">
        <f t="shared" si="0"/>
        <v>4.4444444444444411E-2</v>
      </c>
      <c r="B68" s="55">
        <f>COUNTIFS(ПРИЛЁТ!$Q$5:$Q$16,"&lt;="&amp;A68,ПРИЛЁТ!$S$5:$S$16,"&gt;"&amp;A68,ПРИЛЁТ!$A$5:$A$16,$C$2,ПРИЛЁТ!$T$5:$T$16,"&gt;="&amp;$E$2,ПРИЛЁТ!$U$5:$U$16,"&lt;="&amp;$G$2)</f>
        <v>0</v>
      </c>
    </row>
    <row r="69" spans="1:2" hidden="1">
      <c r="A69" s="37">
        <f t="shared" si="0"/>
        <v>4.5138888888888853E-2</v>
      </c>
      <c r="B69" s="55">
        <f>COUNTIFS(ПРИЛЁТ!$Q$5:$Q$16,"&lt;="&amp;A69,ПРИЛЁТ!$S$5:$S$16,"&gt;"&amp;A69,ПРИЛЁТ!$A$5:$A$16,$C$2,ПРИЛЁТ!$T$5:$T$16,"&gt;="&amp;$E$2,ПРИЛЁТ!$U$5:$U$16,"&lt;="&amp;$G$2)</f>
        <v>0</v>
      </c>
    </row>
    <row r="70" spans="1:2" hidden="1">
      <c r="A70" s="37">
        <f t="shared" ref="A70:A133" si="1">A69+1/24/60</f>
        <v>4.5833333333333295E-2</v>
      </c>
      <c r="B70" s="55">
        <f>COUNTIFS(ПРИЛЁТ!$Q$5:$Q$16,"&lt;="&amp;A70,ПРИЛЁТ!$S$5:$S$16,"&gt;"&amp;A70,ПРИЛЁТ!$A$5:$A$16,$C$2,ПРИЛЁТ!$T$5:$T$16,"&gt;="&amp;$E$2,ПРИЛЁТ!$U$5:$U$16,"&lt;="&amp;$G$2)</f>
        <v>0</v>
      </c>
    </row>
    <row r="71" spans="1:2" hidden="1">
      <c r="A71" s="37">
        <f t="shared" si="1"/>
        <v>4.6527777777777737E-2</v>
      </c>
      <c r="B71" s="55">
        <f>COUNTIFS(ПРИЛЁТ!$Q$5:$Q$16,"&lt;="&amp;A71,ПРИЛЁТ!$S$5:$S$16,"&gt;"&amp;A71,ПРИЛЁТ!$A$5:$A$16,$C$2,ПРИЛЁТ!$T$5:$T$16,"&gt;="&amp;$E$2,ПРИЛЁТ!$U$5:$U$16,"&lt;="&amp;$G$2)</f>
        <v>0</v>
      </c>
    </row>
    <row r="72" spans="1:2" hidden="1">
      <c r="A72" s="37">
        <f t="shared" si="1"/>
        <v>4.7222222222222179E-2</v>
      </c>
      <c r="B72" s="55">
        <f>COUNTIFS(ПРИЛЁТ!$Q$5:$Q$16,"&lt;="&amp;A72,ПРИЛЁТ!$S$5:$S$16,"&gt;"&amp;A72,ПРИЛЁТ!$A$5:$A$16,$C$2,ПРИЛЁТ!$T$5:$T$16,"&gt;="&amp;$E$2,ПРИЛЁТ!$U$5:$U$16,"&lt;="&amp;$G$2)</f>
        <v>0</v>
      </c>
    </row>
    <row r="73" spans="1:2" hidden="1">
      <c r="A73" s="37">
        <f t="shared" si="1"/>
        <v>4.7916666666666621E-2</v>
      </c>
      <c r="B73" s="55">
        <f>COUNTIFS(ПРИЛЁТ!$Q$5:$Q$16,"&lt;="&amp;A73,ПРИЛЁТ!$S$5:$S$16,"&gt;"&amp;A73,ПРИЛЁТ!$A$5:$A$16,$C$2,ПРИЛЁТ!$T$5:$T$16,"&gt;="&amp;$E$2,ПРИЛЁТ!$U$5:$U$16,"&lt;="&amp;$G$2)</f>
        <v>0</v>
      </c>
    </row>
    <row r="74" spans="1:2" hidden="1">
      <c r="A74" s="37">
        <f t="shared" si="1"/>
        <v>4.8611111111111063E-2</v>
      </c>
      <c r="B74" s="55">
        <f>COUNTIFS(ПРИЛЁТ!$Q$5:$Q$16,"&lt;="&amp;A74,ПРИЛЁТ!$S$5:$S$16,"&gt;"&amp;A74,ПРИЛЁТ!$A$5:$A$16,$C$2,ПРИЛЁТ!$T$5:$T$16,"&gt;="&amp;$E$2,ПРИЛЁТ!$U$5:$U$16,"&lt;="&amp;$G$2)</f>
        <v>0</v>
      </c>
    </row>
    <row r="75" spans="1:2" hidden="1">
      <c r="A75" s="37">
        <f t="shared" si="1"/>
        <v>4.9305555555555505E-2</v>
      </c>
      <c r="B75" s="55">
        <f>COUNTIFS(ПРИЛЁТ!$Q$5:$Q$16,"&lt;="&amp;A75,ПРИЛЁТ!$S$5:$S$16,"&gt;"&amp;A75,ПРИЛЁТ!$A$5:$A$16,$C$2,ПРИЛЁТ!$T$5:$T$16,"&gt;="&amp;$E$2,ПРИЛЁТ!$U$5:$U$16,"&lt;="&amp;$G$2)</f>
        <v>0</v>
      </c>
    </row>
    <row r="76" spans="1:2" hidden="1">
      <c r="A76" s="37">
        <f t="shared" si="1"/>
        <v>4.9999999999999947E-2</v>
      </c>
      <c r="B76" s="55">
        <f>COUNTIFS(ПРИЛЁТ!$Q$5:$Q$16,"&lt;="&amp;A76,ПРИЛЁТ!$S$5:$S$16,"&gt;"&amp;A76,ПРИЛЁТ!$A$5:$A$16,$C$2,ПРИЛЁТ!$T$5:$T$16,"&gt;="&amp;$E$2,ПРИЛЁТ!$U$5:$U$16,"&lt;="&amp;$G$2)</f>
        <v>0</v>
      </c>
    </row>
    <row r="77" spans="1:2" hidden="1">
      <c r="A77" s="37">
        <f t="shared" si="1"/>
        <v>5.0694444444444389E-2</v>
      </c>
      <c r="B77" s="55">
        <f>COUNTIFS(ПРИЛЁТ!$Q$5:$Q$16,"&lt;="&amp;A77,ПРИЛЁТ!$S$5:$S$16,"&gt;"&amp;A77,ПРИЛЁТ!$A$5:$A$16,$C$2,ПРИЛЁТ!$T$5:$T$16,"&gt;="&amp;$E$2,ПРИЛЁТ!$U$5:$U$16,"&lt;="&amp;$G$2)</f>
        <v>0</v>
      </c>
    </row>
    <row r="78" spans="1:2" hidden="1">
      <c r="A78" s="37">
        <f t="shared" si="1"/>
        <v>5.1388888888888831E-2</v>
      </c>
      <c r="B78" s="55">
        <f>COUNTIFS(ПРИЛЁТ!$Q$5:$Q$16,"&lt;="&amp;A78,ПРИЛЁТ!$S$5:$S$16,"&gt;"&amp;A78,ПРИЛЁТ!$A$5:$A$16,$C$2,ПРИЛЁТ!$T$5:$T$16,"&gt;="&amp;$E$2,ПРИЛЁТ!$U$5:$U$16,"&lt;="&amp;$G$2)</f>
        <v>0</v>
      </c>
    </row>
    <row r="79" spans="1:2" hidden="1">
      <c r="A79" s="37">
        <f t="shared" si="1"/>
        <v>5.2083333333333273E-2</v>
      </c>
      <c r="B79" s="55">
        <f>COUNTIFS(ПРИЛЁТ!$Q$5:$Q$16,"&lt;="&amp;A79,ПРИЛЁТ!$S$5:$S$16,"&gt;"&amp;A79,ПРИЛЁТ!$A$5:$A$16,$C$2,ПРИЛЁТ!$T$5:$T$16,"&gt;="&amp;$E$2,ПРИЛЁТ!$U$5:$U$16,"&lt;="&amp;$G$2)</f>
        <v>0</v>
      </c>
    </row>
    <row r="80" spans="1:2" hidden="1">
      <c r="A80" s="37">
        <f t="shared" si="1"/>
        <v>5.2777777777777715E-2</v>
      </c>
      <c r="B80" s="55">
        <f>COUNTIFS(ПРИЛЁТ!$Q$5:$Q$16,"&lt;="&amp;A80,ПРИЛЁТ!$S$5:$S$16,"&gt;"&amp;A80,ПРИЛЁТ!$A$5:$A$16,$C$2,ПРИЛЁТ!$T$5:$T$16,"&gt;="&amp;$E$2,ПРИЛЁТ!$U$5:$U$16,"&lt;="&amp;$G$2)</f>
        <v>0</v>
      </c>
    </row>
    <row r="81" spans="1:2" hidden="1">
      <c r="A81" s="37">
        <f t="shared" si="1"/>
        <v>5.3472222222222157E-2</v>
      </c>
      <c r="B81" s="55">
        <f>COUNTIFS(ПРИЛЁТ!$Q$5:$Q$16,"&lt;="&amp;A81,ПРИЛЁТ!$S$5:$S$16,"&gt;"&amp;A81,ПРИЛЁТ!$A$5:$A$16,$C$2,ПРИЛЁТ!$T$5:$T$16,"&gt;="&amp;$E$2,ПРИЛЁТ!$U$5:$U$16,"&lt;="&amp;$G$2)</f>
        <v>0</v>
      </c>
    </row>
    <row r="82" spans="1:2" hidden="1">
      <c r="A82" s="37">
        <f t="shared" si="1"/>
        <v>5.4166666666666599E-2</v>
      </c>
      <c r="B82" s="55">
        <f>COUNTIFS(ПРИЛЁТ!$Q$5:$Q$16,"&lt;="&amp;A82,ПРИЛЁТ!$S$5:$S$16,"&gt;"&amp;A82,ПРИЛЁТ!$A$5:$A$16,$C$2,ПРИЛЁТ!$T$5:$T$16,"&gt;="&amp;$E$2,ПРИЛЁТ!$U$5:$U$16,"&lt;="&amp;$G$2)</f>
        <v>0</v>
      </c>
    </row>
    <row r="83" spans="1:2" hidden="1">
      <c r="A83" s="37">
        <f t="shared" si="1"/>
        <v>5.4861111111111041E-2</v>
      </c>
      <c r="B83" s="55">
        <f>COUNTIFS(ПРИЛЁТ!$Q$5:$Q$16,"&lt;="&amp;A83,ПРИЛЁТ!$S$5:$S$16,"&gt;"&amp;A83,ПРИЛЁТ!$A$5:$A$16,$C$2,ПРИЛЁТ!$T$5:$T$16,"&gt;="&amp;$E$2,ПРИЛЁТ!$U$5:$U$16,"&lt;="&amp;$G$2)</f>
        <v>0</v>
      </c>
    </row>
    <row r="84" spans="1:2" hidden="1">
      <c r="A84" s="37">
        <f t="shared" si="1"/>
        <v>5.5555555555555483E-2</v>
      </c>
      <c r="B84" s="55">
        <f>COUNTIFS(ПРИЛЁТ!$Q$5:$Q$16,"&lt;="&amp;A84,ПРИЛЁТ!$S$5:$S$16,"&gt;"&amp;A84,ПРИЛЁТ!$A$5:$A$16,$C$2,ПРИЛЁТ!$T$5:$T$16,"&gt;="&amp;$E$2,ПРИЛЁТ!$U$5:$U$16,"&lt;="&amp;$G$2)</f>
        <v>0</v>
      </c>
    </row>
    <row r="85" spans="1:2" hidden="1">
      <c r="A85" s="37">
        <f t="shared" si="1"/>
        <v>5.6249999999999925E-2</v>
      </c>
      <c r="B85" s="55">
        <f>COUNTIFS(ПРИЛЁТ!$Q$5:$Q$16,"&lt;="&amp;A85,ПРИЛЁТ!$S$5:$S$16,"&gt;"&amp;A85,ПРИЛЁТ!$A$5:$A$16,$C$2,ПРИЛЁТ!$T$5:$T$16,"&gt;="&amp;$E$2,ПРИЛЁТ!$U$5:$U$16,"&lt;="&amp;$G$2)</f>
        <v>0</v>
      </c>
    </row>
    <row r="86" spans="1:2" hidden="1">
      <c r="A86" s="37">
        <f t="shared" si="1"/>
        <v>5.6944444444444367E-2</v>
      </c>
      <c r="B86" s="55">
        <f>COUNTIFS(ПРИЛЁТ!$Q$5:$Q$16,"&lt;="&amp;A86,ПРИЛЁТ!$S$5:$S$16,"&gt;"&amp;A86,ПРИЛЁТ!$A$5:$A$16,$C$2,ПРИЛЁТ!$T$5:$T$16,"&gt;="&amp;$E$2,ПРИЛЁТ!$U$5:$U$16,"&lt;="&amp;$G$2)</f>
        <v>0</v>
      </c>
    </row>
    <row r="87" spans="1:2" hidden="1">
      <c r="A87" s="37">
        <f t="shared" si="1"/>
        <v>5.7638888888888809E-2</v>
      </c>
      <c r="B87" s="55">
        <f>COUNTIFS(ПРИЛЁТ!$Q$5:$Q$16,"&lt;="&amp;A87,ПРИЛЁТ!$S$5:$S$16,"&gt;"&amp;A87,ПРИЛЁТ!$A$5:$A$16,$C$2,ПРИЛЁТ!$T$5:$T$16,"&gt;="&amp;$E$2,ПРИЛЁТ!$U$5:$U$16,"&lt;="&amp;$G$2)</f>
        <v>0</v>
      </c>
    </row>
    <row r="88" spans="1:2" hidden="1">
      <c r="A88" s="37">
        <f t="shared" si="1"/>
        <v>5.8333333333333251E-2</v>
      </c>
      <c r="B88" s="55">
        <f>COUNTIFS(ПРИЛЁТ!$Q$5:$Q$16,"&lt;="&amp;A88,ПРИЛЁТ!$S$5:$S$16,"&gt;"&amp;A88,ПРИЛЁТ!$A$5:$A$16,$C$2,ПРИЛЁТ!$T$5:$T$16,"&gt;="&amp;$E$2,ПРИЛЁТ!$U$5:$U$16,"&lt;="&amp;$G$2)</f>
        <v>0</v>
      </c>
    </row>
    <row r="89" spans="1:2" hidden="1">
      <c r="A89" s="37">
        <f t="shared" si="1"/>
        <v>5.9027777777777693E-2</v>
      </c>
      <c r="B89" s="55">
        <f>COUNTIFS(ПРИЛЁТ!$Q$5:$Q$16,"&lt;="&amp;A89,ПРИЛЁТ!$S$5:$S$16,"&gt;"&amp;A89,ПРИЛЁТ!$A$5:$A$16,$C$2,ПРИЛЁТ!$T$5:$T$16,"&gt;="&amp;$E$2,ПРИЛЁТ!$U$5:$U$16,"&lt;="&amp;$G$2)</f>
        <v>0</v>
      </c>
    </row>
    <row r="90" spans="1:2" hidden="1">
      <c r="A90" s="37">
        <f t="shared" si="1"/>
        <v>5.9722222222222135E-2</v>
      </c>
      <c r="B90" s="55">
        <f>COUNTIFS(ПРИЛЁТ!$Q$5:$Q$16,"&lt;="&amp;A90,ПРИЛЁТ!$S$5:$S$16,"&gt;"&amp;A90,ПРИЛЁТ!$A$5:$A$16,$C$2,ПРИЛЁТ!$T$5:$T$16,"&gt;="&amp;$E$2,ПРИЛЁТ!$U$5:$U$16,"&lt;="&amp;$G$2)</f>
        <v>0</v>
      </c>
    </row>
    <row r="91" spans="1:2" hidden="1">
      <c r="A91" s="37">
        <f t="shared" si="1"/>
        <v>6.0416666666666577E-2</v>
      </c>
      <c r="B91" s="55">
        <f>COUNTIFS(ПРИЛЁТ!$Q$5:$Q$16,"&lt;="&amp;A91,ПРИЛЁТ!$S$5:$S$16,"&gt;"&amp;A91,ПРИЛЁТ!$A$5:$A$16,$C$2,ПРИЛЁТ!$T$5:$T$16,"&gt;="&amp;$E$2,ПРИЛЁТ!$U$5:$U$16,"&lt;="&amp;$G$2)</f>
        <v>0</v>
      </c>
    </row>
    <row r="92" spans="1:2" hidden="1">
      <c r="A92" s="37">
        <f t="shared" si="1"/>
        <v>6.1111111111111019E-2</v>
      </c>
      <c r="B92" s="55">
        <f>COUNTIFS(ПРИЛЁТ!$Q$5:$Q$16,"&lt;="&amp;A92,ПРИЛЁТ!$S$5:$S$16,"&gt;"&amp;A92,ПРИЛЁТ!$A$5:$A$16,$C$2,ПРИЛЁТ!$T$5:$T$16,"&gt;="&amp;$E$2,ПРИЛЁТ!$U$5:$U$16,"&lt;="&amp;$G$2)</f>
        <v>0</v>
      </c>
    </row>
    <row r="93" spans="1:2" hidden="1">
      <c r="A93" s="37">
        <f t="shared" si="1"/>
        <v>6.1805555555555461E-2</v>
      </c>
      <c r="B93" s="55">
        <f>COUNTIFS(ПРИЛЁТ!$Q$5:$Q$16,"&lt;="&amp;A93,ПРИЛЁТ!$S$5:$S$16,"&gt;"&amp;A93,ПРИЛЁТ!$A$5:$A$16,$C$2,ПРИЛЁТ!$T$5:$T$16,"&gt;="&amp;$E$2,ПРИЛЁТ!$U$5:$U$16,"&lt;="&amp;$G$2)</f>
        <v>0</v>
      </c>
    </row>
    <row r="94" spans="1:2" hidden="1">
      <c r="A94" s="37">
        <f t="shared" si="1"/>
        <v>6.2499999999999903E-2</v>
      </c>
      <c r="B94" s="55">
        <f>COUNTIFS(ПРИЛЁТ!$Q$5:$Q$16,"&lt;="&amp;A94,ПРИЛЁТ!$S$5:$S$16,"&gt;"&amp;A94,ПРИЛЁТ!$A$5:$A$16,$C$2,ПРИЛЁТ!$T$5:$T$16,"&gt;="&amp;$E$2,ПРИЛЁТ!$U$5:$U$16,"&lt;="&amp;$G$2)</f>
        <v>0</v>
      </c>
    </row>
    <row r="95" spans="1:2" hidden="1">
      <c r="A95" s="37">
        <f t="shared" si="1"/>
        <v>6.3194444444444345E-2</v>
      </c>
      <c r="B95" s="55">
        <f>COUNTIFS(ПРИЛЁТ!$Q$5:$Q$16,"&lt;="&amp;A95,ПРИЛЁТ!$S$5:$S$16,"&gt;"&amp;A95,ПРИЛЁТ!$A$5:$A$16,$C$2,ПРИЛЁТ!$T$5:$T$16,"&gt;="&amp;$E$2,ПРИЛЁТ!$U$5:$U$16,"&lt;="&amp;$G$2)</f>
        <v>0</v>
      </c>
    </row>
    <row r="96" spans="1:2" hidden="1">
      <c r="A96" s="37">
        <f t="shared" si="1"/>
        <v>6.3888888888888787E-2</v>
      </c>
      <c r="B96" s="55">
        <f>COUNTIFS(ПРИЛЁТ!$Q$5:$Q$16,"&lt;="&amp;A96,ПРИЛЁТ!$S$5:$S$16,"&gt;"&amp;A96,ПРИЛЁТ!$A$5:$A$16,$C$2,ПРИЛЁТ!$T$5:$T$16,"&gt;="&amp;$E$2,ПРИЛЁТ!$U$5:$U$16,"&lt;="&amp;$G$2)</f>
        <v>0</v>
      </c>
    </row>
    <row r="97" spans="1:2" hidden="1">
      <c r="A97" s="37">
        <f t="shared" si="1"/>
        <v>6.4583333333333229E-2</v>
      </c>
      <c r="B97" s="55">
        <f>COUNTIFS(ПРИЛЁТ!$Q$5:$Q$16,"&lt;="&amp;A97,ПРИЛЁТ!$S$5:$S$16,"&gt;"&amp;A97,ПРИЛЁТ!$A$5:$A$16,$C$2,ПРИЛЁТ!$T$5:$T$16,"&gt;="&amp;$E$2,ПРИЛЁТ!$U$5:$U$16,"&lt;="&amp;$G$2)</f>
        <v>0</v>
      </c>
    </row>
    <row r="98" spans="1:2" hidden="1">
      <c r="A98" s="37">
        <f t="shared" si="1"/>
        <v>6.5277777777777671E-2</v>
      </c>
      <c r="B98" s="55">
        <f>COUNTIFS(ПРИЛЁТ!$Q$5:$Q$16,"&lt;="&amp;A98,ПРИЛЁТ!$S$5:$S$16,"&gt;"&amp;A98,ПРИЛЁТ!$A$5:$A$16,$C$2,ПРИЛЁТ!$T$5:$T$16,"&gt;="&amp;$E$2,ПРИЛЁТ!$U$5:$U$16,"&lt;="&amp;$G$2)</f>
        <v>0</v>
      </c>
    </row>
    <row r="99" spans="1:2" hidden="1">
      <c r="A99" s="37">
        <f t="shared" si="1"/>
        <v>6.5972222222222113E-2</v>
      </c>
      <c r="B99" s="55">
        <f>COUNTIFS(ПРИЛЁТ!$Q$5:$Q$16,"&lt;="&amp;A99,ПРИЛЁТ!$S$5:$S$16,"&gt;"&amp;A99,ПРИЛЁТ!$A$5:$A$16,$C$2,ПРИЛЁТ!$T$5:$T$16,"&gt;="&amp;$E$2,ПРИЛЁТ!$U$5:$U$16,"&lt;="&amp;$G$2)</f>
        <v>0</v>
      </c>
    </row>
    <row r="100" spans="1:2" hidden="1">
      <c r="A100" s="37">
        <f t="shared" si="1"/>
        <v>6.6666666666666555E-2</v>
      </c>
      <c r="B100" s="55">
        <f>COUNTIFS(ПРИЛЁТ!$Q$5:$Q$16,"&lt;="&amp;A100,ПРИЛЁТ!$S$5:$S$16,"&gt;"&amp;A100,ПРИЛЁТ!$A$5:$A$16,$C$2,ПРИЛЁТ!$T$5:$T$16,"&gt;="&amp;$E$2,ПРИЛЁТ!$U$5:$U$16,"&lt;="&amp;$G$2)</f>
        <v>0</v>
      </c>
    </row>
    <row r="101" spans="1:2" hidden="1">
      <c r="A101" s="37">
        <f t="shared" si="1"/>
        <v>6.7361111111110997E-2</v>
      </c>
      <c r="B101" s="55">
        <f>COUNTIFS(ПРИЛЁТ!$Q$5:$Q$16,"&lt;="&amp;A101,ПРИЛЁТ!$S$5:$S$16,"&gt;"&amp;A101,ПРИЛЁТ!$A$5:$A$16,$C$2,ПРИЛЁТ!$T$5:$T$16,"&gt;="&amp;$E$2,ПРИЛЁТ!$U$5:$U$16,"&lt;="&amp;$G$2)</f>
        <v>0</v>
      </c>
    </row>
    <row r="102" spans="1:2" hidden="1">
      <c r="A102" s="37">
        <f t="shared" si="1"/>
        <v>6.8055555555555439E-2</v>
      </c>
      <c r="B102" s="55">
        <f>COUNTIFS(ПРИЛЁТ!$Q$5:$Q$16,"&lt;="&amp;A102,ПРИЛЁТ!$S$5:$S$16,"&gt;"&amp;A102,ПРИЛЁТ!$A$5:$A$16,$C$2,ПРИЛЁТ!$T$5:$T$16,"&gt;="&amp;$E$2,ПРИЛЁТ!$U$5:$U$16,"&lt;="&amp;$G$2)</f>
        <v>0</v>
      </c>
    </row>
    <row r="103" spans="1:2" hidden="1">
      <c r="A103" s="37">
        <f t="shared" si="1"/>
        <v>6.8749999999999881E-2</v>
      </c>
      <c r="B103" s="55">
        <f>COUNTIFS(ПРИЛЁТ!$Q$5:$Q$16,"&lt;="&amp;A103,ПРИЛЁТ!$S$5:$S$16,"&gt;"&amp;A103,ПРИЛЁТ!$A$5:$A$16,$C$2,ПРИЛЁТ!$T$5:$T$16,"&gt;="&amp;$E$2,ПРИЛЁТ!$U$5:$U$16,"&lt;="&amp;$G$2)</f>
        <v>0</v>
      </c>
    </row>
    <row r="104" spans="1:2" hidden="1">
      <c r="A104" s="37">
        <f t="shared" si="1"/>
        <v>6.9444444444444323E-2</v>
      </c>
      <c r="B104" s="55">
        <f>COUNTIFS(ПРИЛЁТ!$Q$5:$Q$16,"&lt;="&amp;A104,ПРИЛЁТ!$S$5:$S$16,"&gt;"&amp;A104,ПРИЛЁТ!$A$5:$A$16,$C$2,ПРИЛЁТ!$T$5:$T$16,"&gt;="&amp;$E$2,ПРИЛЁТ!$U$5:$U$16,"&lt;="&amp;$G$2)</f>
        <v>0</v>
      </c>
    </row>
    <row r="105" spans="1:2" hidden="1">
      <c r="A105" s="37">
        <f t="shared" si="1"/>
        <v>7.0138888888888765E-2</v>
      </c>
      <c r="B105" s="55">
        <f>COUNTIFS(ПРИЛЁТ!$Q$5:$Q$16,"&lt;="&amp;A105,ПРИЛЁТ!$S$5:$S$16,"&gt;"&amp;A105,ПРИЛЁТ!$A$5:$A$16,$C$2,ПРИЛЁТ!$T$5:$T$16,"&gt;="&amp;$E$2,ПРИЛЁТ!$U$5:$U$16,"&lt;="&amp;$G$2)</f>
        <v>0</v>
      </c>
    </row>
    <row r="106" spans="1:2" hidden="1">
      <c r="A106" s="37">
        <f t="shared" si="1"/>
        <v>7.0833333333333207E-2</v>
      </c>
      <c r="B106" s="55">
        <f>COUNTIFS(ПРИЛЁТ!$Q$5:$Q$16,"&lt;="&amp;A106,ПРИЛЁТ!$S$5:$S$16,"&gt;"&amp;A106,ПРИЛЁТ!$A$5:$A$16,$C$2,ПРИЛЁТ!$T$5:$T$16,"&gt;="&amp;$E$2,ПРИЛЁТ!$U$5:$U$16,"&lt;="&amp;$G$2)</f>
        <v>0</v>
      </c>
    </row>
    <row r="107" spans="1:2" hidden="1">
      <c r="A107" s="37">
        <f t="shared" si="1"/>
        <v>7.1527777777777649E-2</v>
      </c>
      <c r="B107" s="55">
        <f>COUNTIFS(ПРИЛЁТ!$Q$5:$Q$16,"&lt;="&amp;A107,ПРИЛЁТ!$S$5:$S$16,"&gt;"&amp;A107,ПРИЛЁТ!$A$5:$A$16,$C$2,ПРИЛЁТ!$T$5:$T$16,"&gt;="&amp;$E$2,ПРИЛЁТ!$U$5:$U$16,"&lt;="&amp;$G$2)</f>
        <v>0</v>
      </c>
    </row>
    <row r="108" spans="1:2" hidden="1">
      <c r="A108" s="37">
        <f t="shared" si="1"/>
        <v>7.2222222222222091E-2</v>
      </c>
      <c r="B108" s="55">
        <f>COUNTIFS(ПРИЛЁТ!$Q$5:$Q$16,"&lt;="&amp;A108,ПРИЛЁТ!$S$5:$S$16,"&gt;"&amp;A108,ПРИЛЁТ!$A$5:$A$16,$C$2,ПРИЛЁТ!$T$5:$T$16,"&gt;="&amp;$E$2,ПРИЛЁТ!$U$5:$U$16,"&lt;="&amp;$G$2)</f>
        <v>0</v>
      </c>
    </row>
    <row r="109" spans="1:2" hidden="1">
      <c r="A109" s="37">
        <f t="shared" si="1"/>
        <v>7.2916666666666533E-2</v>
      </c>
      <c r="B109" s="55">
        <f>COUNTIFS(ПРИЛЁТ!$Q$5:$Q$16,"&lt;="&amp;A109,ПРИЛЁТ!$S$5:$S$16,"&gt;"&amp;A109,ПРИЛЁТ!$A$5:$A$16,$C$2,ПРИЛЁТ!$T$5:$T$16,"&gt;="&amp;$E$2,ПРИЛЁТ!$U$5:$U$16,"&lt;="&amp;$G$2)</f>
        <v>0</v>
      </c>
    </row>
    <row r="110" spans="1:2" hidden="1">
      <c r="A110" s="37">
        <f t="shared" si="1"/>
        <v>7.3611111111110974E-2</v>
      </c>
      <c r="B110" s="55">
        <f>COUNTIFS(ПРИЛЁТ!$Q$5:$Q$16,"&lt;="&amp;A110,ПРИЛЁТ!$S$5:$S$16,"&gt;"&amp;A110,ПРИЛЁТ!$A$5:$A$16,$C$2,ПРИЛЁТ!$T$5:$T$16,"&gt;="&amp;$E$2,ПРИЛЁТ!$U$5:$U$16,"&lt;="&amp;$G$2)</f>
        <v>0</v>
      </c>
    </row>
    <row r="111" spans="1:2" hidden="1">
      <c r="A111" s="37">
        <f t="shared" si="1"/>
        <v>7.4305555555555416E-2</v>
      </c>
      <c r="B111" s="55">
        <f>COUNTIFS(ПРИЛЁТ!$Q$5:$Q$16,"&lt;="&amp;A111,ПРИЛЁТ!$S$5:$S$16,"&gt;"&amp;A111,ПРИЛЁТ!$A$5:$A$16,$C$2,ПРИЛЁТ!$T$5:$T$16,"&gt;="&amp;$E$2,ПРИЛЁТ!$U$5:$U$16,"&lt;="&amp;$G$2)</f>
        <v>0</v>
      </c>
    </row>
    <row r="112" spans="1:2" hidden="1">
      <c r="A112" s="37">
        <f t="shared" si="1"/>
        <v>7.4999999999999858E-2</v>
      </c>
      <c r="B112" s="55">
        <f>COUNTIFS(ПРИЛЁТ!$Q$5:$Q$16,"&lt;="&amp;A112,ПРИЛЁТ!$S$5:$S$16,"&gt;"&amp;A112,ПРИЛЁТ!$A$5:$A$16,$C$2,ПРИЛЁТ!$T$5:$T$16,"&gt;="&amp;$E$2,ПРИЛЁТ!$U$5:$U$16,"&lt;="&amp;$G$2)</f>
        <v>0</v>
      </c>
    </row>
    <row r="113" spans="1:2" hidden="1">
      <c r="A113" s="37">
        <f t="shared" si="1"/>
        <v>7.56944444444443E-2</v>
      </c>
      <c r="B113" s="55">
        <f>COUNTIFS(ПРИЛЁТ!$Q$5:$Q$16,"&lt;="&amp;A113,ПРИЛЁТ!$S$5:$S$16,"&gt;"&amp;A113,ПРИЛЁТ!$A$5:$A$16,$C$2,ПРИЛЁТ!$T$5:$T$16,"&gt;="&amp;$E$2,ПРИЛЁТ!$U$5:$U$16,"&lt;="&amp;$G$2)</f>
        <v>0</v>
      </c>
    </row>
    <row r="114" spans="1:2" hidden="1">
      <c r="A114" s="37">
        <f t="shared" si="1"/>
        <v>7.6388888888888742E-2</v>
      </c>
      <c r="B114" s="55">
        <f>COUNTIFS(ПРИЛЁТ!$Q$5:$Q$16,"&lt;="&amp;A114,ПРИЛЁТ!$S$5:$S$16,"&gt;"&amp;A114,ПРИЛЁТ!$A$5:$A$16,$C$2,ПРИЛЁТ!$T$5:$T$16,"&gt;="&amp;$E$2,ПРИЛЁТ!$U$5:$U$16,"&lt;="&amp;$G$2)</f>
        <v>0</v>
      </c>
    </row>
    <row r="115" spans="1:2" hidden="1">
      <c r="A115" s="37">
        <f t="shared" si="1"/>
        <v>7.7083333333333184E-2</v>
      </c>
      <c r="B115" s="55">
        <f>COUNTIFS(ПРИЛЁТ!$Q$5:$Q$16,"&lt;="&amp;A115,ПРИЛЁТ!$S$5:$S$16,"&gt;"&amp;A115,ПРИЛЁТ!$A$5:$A$16,$C$2,ПРИЛЁТ!$T$5:$T$16,"&gt;="&amp;$E$2,ПРИЛЁТ!$U$5:$U$16,"&lt;="&amp;$G$2)</f>
        <v>0</v>
      </c>
    </row>
    <row r="116" spans="1:2" hidden="1">
      <c r="A116" s="37">
        <f t="shared" si="1"/>
        <v>7.7777777777777626E-2</v>
      </c>
      <c r="B116" s="55">
        <f>COUNTIFS(ПРИЛЁТ!$Q$5:$Q$16,"&lt;="&amp;A116,ПРИЛЁТ!$S$5:$S$16,"&gt;"&amp;A116,ПРИЛЁТ!$A$5:$A$16,$C$2,ПРИЛЁТ!$T$5:$T$16,"&gt;="&amp;$E$2,ПРИЛЁТ!$U$5:$U$16,"&lt;="&amp;$G$2)</f>
        <v>0</v>
      </c>
    </row>
    <row r="117" spans="1:2" hidden="1">
      <c r="A117" s="37">
        <f t="shared" si="1"/>
        <v>7.8472222222222068E-2</v>
      </c>
      <c r="B117" s="55">
        <f>COUNTIFS(ПРИЛЁТ!$Q$5:$Q$16,"&lt;="&amp;A117,ПРИЛЁТ!$S$5:$S$16,"&gt;"&amp;A117,ПРИЛЁТ!$A$5:$A$16,$C$2,ПРИЛЁТ!$T$5:$T$16,"&gt;="&amp;$E$2,ПРИЛЁТ!$U$5:$U$16,"&lt;="&amp;$G$2)</f>
        <v>0</v>
      </c>
    </row>
    <row r="118" spans="1:2" hidden="1">
      <c r="A118" s="37">
        <f t="shared" si="1"/>
        <v>7.916666666666651E-2</v>
      </c>
      <c r="B118" s="55">
        <f>COUNTIFS(ПРИЛЁТ!$Q$5:$Q$16,"&lt;="&amp;A118,ПРИЛЁТ!$S$5:$S$16,"&gt;"&amp;A118,ПРИЛЁТ!$A$5:$A$16,$C$2,ПРИЛЁТ!$T$5:$T$16,"&gt;="&amp;$E$2,ПРИЛЁТ!$U$5:$U$16,"&lt;="&amp;$G$2)</f>
        <v>0</v>
      </c>
    </row>
    <row r="119" spans="1:2" hidden="1">
      <c r="A119" s="37">
        <f t="shared" si="1"/>
        <v>7.9861111111110952E-2</v>
      </c>
      <c r="B119" s="55">
        <f>COUNTIFS(ПРИЛЁТ!$Q$5:$Q$16,"&lt;="&amp;A119,ПРИЛЁТ!$S$5:$S$16,"&gt;"&amp;A119,ПРИЛЁТ!$A$5:$A$16,$C$2,ПРИЛЁТ!$T$5:$T$16,"&gt;="&amp;$E$2,ПРИЛЁТ!$U$5:$U$16,"&lt;="&amp;$G$2)</f>
        <v>0</v>
      </c>
    </row>
    <row r="120" spans="1:2" hidden="1">
      <c r="A120" s="37">
        <f t="shared" si="1"/>
        <v>8.0555555555555394E-2</v>
      </c>
      <c r="B120" s="55">
        <f>COUNTIFS(ПРИЛЁТ!$Q$5:$Q$16,"&lt;="&amp;A120,ПРИЛЁТ!$S$5:$S$16,"&gt;"&amp;A120,ПРИЛЁТ!$A$5:$A$16,$C$2,ПРИЛЁТ!$T$5:$T$16,"&gt;="&amp;$E$2,ПРИЛЁТ!$U$5:$U$16,"&lt;="&amp;$G$2)</f>
        <v>0</v>
      </c>
    </row>
    <row r="121" spans="1:2" hidden="1">
      <c r="A121" s="37">
        <f t="shared" si="1"/>
        <v>8.1249999999999836E-2</v>
      </c>
      <c r="B121" s="55">
        <f>COUNTIFS(ПРИЛЁТ!$Q$5:$Q$16,"&lt;="&amp;A121,ПРИЛЁТ!$S$5:$S$16,"&gt;"&amp;A121,ПРИЛЁТ!$A$5:$A$16,$C$2,ПРИЛЁТ!$T$5:$T$16,"&gt;="&amp;$E$2,ПРИЛЁТ!$U$5:$U$16,"&lt;="&amp;$G$2)</f>
        <v>0</v>
      </c>
    </row>
    <row r="122" spans="1:2" hidden="1">
      <c r="A122" s="37">
        <f t="shared" si="1"/>
        <v>8.1944444444444278E-2</v>
      </c>
      <c r="B122" s="55">
        <f>COUNTIFS(ПРИЛЁТ!$Q$5:$Q$16,"&lt;="&amp;A122,ПРИЛЁТ!$S$5:$S$16,"&gt;"&amp;A122,ПРИЛЁТ!$A$5:$A$16,$C$2,ПРИЛЁТ!$T$5:$T$16,"&gt;="&amp;$E$2,ПРИЛЁТ!$U$5:$U$16,"&lt;="&amp;$G$2)</f>
        <v>0</v>
      </c>
    </row>
    <row r="123" spans="1:2" hidden="1">
      <c r="A123" s="37">
        <f t="shared" si="1"/>
        <v>8.263888888888872E-2</v>
      </c>
      <c r="B123" s="55">
        <f>COUNTIFS(ПРИЛЁТ!$Q$5:$Q$16,"&lt;="&amp;A123,ПРИЛЁТ!$S$5:$S$16,"&gt;"&amp;A123,ПРИЛЁТ!$A$5:$A$16,$C$2,ПРИЛЁТ!$T$5:$T$16,"&gt;="&amp;$E$2,ПРИЛЁТ!$U$5:$U$16,"&lt;="&amp;$G$2)</f>
        <v>0</v>
      </c>
    </row>
    <row r="124" spans="1:2" hidden="1">
      <c r="A124" s="37">
        <f t="shared" si="1"/>
        <v>8.3333333333333162E-2</v>
      </c>
      <c r="B124" s="55">
        <f>COUNTIFS(ПРИЛЁТ!$Q$5:$Q$16,"&lt;="&amp;A124,ПРИЛЁТ!$S$5:$S$16,"&gt;"&amp;A124,ПРИЛЁТ!$A$5:$A$16,$C$2,ПРИЛЁТ!$T$5:$T$16,"&gt;="&amp;$E$2,ПРИЛЁТ!$U$5:$U$16,"&lt;="&amp;$G$2)</f>
        <v>0</v>
      </c>
    </row>
    <row r="125" spans="1:2" hidden="1">
      <c r="A125" s="37">
        <f t="shared" si="1"/>
        <v>8.4027777777777604E-2</v>
      </c>
      <c r="B125" s="55">
        <f>COUNTIFS(ПРИЛЁТ!$Q$5:$Q$16,"&lt;="&amp;A125,ПРИЛЁТ!$S$5:$S$16,"&gt;"&amp;A125,ПРИЛЁТ!$A$5:$A$16,$C$2,ПРИЛЁТ!$T$5:$T$16,"&gt;="&amp;$E$2,ПРИЛЁТ!$U$5:$U$16,"&lt;="&amp;$G$2)</f>
        <v>0</v>
      </c>
    </row>
    <row r="126" spans="1:2" hidden="1">
      <c r="A126" s="37">
        <f t="shared" si="1"/>
        <v>8.4722222222222046E-2</v>
      </c>
      <c r="B126" s="55">
        <f>COUNTIFS(ПРИЛЁТ!$Q$5:$Q$16,"&lt;="&amp;A126,ПРИЛЁТ!$S$5:$S$16,"&gt;"&amp;A126,ПРИЛЁТ!$A$5:$A$16,$C$2,ПРИЛЁТ!$T$5:$T$16,"&gt;="&amp;$E$2,ПРИЛЁТ!$U$5:$U$16,"&lt;="&amp;$G$2)</f>
        <v>0</v>
      </c>
    </row>
    <row r="127" spans="1:2" hidden="1">
      <c r="A127" s="37">
        <f t="shared" si="1"/>
        <v>8.5416666666666488E-2</v>
      </c>
      <c r="B127" s="55">
        <f>COUNTIFS(ПРИЛЁТ!$Q$5:$Q$16,"&lt;="&amp;A127,ПРИЛЁТ!$S$5:$S$16,"&gt;"&amp;A127,ПРИЛЁТ!$A$5:$A$16,$C$2,ПРИЛЁТ!$T$5:$T$16,"&gt;="&amp;$E$2,ПРИЛЁТ!$U$5:$U$16,"&lt;="&amp;$G$2)</f>
        <v>0</v>
      </c>
    </row>
    <row r="128" spans="1:2" hidden="1">
      <c r="A128" s="37">
        <f t="shared" si="1"/>
        <v>8.611111111111093E-2</v>
      </c>
      <c r="B128" s="55">
        <f>COUNTIFS(ПРИЛЁТ!$Q$5:$Q$16,"&lt;="&amp;A128,ПРИЛЁТ!$S$5:$S$16,"&gt;"&amp;A128,ПРИЛЁТ!$A$5:$A$16,$C$2,ПРИЛЁТ!$T$5:$T$16,"&gt;="&amp;$E$2,ПРИЛЁТ!$U$5:$U$16,"&lt;="&amp;$G$2)</f>
        <v>0</v>
      </c>
    </row>
    <row r="129" spans="1:2" hidden="1">
      <c r="A129" s="37">
        <f t="shared" si="1"/>
        <v>8.6805555555555372E-2</v>
      </c>
      <c r="B129" s="55">
        <f>COUNTIFS(ПРИЛЁТ!$Q$5:$Q$16,"&lt;="&amp;A129,ПРИЛЁТ!$S$5:$S$16,"&gt;"&amp;A129,ПРИЛЁТ!$A$5:$A$16,$C$2,ПРИЛЁТ!$T$5:$T$16,"&gt;="&amp;$E$2,ПРИЛЁТ!$U$5:$U$16,"&lt;="&amp;$G$2)</f>
        <v>0</v>
      </c>
    </row>
    <row r="130" spans="1:2" hidden="1">
      <c r="A130" s="37">
        <f t="shared" si="1"/>
        <v>8.7499999999999814E-2</v>
      </c>
      <c r="B130" s="55">
        <f>COUNTIFS(ПРИЛЁТ!$Q$5:$Q$16,"&lt;="&amp;A130,ПРИЛЁТ!$S$5:$S$16,"&gt;"&amp;A130,ПРИЛЁТ!$A$5:$A$16,$C$2,ПРИЛЁТ!$T$5:$T$16,"&gt;="&amp;$E$2,ПРИЛЁТ!$U$5:$U$16,"&lt;="&amp;$G$2)</f>
        <v>0</v>
      </c>
    </row>
    <row r="131" spans="1:2" hidden="1">
      <c r="A131" s="37">
        <f t="shared" si="1"/>
        <v>8.8194444444444256E-2</v>
      </c>
      <c r="B131" s="55">
        <f>COUNTIFS(ПРИЛЁТ!$Q$5:$Q$16,"&lt;="&amp;A131,ПРИЛЁТ!$S$5:$S$16,"&gt;"&amp;A131,ПРИЛЁТ!$A$5:$A$16,$C$2,ПРИЛЁТ!$T$5:$T$16,"&gt;="&amp;$E$2,ПРИЛЁТ!$U$5:$U$16,"&lt;="&amp;$G$2)</f>
        <v>0</v>
      </c>
    </row>
    <row r="132" spans="1:2" hidden="1">
      <c r="A132" s="37">
        <f t="shared" si="1"/>
        <v>8.8888888888888698E-2</v>
      </c>
      <c r="B132" s="55">
        <f>COUNTIFS(ПРИЛЁТ!$Q$5:$Q$16,"&lt;="&amp;A132,ПРИЛЁТ!$S$5:$S$16,"&gt;"&amp;A132,ПРИЛЁТ!$A$5:$A$16,$C$2,ПРИЛЁТ!$T$5:$T$16,"&gt;="&amp;$E$2,ПРИЛЁТ!$U$5:$U$16,"&lt;="&amp;$G$2)</f>
        <v>0</v>
      </c>
    </row>
    <row r="133" spans="1:2" hidden="1">
      <c r="A133" s="37">
        <f t="shared" si="1"/>
        <v>8.958333333333314E-2</v>
      </c>
      <c r="B133" s="55">
        <f>COUNTIFS(ПРИЛЁТ!$Q$5:$Q$16,"&lt;="&amp;A133,ПРИЛЁТ!$S$5:$S$16,"&gt;"&amp;A133,ПРИЛЁТ!$A$5:$A$16,$C$2,ПРИЛЁТ!$T$5:$T$16,"&gt;="&amp;$E$2,ПРИЛЁТ!$U$5:$U$16,"&lt;="&amp;$G$2)</f>
        <v>0</v>
      </c>
    </row>
    <row r="134" spans="1:2" hidden="1">
      <c r="A134" s="37">
        <f t="shared" ref="A134:A197" si="2">A133+1/24/60</f>
        <v>9.0277777777777582E-2</v>
      </c>
      <c r="B134" s="55">
        <f>COUNTIFS(ПРИЛЁТ!$Q$5:$Q$16,"&lt;="&amp;A134,ПРИЛЁТ!$S$5:$S$16,"&gt;"&amp;A134,ПРИЛЁТ!$A$5:$A$16,$C$2,ПРИЛЁТ!$T$5:$T$16,"&gt;="&amp;$E$2,ПРИЛЁТ!$U$5:$U$16,"&lt;="&amp;$G$2)</f>
        <v>0</v>
      </c>
    </row>
    <row r="135" spans="1:2" hidden="1">
      <c r="A135" s="37">
        <f t="shared" si="2"/>
        <v>9.0972222222222024E-2</v>
      </c>
      <c r="B135" s="55">
        <f>COUNTIFS(ПРИЛЁТ!$Q$5:$Q$16,"&lt;="&amp;A135,ПРИЛЁТ!$S$5:$S$16,"&gt;"&amp;A135,ПРИЛЁТ!$A$5:$A$16,$C$2,ПРИЛЁТ!$T$5:$T$16,"&gt;="&amp;$E$2,ПРИЛЁТ!$U$5:$U$16,"&lt;="&amp;$G$2)</f>
        <v>0</v>
      </c>
    </row>
    <row r="136" spans="1:2" hidden="1">
      <c r="A136" s="37">
        <f t="shared" si="2"/>
        <v>9.1666666666666466E-2</v>
      </c>
      <c r="B136" s="55">
        <f>COUNTIFS(ПРИЛЁТ!$Q$5:$Q$16,"&lt;="&amp;A136,ПРИЛЁТ!$S$5:$S$16,"&gt;"&amp;A136,ПРИЛЁТ!$A$5:$A$16,$C$2,ПРИЛЁТ!$T$5:$T$16,"&gt;="&amp;$E$2,ПРИЛЁТ!$U$5:$U$16,"&lt;="&amp;$G$2)</f>
        <v>0</v>
      </c>
    </row>
    <row r="137" spans="1:2" hidden="1">
      <c r="A137" s="37">
        <f t="shared" si="2"/>
        <v>9.2361111111110908E-2</v>
      </c>
      <c r="B137" s="55">
        <f>COUNTIFS(ПРИЛЁТ!$Q$5:$Q$16,"&lt;="&amp;A137,ПРИЛЁТ!$S$5:$S$16,"&gt;"&amp;A137,ПРИЛЁТ!$A$5:$A$16,$C$2,ПРИЛЁТ!$T$5:$T$16,"&gt;="&amp;$E$2,ПРИЛЁТ!$U$5:$U$16,"&lt;="&amp;$G$2)</f>
        <v>0</v>
      </c>
    </row>
    <row r="138" spans="1:2" hidden="1">
      <c r="A138" s="37">
        <f t="shared" si="2"/>
        <v>9.305555555555535E-2</v>
      </c>
      <c r="B138" s="55">
        <f>COUNTIFS(ПРИЛЁТ!$Q$5:$Q$16,"&lt;="&amp;A138,ПРИЛЁТ!$S$5:$S$16,"&gt;"&amp;A138,ПРИЛЁТ!$A$5:$A$16,$C$2,ПРИЛЁТ!$T$5:$T$16,"&gt;="&amp;$E$2,ПРИЛЁТ!$U$5:$U$16,"&lt;="&amp;$G$2)</f>
        <v>0</v>
      </c>
    </row>
    <row r="139" spans="1:2" hidden="1">
      <c r="A139" s="37">
        <f t="shared" si="2"/>
        <v>9.3749999999999792E-2</v>
      </c>
      <c r="B139" s="55">
        <f>COUNTIFS(ПРИЛЁТ!$Q$5:$Q$16,"&lt;="&amp;A139,ПРИЛЁТ!$S$5:$S$16,"&gt;"&amp;A139,ПРИЛЁТ!$A$5:$A$16,$C$2,ПРИЛЁТ!$T$5:$T$16,"&gt;="&amp;$E$2,ПРИЛЁТ!$U$5:$U$16,"&lt;="&amp;$G$2)</f>
        <v>0</v>
      </c>
    </row>
    <row r="140" spans="1:2" hidden="1">
      <c r="A140" s="37">
        <f t="shared" si="2"/>
        <v>9.4444444444444234E-2</v>
      </c>
      <c r="B140" s="55">
        <f>COUNTIFS(ПРИЛЁТ!$Q$5:$Q$16,"&lt;="&amp;A140,ПРИЛЁТ!$S$5:$S$16,"&gt;"&amp;A140,ПРИЛЁТ!$A$5:$A$16,$C$2,ПРИЛЁТ!$T$5:$T$16,"&gt;="&amp;$E$2,ПРИЛЁТ!$U$5:$U$16,"&lt;="&amp;$G$2)</f>
        <v>0</v>
      </c>
    </row>
    <row r="141" spans="1:2" hidden="1">
      <c r="A141" s="37">
        <f t="shared" si="2"/>
        <v>9.5138888888888676E-2</v>
      </c>
      <c r="B141" s="55">
        <f>COUNTIFS(ПРИЛЁТ!$Q$5:$Q$16,"&lt;="&amp;A141,ПРИЛЁТ!$S$5:$S$16,"&gt;"&amp;A141,ПРИЛЁТ!$A$5:$A$16,$C$2,ПРИЛЁТ!$T$5:$T$16,"&gt;="&amp;$E$2,ПРИЛЁТ!$U$5:$U$16,"&lt;="&amp;$G$2)</f>
        <v>0</v>
      </c>
    </row>
    <row r="142" spans="1:2" hidden="1">
      <c r="A142" s="37">
        <f t="shared" si="2"/>
        <v>9.5833333333333118E-2</v>
      </c>
      <c r="B142" s="55">
        <f>COUNTIFS(ПРИЛЁТ!$Q$5:$Q$16,"&lt;="&amp;A142,ПРИЛЁТ!$S$5:$S$16,"&gt;"&amp;A142,ПРИЛЁТ!$A$5:$A$16,$C$2,ПРИЛЁТ!$T$5:$T$16,"&gt;="&amp;$E$2,ПРИЛЁТ!$U$5:$U$16,"&lt;="&amp;$G$2)</f>
        <v>0</v>
      </c>
    </row>
    <row r="143" spans="1:2" hidden="1">
      <c r="A143" s="37">
        <f t="shared" si="2"/>
        <v>9.652777777777756E-2</v>
      </c>
      <c r="B143" s="55">
        <f>COUNTIFS(ПРИЛЁТ!$Q$5:$Q$16,"&lt;="&amp;A143,ПРИЛЁТ!$S$5:$S$16,"&gt;"&amp;A143,ПРИЛЁТ!$A$5:$A$16,$C$2,ПРИЛЁТ!$T$5:$T$16,"&gt;="&amp;$E$2,ПРИЛЁТ!$U$5:$U$16,"&lt;="&amp;$G$2)</f>
        <v>0</v>
      </c>
    </row>
    <row r="144" spans="1:2" hidden="1">
      <c r="A144" s="37">
        <f t="shared" si="2"/>
        <v>9.7222222222222002E-2</v>
      </c>
      <c r="B144" s="55">
        <f>COUNTIFS(ПРИЛЁТ!$Q$5:$Q$16,"&lt;="&amp;A144,ПРИЛЁТ!$S$5:$S$16,"&gt;"&amp;A144,ПРИЛЁТ!$A$5:$A$16,$C$2,ПРИЛЁТ!$T$5:$T$16,"&gt;="&amp;$E$2,ПРИЛЁТ!$U$5:$U$16,"&lt;="&amp;$G$2)</f>
        <v>0</v>
      </c>
    </row>
    <row r="145" spans="1:2" hidden="1">
      <c r="A145" s="37">
        <f t="shared" si="2"/>
        <v>9.7916666666666444E-2</v>
      </c>
      <c r="B145" s="55">
        <f>COUNTIFS(ПРИЛЁТ!$Q$5:$Q$16,"&lt;="&amp;A145,ПРИЛЁТ!$S$5:$S$16,"&gt;"&amp;A145,ПРИЛЁТ!$A$5:$A$16,$C$2,ПРИЛЁТ!$T$5:$T$16,"&gt;="&amp;$E$2,ПРИЛЁТ!$U$5:$U$16,"&lt;="&amp;$G$2)</f>
        <v>0</v>
      </c>
    </row>
    <row r="146" spans="1:2" hidden="1">
      <c r="A146" s="37">
        <f t="shared" si="2"/>
        <v>9.8611111111110886E-2</v>
      </c>
      <c r="B146" s="55">
        <f>COUNTIFS(ПРИЛЁТ!$Q$5:$Q$16,"&lt;="&amp;A146,ПРИЛЁТ!$S$5:$S$16,"&gt;"&amp;A146,ПРИЛЁТ!$A$5:$A$16,$C$2,ПРИЛЁТ!$T$5:$T$16,"&gt;="&amp;$E$2,ПРИЛЁТ!$U$5:$U$16,"&lt;="&amp;$G$2)</f>
        <v>0</v>
      </c>
    </row>
    <row r="147" spans="1:2" hidden="1">
      <c r="A147" s="37">
        <f t="shared" si="2"/>
        <v>9.9305555555555328E-2</v>
      </c>
      <c r="B147" s="55">
        <f>COUNTIFS(ПРИЛЁТ!$Q$5:$Q$16,"&lt;="&amp;A147,ПРИЛЁТ!$S$5:$S$16,"&gt;"&amp;A147,ПРИЛЁТ!$A$5:$A$16,$C$2,ПРИЛЁТ!$T$5:$T$16,"&gt;="&amp;$E$2,ПРИЛЁТ!$U$5:$U$16,"&lt;="&amp;$G$2)</f>
        <v>0</v>
      </c>
    </row>
    <row r="148" spans="1:2" hidden="1">
      <c r="A148" s="37">
        <f t="shared" si="2"/>
        <v>9.999999999999977E-2</v>
      </c>
      <c r="B148" s="55">
        <f>COUNTIFS(ПРИЛЁТ!$Q$5:$Q$16,"&lt;="&amp;A148,ПРИЛЁТ!$S$5:$S$16,"&gt;"&amp;A148,ПРИЛЁТ!$A$5:$A$16,$C$2,ПРИЛЁТ!$T$5:$T$16,"&gt;="&amp;$E$2,ПРИЛЁТ!$U$5:$U$16,"&lt;="&amp;$G$2)</f>
        <v>0</v>
      </c>
    </row>
    <row r="149" spans="1:2" hidden="1">
      <c r="A149" s="37">
        <f t="shared" si="2"/>
        <v>0.10069444444444421</v>
      </c>
      <c r="B149" s="55">
        <f>COUNTIFS(ПРИЛЁТ!$Q$5:$Q$16,"&lt;="&amp;A149,ПРИЛЁТ!$S$5:$S$16,"&gt;"&amp;A149,ПРИЛЁТ!$A$5:$A$16,$C$2,ПРИЛЁТ!$T$5:$T$16,"&gt;="&amp;$E$2,ПРИЛЁТ!$U$5:$U$16,"&lt;="&amp;$G$2)</f>
        <v>0</v>
      </c>
    </row>
    <row r="150" spans="1:2" hidden="1">
      <c r="A150" s="37">
        <f t="shared" si="2"/>
        <v>0.10138888888888865</v>
      </c>
      <c r="B150" s="55">
        <f>COUNTIFS(ПРИЛЁТ!$Q$5:$Q$16,"&lt;="&amp;A150,ПРИЛЁТ!$S$5:$S$16,"&gt;"&amp;A150,ПРИЛЁТ!$A$5:$A$16,$C$2,ПРИЛЁТ!$T$5:$T$16,"&gt;="&amp;$E$2,ПРИЛЁТ!$U$5:$U$16,"&lt;="&amp;$G$2)</f>
        <v>0</v>
      </c>
    </row>
    <row r="151" spans="1:2" hidden="1">
      <c r="A151" s="37">
        <f t="shared" si="2"/>
        <v>0.1020833333333331</v>
      </c>
      <c r="B151" s="55">
        <f>COUNTIFS(ПРИЛЁТ!$Q$5:$Q$16,"&lt;="&amp;A151,ПРИЛЁТ!$S$5:$S$16,"&gt;"&amp;A151,ПРИЛЁТ!$A$5:$A$16,$C$2,ПРИЛЁТ!$T$5:$T$16,"&gt;="&amp;$E$2,ПРИЛЁТ!$U$5:$U$16,"&lt;="&amp;$G$2)</f>
        <v>0</v>
      </c>
    </row>
    <row r="152" spans="1:2" hidden="1">
      <c r="A152" s="37">
        <f t="shared" si="2"/>
        <v>0.10277777777777754</v>
      </c>
      <c r="B152" s="55">
        <f>COUNTIFS(ПРИЛЁТ!$Q$5:$Q$16,"&lt;="&amp;A152,ПРИЛЁТ!$S$5:$S$16,"&gt;"&amp;A152,ПРИЛЁТ!$A$5:$A$16,$C$2,ПРИЛЁТ!$T$5:$T$16,"&gt;="&amp;$E$2,ПРИЛЁТ!$U$5:$U$16,"&lt;="&amp;$G$2)</f>
        <v>0</v>
      </c>
    </row>
    <row r="153" spans="1:2" hidden="1">
      <c r="A153" s="37">
        <f t="shared" si="2"/>
        <v>0.10347222222222198</v>
      </c>
      <c r="B153" s="55">
        <f>COUNTIFS(ПРИЛЁТ!$Q$5:$Q$16,"&lt;="&amp;A153,ПРИЛЁТ!$S$5:$S$16,"&gt;"&amp;A153,ПРИЛЁТ!$A$5:$A$16,$C$2,ПРИЛЁТ!$T$5:$T$16,"&gt;="&amp;$E$2,ПРИЛЁТ!$U$5:$U$16,"&lt;="&amp;$G$2)</f>
        <v>0</v>
      </c>
    </row>
    <row r="154" spans="1:2" hidden="1">
      <c r="A154" s="37">
        <f t="shared" si="2"/>
        <v>0.10416666666666642</v>
      </c>
      <c r="B154" s="55">
        <f>COUNTIFS(ПРИЛЁТ!$Q$5:$Q$16,"&lt;="&amp;A154,ПРИЛЁТ!$S$5:$S$16,"&gt;"&amp;A154,ПРИЛЁТ!$A$5:$A$16,$C$2,ПРИЛЁТ!$T$5:$T$16,"&gt;="&amp;$E$2,ПРИЛЁТ!$U$5:$U$16,"&lt;="&amp;$G$2)</f>
        <v>0</v>
      </c>
    </row>
    <row r="155" spans="1:2" hidden="1">
      <c r="A155" s="37">
        <f t="shared" si="2"/>
        <v>0.10486111111111086</v>
      </c>
      <c r="B155" s="55">
        <f>COUNTIFS(ПРИЛЁТ!$Q$5:$Q$16,"&lt;="&amp;A155,ПРИЛЁТ!$S$5:$S$16,"&gt;"&amp;A155,ПРИЛЁТ!$A$5:$A$16,$C$2,ПРИЛЁТ!$T$5:$T$16,"&gt;="&amp;$E$2,ПРИЛЁТ!$U$5:$U$16,"&lt;="&amp;$G$2)</f>
        <v>0</v>
      </c>
    </row>
    <row r="156" spans="1:2" hidden="1">
      <c r="A156" s="37">
        <f t="shared" si="2"/>
        <v>0.10555555555555531</v>
      </c>
      <c r="B156" s="55">
        <f>COUNTIFS(ПРИЛЁТ!$Q$5:$Q$16,"&lt;="&amp;A156,ПРИЛЁТ!$S$5:$S$16,"&gt;"&amp;A156,ПРИЛЁТ!$A$5:$A$16,$C$2,ПРИЛЁТ!$T$5:$T$16,"&gt;="&amp;$E$2,ПРИЛЁТ!$U$5:$U$16,"&lt;="&amp;$G$2)</f>
        <v>0</v>
      </c>
    </row>
    <row r="157" spans="1:2" hidden="1">
      <c r="A157" s="37">
        <f t="shared" si="2"/>
        <v>0.10624999999999975</v>
      </c>
      <c r="B157" s="55">
        <f>COUNTIFS(ПРИЛЁТ!$Q$5:$Q$16,"&lt;="&amp;A157,ПРИЛЁТ!$S$5:$S$16,"&gt;"&amp;A157,ПРИЛЁТ!$A$5:$A$16,$C$2,ПРИЛЁТ!$T$5:$T$16,"&gt;="&amp;$E$2,ПРИЛЁТ!$U$5:$U$16,"&lt;="&amp;$G$2)</f>
        <v>0</v>
      </c>
    </row>
    <row r="158" spans="1:2" hidden="1">
      <c r="A158" s="37">
        <f t="shared" si="2"/>
        <v>0.10694444444444419</v>
      </c>
      <c r="B158" s="55">
        <f>COUNTIFS(ПРИЛЁТ!$Q$5:$Q$16,"&lt;="&amp;A158,ПРИЛЁТ!$S$5:$S$16,"&gt;"&amp;A158,ПРИЛЁТ!$A$5:$A$16,$C$2,ПРИЛЁТ!$T$5:$T$16,"&gt;="&amp;$E$2,ПРИЛЁТ!$U$5:$U$16,"&lt;="&amp;$G$2)</f>
        <v>0</v>
      </c>
    </row>
    <row r="159" spans="1:2" hidden="1">
      <c r="A159" s="37">
        <f t="shared" si="2"/>
        <v>0.10763888888888863</v>
      </c>
      <c r="B159" s="55">
        <f>COUNTIFS(ПРИЛЁТ!$Q$5:$Q$16,"&lt;="&amp;A159,ПРИЛЁТ!$S$5:$S$16,"&gt;"&amp;A159,ПРИЛЁТ!$A$5:$A$16,$C$2,ПРИЛЁТ!$T$5:$T$16,"&gt;="&amp;$E$2,ПРИЛЁТ!$U$5:$U$16,"&lt;="&amp;$G$2)</f>
        <v>0</v>
      </c>
    </row>
    <row r="160" spans="1:2" hidden="1">
      <c r="A160" s="37">
        <f t="shared" si="2"/>
        <v>0.10833333333333307</v>
      </c>
      <c r="B160" s="55">
        <f>COUNTIFS(ПРИЛЁТ!$Q$5:$Q$16,"&lt;="&amp;A160,ПРИЛЁТ!$S$5:$S$16,"&gt;"&amp;A160,ПРИЛЁТ!$A$5:$A$16,$C$2,ПРИЛЁТ!$T$5:$T$16,"&gt;="&amp;$E$2,ПРИЛЁТ!$U$5:$U$16,"&lt;="&amp;$G$2)</f>
        <v>0</v>
      </c>
    </row>
    <row r="161" spans="1:2" hidden="1">
      <c r="A161" s="37">
        <f t="shared" si="2"/>
        <v>0.10902777777777752</v>
      </c>
      <c r="B161" s="55">
        <f>COUNTIFS(ПРИЛЁТ!$Q$5:$Q$16,"&lt;="&amp;A161,ПРИЛЁТ!$S$5:$S$16,"&gt;"&amp;A161,ПРИЛЁТ!$A$5:$A$16,$C$2,ПРИЛЁТ!$T$5:$T$16,"&gt;="&amp;$E$2,ПРИЛЁТ!$U$5:$U$16,"&lt;="&amp;$G$2)</f>
        <v>0</v>
      </c>
    </row>
    <row r="162" spans="1:2" hidden="1">
      <c r="A162" s="37">
        <f t="shared" si="2"/>
        <v>0.10972222222222196</v>
      </c>
      <c r="B162" s="55">
        <f>COUNTIFS(ПРИЛЁТ!$Q$5:$Q$16,"&lt;="&amp;A162,ПРИЛЁТ!$S$5:$S$16,"&gt;"&amp;A162,ПРИЛЁТ!$A$5:$A$16,$C$2,ПРИЛЁТ!$T$5:$T$16,"&gt;="&amp;$E$2,ПРИЛЁТ!$U$5:$U$16,"&lt;="&amp;$G$2)</f>
        <v>0</v>
      </c>
    </row>
    <row r="163" spans="1:2" hidden="1">
      <c r="A163" s="37">
        <f t="shared" si="2"/>
        <v>0.1104166666666664</v>
      </c>
      <c r="B163" s="55">
        <f>COUNTIFS(ПРИЛЁТ!$Q$5:$Q$16,"&lt;="&amp;A163,ПРИЛЁТ!$S$5:$S$16,"&gt;"&amp;A163,ПРИЛЁТ!$A$5:$A$16,$C$2,ПРИЛЁТ!$T$5:$T$16,"&gt;="&amp;$E$2,ПРИЛЁТ!$U$5:$U$16,"&lt;="&amp;$G$2)</f>
        <v>0</v>
      </c>
    </row>
    <row r="164" spans="1:2" hidden="1">
      <c r="A164" s="37">
        <f t="shared" si="2"/>
        <v>0.11111111111111084</v>
      </c>
      <c r="B164" s="55">
        <f>COUNTIFS(ПРИЛЁТ!$Q$5:$Q$16,"&lt;="&amp;A164,ПРИЛЁТ!$S$5:$S$16,"&gt;"&amp;A164,ПРИЛЁТ!$A$5:$A$16,$C$2,ПРИЛЁТ!$T$5:$T$16,"&gt;="&amp;$E$2,ПРИЛЁТ!$U$5:$U$16,"&lt;="&amp;$G$2)</f>
        <v>0</v>
      </c>
    </row>
    <row r="165" spans="1:2" hidden="1">
      <c r="A165" s="37">
        <f t="shared" si="2"/>
        <v>0.11180555555555528</v>
      </c>
      <c r="B165" s="55">
        <f>COUNTIFS(ПРИЛЁТ!$Q$5:$Q$16,"&lt;="&amp;A165,ПРИЛЁТ!$S$5:$S$16,"&gt;"&amp;A165,ПРИЛЁТ!$A$5:$A$16,$C$2,ПРИЛЁТ!$T$5:$T$16,"&gt;="&amp;$E$2,ПРИЛЁТ!$U$5:$U$16,"&lt;="&amp;$G$2)</f>
        <v>0</v>
      </c>
    </row>
    <row r="166" spans="1:2" hidden="1">
      <c r="A166" s="37">
        <f t="shared" si="2"/>
        <v>0.11249999999999973</v>
      </c>
      <c r="B166" s="55">
        <f>COUNTIFS(ПРИЛЁТ!$Q$5:$Q$16,"&lt;="&amp;A166,ПРИЛЁТ!$S$5:$S$16,"&gt;"&amp;A166,ПРИЛЁТ!$A$5:$A$16,$C$2,ПРИЛЁТ!$T$5:$T$16,"&gt;="&amp;$E$2,ПРИЛЁТ!$U$5:$U$16,"&lt;="&amp;$G$2)</f>
        <v>0</v>
      </c>
    </row>
    <row r="167" spans="1:2" hidden="1">
      <c r="A167" s="37">
        <f t="shared" si="2"/>
        <v>0.11319444444444417</v>
      </c>
      <c r="B167" s="55">
        <f>COUNTIFS(ПРИЛЁТ!$Q$5:$Q$16,"&lt;="&amp;A167,ПРИЛЁТ!$S$5:$S$16,"&gt;"&amp;A167,ПРИЛЁТ!$A$5:$A$16,$C$2,ПРИЛЁТ!$T$5:$T$16,"&gt;="&amp;$E$2,ПРИЛЁТ!$U$5:$U$16,"&lt;="&amp;$G$2)</f>
        <v>0</v>
      </c>
    </row>
    <row r="168" spans="1:2" hidden="1">
      <c r="A168" s="37">
        <f t="shared" si="2"/>
        <v>0.11388888888888861</v>
      </c>
      <c r="B168" s="55">
        <f>COUNTIFS(ПРИЛЁТ!$Q$5:$Q$16,"&lt;="&amp;A168,ПРИЛЁТ!$S$5:$S$16,"&gt;"&amp;A168,ПРИЛЁТ!$A$5:$A$16,$C$2,ПРИЛЁТ!$T$5:$T$16,"&gt;="&amp;$E$2,ПРИЛЁТ!$U$5:$U$16,"&lt;="&amp;$G$2)</f>
        <v>0</v>
      </c>
    </row>
    <row r="169" spans="1:2" hidden="1">
      <c r="A169" s="37">
        <f t="shared" si="2"/>
        <v>0.11458333333333305</v>
      </c>
      <c r="B169" s="55">
        <f>COUNTIFS(ПРИЛЁТ!$Q$5:$Q$16,"&lt;="&amp;A169,ПРИЛЁТ!$S$5:$S$16,"&gt;"&amp;A169,ПРИЛЁТ!$A$5:$A$16,$C$2,ПРИЛЁТ!$T$5:$T$16,"&gt;="&amp;$E$2,ПРИЛЁТ!$U$5:$U$16,"&lt;="&amp;$G$2)</f>
        <v>0</v>
      </c>
    </row>
    <row r="170" spans="1:2" hidden="1">
      <c r="A170" s="37">
        <f t="shared" si="2"/>
        <v>0.11527777777777749</v>
      </c>
      <c r="B170" s="55">
        <f>COUNTIFS(ПРИЛЁТ!$Q$5:$Q$16,"&lt;="&amp;A170,ПРИЛЁТ!$S$5:$S$16,"&gt;"&amp;A170,ПРИЛЁТ!$A$5:$A$16,$C$2,ПРИЛЁТ!$T$5:$T$16,"&gt;="&amp;$E$2,ПРИЛЁТ!$U$5:$U$16,"&lt;="&amp;$G$2)</f>
        <v>0</v>
      </c>
    </row>
    <row r="171" spans="1:2" hidden="1">
      <c r="A171" s="37">
        <f t="shared" si="2"/>
        <v>0.11597222222222194</v>
      </c>
      <c r="B171" s="55">
        <f>COUNTIFS(ПРИЛЁТ!$Q$5:$Q$16,"&lt;="&amp;A171,ПРИЛЁТ!$S$5:$S$16,"&gt;"&amp;A171,ПРИЛЁТ!$A$5:$A$16,$C$2,ПРИЛЁТ!$T$5:$T$16,"&gt;="&amp;$E$2,ПРИЛЁТ!$U$5:$U$16,"&lt;="&amp;$G$2)</f>
        <v>0</v>
      </c>
    </row>
    <row r="172" spans="1:2" hidden="1">
      <c r="A172" s="37">
        <f t="shared" si="2"/>
        <v>0.11666666666666638</v>
      </c>
      <c r="B172" s="55">
        <f>COUNTIFS(ПРИЛЁТ!$Q$5:$Q$16,"&lt;="&amp;A172,ПРИЛЁТ!$S$5:$S$16,"&gt;"&amp;A172,ПРИЛЁТ!$A$5:$A$16,$C$2,ПРИЛЁТ!$T$5:$T$16,"&gt;="&amp;$E$2,ПРИЛЁТ!$U$5:$U$16,"&lt;="&amp;$G$2)</f>
        <v>0</v>
      </c>
    </row>
    <row r="173" spans="1:2" hidden="1">
      <c r="A173" s="37">
        <f t="shared" si="2"/>
        <v>0.11736111111111082</v>
      </c>
      <c r="B173" s="55">
        <f>COUNTIFS(ПРИЛЁТ!$Q$5:$Q$16,"&lt;="&amp;A173,ПРИЛЁТ!$S$5:$S$16,"&gt;"&amp;A173,ПРИЛЁТ!$A$5:$A$16,$C$2,ПРИЛЁТ!$T$5:$T$16,"&gt;="&amp;$E$2,ПРИЛЁТ!$U$5:$U$16,"&lt;="&amp;$G$2)</f>
        <v>0</v>
      </c>
    </row>
    <row r="174" spans="1:2" hidden="1">
      <c r="A174" s="37">
        <f t="shared" si="2"/>
        <v>0.11805555555555526</v>
      </c>
      <c r="B174" s="55">
        <f>COUNTIFS(ПРИЛЁТ!$Q$5:$Q$16,"&lt;="&amp;A174,ПРИЛЁТ!$S$5:$S$16,"&gt;"&amp;A174,ПРИЛЁТ!$A$5:$A$16,$C$2,ПРИЛЁТ!$T$5:$T$16,"&gt;="&amp;$E$2,ПРИЛЁТ!$U$5:$U$16,"&lt;="&amp;$G$2)</f>
        <v>0</v>
      </c>
    </row>
    <row r="175" spans="1:2" hidden="1">
      <c r="A175" s="37">
        <f t="shared" si="2"/>
        <v>0.1187499999999997</v>
      </c>
      <c r="B175" s="55">
        <f>COUNTIFS(ПРИЛЁТ!$Q$5:$Q$16,"&lt;="&amp;A175,ПРИЛЁТ!$S$5:$S$16,"&gt;"&amp;A175,ПРИЛЁТ!$A$5:$A$16,$C$2,ПРИЛЁТ!$T$5:$T$16,"&gt;="&amp;$E$2,ПРИЛЁТ!$U$5:$U$16,"&lt;="&amp;$G$2)</f>
        <v>0</v>
      </c>
    </row>
    <row r="176" spans="1:2" hidden="1">
      <c r="A176" s="37">
        <f t="shared" si="2"/>
        <v>0.11944444444444414</v>
      </c>
      <c r="B176" s="55">
        <f>COUNTIFS(ПРИЛЁТ!$Q$5:$Q$16,"&lt;="&amp;A176,ПРИЛЁТ!$S$5:$S$16,"&gt;"&amp;A176,ПРИЛЁТ!$A$5:$A$16,$C$2,ПРИЛЁТ!$T$5:$T$16,"&gt;="&amp;$E$2,ПРИЛЁТ!$U$5:$U$16,"&lt;="&amp;$G$2)</f>
        <v>0</v>
      </c>
    </row>
    <row r="177" spans="1:2" hidden="1">
      <c r="A177" s="37">
        <f t="shared" si="2"/>
        <v>0.12013888888888859</v>
      </c>
      <c r="B177" s="55">
        <f>COUNTIFS(ПРИЛЁТ!$Q$5:$Q$16,"&lt;="&amp;A177,ПРИЛЁТ!$S$5:$S$16,"&gt;"&amp;A177,ПРИЛЁТ!$A$5:$A$16,$C$2,ПРИЛЁТ!$T$5:$T$16,"&gt;="&amp;$E$2,ПРИЛЁТ!$U$5:$U$16,"&lt;="&amp;$G$2)</f>
        <v>0</v>
      </c>
    </row>
    <row r="178" spans="1:2" hidden="1">
      <c r="A178" s="37">
        <f t="shared" si="2"/>
        <v>0.12083333333333303</v>
      </c>
      <c r="B178" s="55">
        <f>COUNTIFS(ПРИЛЁТ!$Q$5:$Q$16,"&lt;="&amp;A178,ПРИЛЁТ!$S$5:$S$16,"&gt;"&amp;A178,ПРИЛЁТ!$A$5:$A$16,$C$2,ПРИЛЁТ!$T$5:$T$16,"&gt;="&amp;$E$2,ПРИЛЁТ!$U$5:$U$16,"&lt;="&amp;$G$2)</f>
        <v>0</v>
      </c>
    </row>
    <row r="179" spans="1:2" hidden="1">
      <c r="A179" s="37">
        <f t="shared" si="2"/>
        <v>0.12152777777777747</v>
      </c>
      <c r="B179" s="55">
        <f>COUNTIFS(ПРИЛЁТ!$Q$5:$Q$16,"&lt;="&amp;A179,ПРИЛЁТ!$S$5:$S$16,"&gt;"&amp;A179,ПРИЛЁТ!$A$5:$A$16,$C$2,ПРИЛЁТ!$T$5:$T$16,"&gt;="&amp;$E$2,ПРИЛЁТ!$U$5:$U$16,"&lt;="&amp;$G$2)</f>
        <v>0</v>
      </c>
    </row>
    <row r="180" spans="1:2" hidden="1">
      <c r="A180" s="37">
        <f t="shared" si="2"/>
        <v>0.12222222222222191</v>
      </c>
      <c r="B180" s="55">
        <f>COUNTIFS(ПРИЛЁТ!$Q$5:$Q$16,"&lt;="&amp;A180,ПРИЛЁТ!$S$5:$S$16,"&gt;"&amp;A180,ПРИЛЁТ!$A$5:$A$16,$C$2,ПРИЛЁТ!$T$5:$T$16,"&gt;="&amp;$E$2,ПРИЛЁТ!$U$5:$U$16,"&lt;="&amp;$G$2)</f>
        <v>0</v>
      </c>
    </row>
    <row r="181" spans="1:2" hidden="1">
      <c r="A181" s="37">
        <f t="shared" si="2"/>
        <v>0.12291666666666635</v>
      </c>
      <c r="B181" s="55">
        <f>COUNTIFS(ПРИЛЁТ!$Q$5:$Q$16,"&lt;="&amp;A181,ПРИЛЁТ!$S$5:$S$16,"&gt;"&amp;A181,ПРИЛЁТ!$A$5:$A$16,$C$2,ПРИЛЁТ!$T$5:$T$16,"&gt;="&amp;$E$2,ПРИЛЁТ!$U$5:$U$16,"&lt;="&amp;$G$2)</f>
        <v>0</v>
      </c>
    </row>
    <row r="182" spans="1:2" hidden="1">
      <c r="A182" s="37">
        <f t="shared" si="2"/>
        <v>0.1236111111111108</v>
      </c>
      <c r="B182" s="55">
        <f>COUNTIFS(ПРИЛЁТ!$Q$5:$Q$16,"&lt;="&amp;A182,ПРИЛЁТ!$S$5:$S$16,"&gt;"&amp;A182,ПРИЛЁТ!$A$5:$A$16,$C$2,ПРИЛЁТ!$T$5:$T$16,"&gt;="&amp;$E$2,ПРИЛЁТ!$U$5:$U$16,"&lt;="&amp;$G$2)</f>
        <v>0</v>
      </c>
    </row>
    <row r="183" spans="1:2" hidden="1">
      <c r="A183" s="37">
        <f t="shared" si="2"/>
        <v>0.12430555555555524</v>
      </c>
      <c r="B183" s="55">
        <f>COUNTIFS(ПРИЛЁТ!$Q$5:$Q$16,"&lt;="&amp;A183,ПРИЛЁТ!$S$5:$S$16,"&gt;"&amp;A183,ПРИЛЁТ!$A$5:$A$16,$C$2,ПРИЛЁТ!$T$5:$T$16,"&gt;="&amp;$E$2,ПРИЛЁТ!$U$5:$U$16,"&lt;="&amp;$G$2)</f>
        <v>0</v>
      </c>
    </row>
    <row r="184" spans="1:2" hidden="1">
      <c r="A184" s="37">
        <f t="shared" si="2"/>
        <v>0.12499999999999968</v>
      </c>
      <c r="B184" s="55">
        <f>COUNTIFS(ПРИЛЁТ!$Q$5:$Q$16,"&lt;="&amp;A184,ПРИЛЁТ!$S$5:$S$16,"&gt;"&amp;A184,ПРИЛЁТ!$A$5:$A$16,$C$2,ПРИЛЁТ!$T$5:$T$16,"&gt;="&amp;$E$2,ПРИЛЁТ!$U$5:$U$16,"&lt;="&amp;$G$2)</f>
        <v>0</v>
      </c>
    </row>
    <row r="185" spans="1:2" hidden="1">
      <c r="A185" s="37">
        <f t="shared" si="2"/>
        <v>0.12569444444444414</v>
      </c>
      <c r="B185" s="55">
        <f>COUNTIFS(ПРИЛЁТ!$Q$5:$Q$16,"&lt;="&amp;A185,ПРИЛЁТ!$S$5:$S$16,"&gt;"&amp;A185,ПРИЛЁТ!$A$5:$A$16,$C$2,ПРИЛЁТ!$T$5:$T$16,"&gt;="&amp;$E$2,ПРИЛЁТ!$U$5:$U$16,"&lt;="&amp;$G$2)</f>
        <v>0</v>
      </c>
    </row>
    <row r="186" spans="1:2" hidden="1">
      <c r="A186" s="37">
        <f t="shared" si="2"/>
        <v>0.12638888888888858</v>
      </c>
      <c r="B186" s="55">
        <f>COUNTIFS(ПРИЛЁТ!$Q$5:$Q$16,"&lt;="&amp;A186,ПРИЛЁТ!$S$5:$S$16,"&gt;"&amp;A186,ПРИЛЁТ!$A$5:$A$16,$C$2,ПРИЛЁТ!$T$5:$T$16,"&gt;="&amp;$E$2,ПРИЛЁТ!$U$5:$U$16,"&lt;="&amp;$G$2)</f>
        <v>0</v>
      </c>
    </row>
    <row r="187" spans="1:2" hidden="1">
      <c r="A187" s="37">
        <f t="shared" si="2"/>
        <v>0.12708333333333302</v>
      </c>
      <c r="B187" s="55">
        <f>COUNTIFS(ПРИЛЁТ!$Q$5:$Q$16,"&lt;="&amp;A187,ПРИЛЁТ!$S$5:$S$16,"&gt;"&amp;A187,ПРИЛЁТ!$A$5:$A$16,$C$2,ПРИЛЁТ!$T$5:$T$16,"&gt;="&amp;$E$2,ПРИЛЁТ!$U$5:$U$16,"&lt;="&amp;$G$2)</f>
        <v>0</v>
      </c>
    </row>
    <row r="188" spans="1:2" hidden="1">
      <c r="A188" s="37">
        <f t="shared" si="2"/>
        <v>0.12777777777777746</v>
      </c>
      <c r="B188" s="55">
        <f>COUNTIFS(ПРИЛЁТ!$Q$5:$Q$16,"&lt;="&amp;A188,ПРИЛЁТ!$S$5:$S$16,"&gt;"&amp;A188,ПРИЛЁТ!$A$5:$A$16,$C$2,ПРИЛЁТ!$T$5:$T$16,"&gt;="&amp;$E$2,ПРИЛЁТ!$U$5:$U$16,"&lt;="&amp;$G$2)</f>
        <v>0</v>
      </c>
    </row>
    <row r="189" spans="1:2" hidden="1">
      <c r="A189" s="37">
        <f t="shared" si="2"/>
        <v>0.1284722222222219</v>
      </c>
      <c r="B189" s="55">
        <f>COUNTIFS(ПРИЛЁТ!$Q$5:$Q$16,"&lt;="&amp;A189,ПРИЛЁТ!$S$5:$S$16,"&gt;"&amp;A189,ПРИЛЁТ!$A$5:$A$16,$C$2,ПРИЛЁТ!$T$5:$T$16,"&gt;="&amp;$E$2,ПРИЛЁТ!$U$5:$U$16,"&lt;="&amp;$G$2)</f>
        <v>0</v>
      </c>
    </row>
    <row r="190" spans="1:2" hidden="1">
      <c r="A190" s="37">
        <f t="shared" si="2"/>
        <v>0.12916666666666635</v>
      </c>
      <c r="B190" s="55">
        <f>COUNTIFS(ПРИЛЁТ!$Q$5:$Q$16,"&lt;="&amp;A190,ПРИЛЁТ!$S$5:$S$16,"&gt;"&amp;A190,ПРИЛЁТ!$A$5:$A$16,$C$2,ПРИЛЁТ!$T$5:$T$16,"&gt;="&amp;$E$2,ПРИЛЁТ!$U$5:$U$16,"&lt;="&amp;$G$2)</f>
        <v>0</v>
      </c>
    </row>
    <row r="191" spans="1:2" hidden="1">
      <c r="A191" s="37">
        <f t="shared" si="2"/>
        <v>0.12986111111111079</v>
      </c>
      <c r="B191" s="55">
        <f>COUNTIFS(ПРИЛЁТ!$Q$5:$Q$16,"&lt;="&amp;A191,ПРИЛЁТ!$S$5:$S$16,"&gt;"&amp;A191,ПРИЛЁТ!$A$5:$A$16,$C$2,ПРИЛЁТ!$T$5:$T$16,"&gt;="&amp;$E$2,ПРИЛЁТ!$U$5:$U$16,"&lt;="&amp;$G$2)</f>
        <v>0</v>
      </c>
    </row>
    <row r="192" spans="1:2" hidden="1">
      <c r="A192" s="37">
        <f t="shared" si="2"/>
        <v>0.13055555555555523</v>
      </c>
      <c r="B192" s="55">
        <f>COUNTIFS(ПРИЛЁТ!$Q$5:$Q$16,"&lt;="&amp;A192,ПРИЛЁТ!$S$5:$S$16,"&gt;"&amp;A192,ПРИЛЁТ!$A$5:$A$16,$C$2,ПРИЛЁТ!$T$5:$T$16,"&gt;="&amp;$E$2,ПРИЛЁТ!$U$5:$U$16,"&lt;="&amp;$G$2)</f>
        <v>0</v>
      </c>
    </row>
    <row r="193" spans="1:2" hidden="1">
      <c r="A193" s="37">
        <f t="shared" si="2"/>
        <v>0.13124999999999967</v>
      </c>
      <c r="B193" s="55">
        <f>COUNTIFS(ПРИЛЁТ!$Q$5:$Q$16,"&lt;="&amp;A193,ПРИЛЁТ!$S$5:$S$16,"&gt;"&amp;A193,ПРИЛЁТ!$A$5:$A$16,$C$2,ПРИЛЁТ!$T$5:$T$16,"&gt;="&amp;$E$2,ПРИЛЁТ!$U$5:$U$16,"&lt;="&amp;$G$2)</f>
        <v>0</v>
      </c>
    </row>
    <row r="194" spans="1:2" hidden="1">
      <c r="A194" s="37">
        <f t="shared" si="2"/>
        <v>0.13194444444444411</v>
      </c>
      <c r="B194" s="55">
        <f>COUNTIFS(ПРИЛЁТ!$Q$5:$Q$16,"&lt;="&amp;A194,ПРИЛЁТ!$S$5:$S$16,"&gt;"&amp;A194,ПРИЛЁТ!$A$5:$A$16,$C$2,ПРИЛЁТ!$T$5:$T$16,"&gt;="&amp;$E$2,ПРИЛЁТ!$U$5:$U$16,"&lt;="&amp;$G$2)</f>
        <v>0</v>
      </c>
    </row>
    <row r="195" spans="1:2" hidden="1">
      <c r="A195" s="37">
        <f t="shared" si="2"/>
        <v>0.13263888888888856</v>
      </c>
      <c r="B195" s="55">
        <f>COUNTIFS(ПРИЛЁТ!$Q$5:$Q$16,"&lt;="&amp;A195,ПРИЛЁТ!$S$5:$S$16,"&gt;"&amp;A195,ПРИЛЁТ!$A$5:$A$16,$C$2,ПРИЛЁТ!$T$5:$T$16,"&gt;="&amp;$E$2,ПРИЛЁТ!$U$5:$U$16,"&lt;="&amp;$G$2)</f>
        <v>0</v>
      </c>
    </row>
    <row r="196" spans="1:2" hidden="1">
      <c r="A196" s="37">
        <f t="shared" si="2"/>
        <v>0.133333333333333</v>
      </c>
      <c r="B196" s="55">
        <f>COUNTIFS(ПРИЛЁТ!$Q$5:$Q$16,"&lt;="&amp;A196,ПРИЛЁТ!$S$5:$S$16,"&gt;"&amp;A196,ПРИЛЁТ!$A$5:$A$16,$C$2,ПРИЛЁТ!$T$5:$T$16,"&gt;="&amp;$E$2,ПРИЛЁТ!$U$5:$U$16,"&lt;="&amp;$G$2)</f>
        <v>0</v>
      </c>
    </row>
    <row r="197" spans="1:2" hidden="1">
      <c r="A197" s="37">
        <f t="shared" si="2"/>
        <v>0.13402777777777744</v>
      </c>
      <c r="B197" s="55">
        <f>COUNTIFS(ПРИЛЁТ!$Q$5:$Q$16,"&lt;="&amp;A197,ПРИЛЁТ!$S$5:$S$16,"&gt;"&amp;A197,ПРИЛЁТ!$A$5:$A$16,$C$2,ПРИЛЁТ!$T$5:$T$16,"&gt;="&amp;$E$2,ПРИЛЁТ!$U$5:$U$16,"&lt;="&amp;$G$2)</f>
        <v>0</v>
      </c>
    </row>
    <row r="198" spans="1:2" hidden="1">
      <c r="A198" s="37">
        <f t="shared" ref="A198:A261" si="3">A197+1/24/60</f>
        <v>0.13472222222222188</v>
      </c>
      <c r="B198" s="55">
        <f>COUNTIFS(ПРИЛЁТ!$Q$5:$Q$16,"&lt;="&amp;A198,ПРИЛЁТ!$S$5:$S$16,"&gt;"&amp;A198,ПРИЛЁТ!$A$5:$A$16,$C$2,ПРИЛЁТ!$T$5:$T$16,"&gt;="&amp;$E$2,ПРИЛЁТ!$U$5:$U$16,"&lt;="&amp;$G$2)</f>
        <v>0</v>
      </c>
    </row>
    <row r="199" spans="1:2" hidden="1">
      <c r="A199" s="37">
        <f t="shared" si="3"/>
        <v>0.13541666666666632</v>
      </c>
      <c r="B199" s="55">
        <f>COUNTIFS(ПРИЛЁТ!$Q$5:$Q$16,"&lt;="&amp;A199,ПРИЛЁТ!$S$5:$S$16,"&gt;"&amp;A199,ПРИЛЁТ!$A$5:$A$16,$C$2,ПРИЛЁТ!$T$5:$T$16,"&gt;="&amp;$E$2,ПРИЛЁТ!$U$5:$U$16,"&lt;="&amp;$G$2)</f>
        <v>0</v>
      </c>
    </row>
    <row r="200" spans="1:2" hidden="1">
      <c r="A200" s="37">
        <f t="shared" si="3"/>
        <v>0.13611111111111077</v>
      </c>
      <c r="B200" s="55">
        <f>COUNTIFS(ПРИЛЁТ!$Q$5:$Q$16,"&lt;="&amp;A200,ПРИЛЁТ!$S$5:$S$16,"&gt;"&amp;A200,ПРИЛЁТ!$A$5:$A$16,$C$2,ПРИЛЁТ!$T$5:$T$16,"&gt;="&amp;$E$2,ПРИЛЁТ!$U$5:$U$16,"&lt;="&amp;$G$2)</f>
        <v>0</v>
      </c>
    </row>
    <row r="201" spans="1:2" hidden="1">
      <c r="A201" s="37">
        <f t="shared" si="3"/>
        <v>0.13680555555555521</v>
      </c>
      <c r="B201" s="55">
        <f>COUNTIFS(ПРИЛЁТ!$Q$5:$Q$16,"&lt;="&amp;A201,ПРИЛЁТ!$S$5:$S$16,"&gt;"&amp;A201,ПРИЛЁТ!$A$5:$A$16,$C$2,ПРИЛЁТ!$T$5:$T$16,"&gt;="&amp;$E$2,ПРИЛЁТ!$U$5:$U$16,"&lt;="&amp;$G$2)</f>
        <v>0</v>
      </c>
    </row>
    <row r="202" spans="1:2" hidden="1">
      <c r="A202" s="37">
        <f t="shared" si="3"/>
        <v>0.13749999999999965</v>
      </c>
      <c r="B202" s="55">
        <f>COUNTIFS(ПРИЛЁТ!$Q$5:$Q$16,"&lt;="&amp;A202,ПРИЛЁТ!$S$5:$S$16,"&gt;"&amp;A202,ПРИЛЁТ!$A$5:$A$16,$C$2,ПРИЛЁТ!$T$5:$T$16,"&gt;="&amp;$E$2,ПРИЛЁТ!$U$5:$U$16,"&lt;="&amp;$G$2)</f>
        <v>0</v>
      </c>
    </row>
    <row r="203" spans="1:2" hidden="1">
      <c r="A203" s="37">
        <f t="shared" si="3"/>
        <v>0.13819444444444409</v>
      </c>
      <c r="B203" s="55">
        <f>COUNTIFS(ПРИЛЁТ!$Q$5:$Q$16,"&lt;="&amp;A203,ПРИЛЁТ!$S$5:$S$16,"&gt;"&amp;A203,ПРИЛЁТ!$A$5:$A$16,$C$2,ПРИЛЁТ!$T$5:$T$16,"&gt;="&amp;$E$2,ПРИЛЁТ!$U$5:$U$16,"&lt;="&amp;$G$2)</f>
        <v>0</v>
      </c>
    </row>
    <row r="204" spans="1:2" hidden="1">
      <c r="A204" s="37">
        <f t="shared" si="3"/>
        <v>0.13888888888888853</v>
      </c>
      <c r="B204" s="55">
        <f>COUNTIFS(ПРИЛЁТ!$Q$5:$Q$16,"&lt;="&amp;A204,ПРИЛЁТ!$S$5:$S$16,"&gt;"&amp;A204,ПРИЛЁТ!$A$5:$A$16,$C$2,ПРИЛЁТ!$T$5:$T$16,"&gt;="&amp;$E$2,ПРИЛЁТ!$U$5:$U$16,"&lt;="&amp;$G$2)</f>
        <v>0</v>
      </c>
    </row>
    <row r="205" spans="1:2" hidden="1">
      <c r="A205" s="37">
        <f t="shared" si="3"/>
        <v>0.13958333333333298</v>
      </c>
      <c r="B205" s="55">
        <f>COUNTIFS(ПРИЛЁТ!$Q$5:$Q$16,"&lt;="&amp;A205,ПРИЛЁТ!$S$5:$S$16,"&gt;"&amp;A205,ПРИЛЁТ!$A$5:$A$16,$C$2,ПРИЛЁТ!$T$5:$T$16,"&gt;="&amp;$E$2,ПРИЛЁТ!$U$5:$U$16,"&lt;="&amp;$G$2)</f>
        <v>0</v>
      </c>
    </row>
    <row r="206" spans="1:2" hidden="1">
      <c r="A206" s="37">
        <f t="shared" si="3"/>
        <v>0.14027777777777742</v>
      </c>
      <c r="B206" s="55">
        <f>COUNTIFS(ПРИЛЁТ!$Q$5:$Q$16,"&lt;="&amp;A206,ПРИЛЁТ!$S$5:$S$16,"&gt;"&amp;A206,ПРИЛЁТ!$A$5:$A$16,$C$2,ПРИЛЁТ!$T$5:$T$16,"&gt;="&amp;$E$2,ПРИЛЁТ!$U$5:$U$16,"&lt;="&amp;$G$2)</f>
        <v>0</v>
      </c>
    </row>
    <row r="207" spans="1:2" hidden="1">
      <c r="A207" s="37">
        <f t="shared" si="3"/>
        <v>0.14097222222222186</v>
      </c>
      <c r="B207" s="55">
        <f>COUNTIFS(ПРИЛЁТ!$Q$5:$Q$16,"&lt;="&amp;A207,ПРИЛЁТ!$S$5:$S$16,"&gt;"&amp;A207,ПРИЛЁТ!$A$5:$A$16,$C$2,ПРИЛЁТ!$T$5:$T$16,"&gt;="&amp;$E$2,ПРИЛЁТ!$U$5:$U$16,"&lt;="&amp;$G$2)</f>
        <v>0</v>
      </c>
    </row>
    <row r="208" spans="1:2" hidden="1">
      <c r="A208" s="37">
        <f t="shared" si="3"/>
        <v>0.1416666666666663</v>
      </c>
      <c r="B208" s="55">
        <f>COUNTIFS(ПРИЛЁТ!$Q$5:$Q$16,"&lt;="&amp;A208,ПРИЛЁТ!$S$5:$S$16,"&gt;"&amp;A208,ПРИЛЁТ!$A$5:$A$16,$C$2,ПРИЛЁТ!$T$5:$T$16,"&gt;="&amp;$E$2,ПРИЛЁТ!$U$5:$U$16,"&lt;="&amp;$G$2)</f>
        <v>0</v>
      </c>
    </row>
    <row r="209" spans="1:2" hidden="1">
      <c r="A209" s="37">
        <f t="shared" si="3"/>
        <v>0.14236111111111074</v>
      </c>
      <c r="B209" s="55">
        <f>COUNTIFS(ПРИЛЁТ!$Q$5:$Q$16,"&lt;="&amp;A209,ПРИЛЁТ!$S$5:$S$16,"&gt;"&amp;A209,ПРИЛЁТ!$A$5:$A$16,$C$2,ПРИЛЁТ!$T$5:$T$16,"&gt;="&amp;$E$2,ПРИЛЁТ!$U$5:$U$16,"&lt;="&amp;$G$2)</f>
        <v>0</v>
      </c>
    </row>
    <row r="210" spans="1:2" hidden="1">
      <c r="A210" s="37">
        <f t="shared" si="3"/>
        <v>0.14305555555555519</v>
      </c>
      <c r="B210" s="55">
        <f>COUNTIFS(ПРИЛЁТ!$Q$5:$Q$16,"&lt;="&amp;A210,ПРИЛЁТ!$S$5:$S$16,"&gt;"&amp;A210,ПРИЛЁТ!$A$5:$A$16,$C$2,ПРИЛЁТ!$T$5:$T$16,"&gt;="&amp;$E$2,ПРИЛЁТ!$U$5:$U$16,"&lt;="&amp;$G$2)</f>
        <v>0</v>
      </c>
    </row>
    <row r="211" spans="1:2" hidden="1">
      <c r="A211" s="37">
        <f t="shared" si="3"/>
        <v>0.14374999999999963</v>
      </c>
      <c r="B211" s="55">
        <f>COUNTIFS(ПРИЛЁТ!$Q$5:$Q$16,"&lt;="&amp;A211,ПРИЛЁТ!$S$5:$S$16,"&gt;"&amp;A211,ПРИЛЁТ!$A$5:$A$16,$C$2,ПРИЛЁТ!$T$5:$T$16,"&gt;="&amp;$E$2,ПРИЛЁТ!$U$5:$U$16,"&lt;="&amp;$G$2)</f>
        <v>0</v>
      </c>
    </row>
    <row r="212" spans="1:2" hidden="1">
      <c r="A212" s="37">
        <f t="shared" si="3"/>
        <v>0.14444444444444407</v>
      </c>
      <c r="B212" s="55">
        <f>COUNTIFS(ПРИЛЁТ!$Q$5:$Q$16,"&lt;="&amp;A212,ПРИЛЁТ!$S$5:$S$16,"&gt;"&amp;A212,ПРИЛЁТ!$A$5:$A$16,$C$2,ПРИЛЁТ!$T$5:$T$16,"&gt;="&amp;$E$2,ПРИЛЁТ!$U$5:$U$16,"&lt;="&amp;$G$2)</f>
        <v>0</v>
      </c>
    </row>
    <row r="213" spans="1:2" hidden="1">
      <c r="A213" s="37">
        <f t="shared" si="3"/>
        <v>0.14513888888888851</v>
      </c>
      <c r="B213" s="55">
        <f>COUNTIFS(ПРИЛЁТ!$Q$5:$Q$16,"&lt;="&amp;A213,ПРИЛЁТ!$S$5:$S$16,"&gt;"&amp;A213,ПРИЛЁТ!$A$5:$A$16,$C$2,ПРИЛЁТ!$T$5:$T$16,"&gt;="&amp;$E$2,ПРИЛЁТ!$U$5:$U$16,"&lt;="&amp;$G$2)</f>
        <v>0</v>
      </c>
    </row>
    <row r="214" spans="1:2" hidden="1">
      <c r="A214" s="37">
        <f t="shared" si="3"/>
        <v>0.14583333333333295</v>
      </c>
      <c r="B214" s="55">
        <f>COUNTIFS(ПРИЛЁТ!$Q$5:$Q$16,"&lt;="&amp;A214,ПРИЛЁТ!$S$5:$S$16,"&gt;"&amp;A214,ПРИЛЁТ!$A$5:$A$16,$C$2,ПРИЛЁТ!$T$5:$T$16,"&gt;="&amp;$E$2,ПРИЛЁТ!$U$5:$U$16,"&lt;="&amp;$G$2)</f>
        <v>0</v>
      </c>
    </row>
    <row r="215" spans="1:2" hidden="1">
      <c r="A215" s="37">
        <f t="shared" si="3"/>
        <v>0.1465277777777774</v>
      </c>
      <c r="B215" s="55">
        <f>COUNTIFS(ПРИЛЁТ!$Q$5:$Q$16,"&lt;="&amp;A215,ПРИЛЁТ!$S$5:$S$16,"&gt;"&amp;A215,ПРИЛЁТ!$A$5:$A$16,$C$2,ПРИЛЁТ!$T$5:$T$16,"&gt;="&amp;$E$2,ПРИЛЁТ!$U$5:$U$16,"&lt;="&amp;$G$2)</f>
        <v>0</v>
      </c>
    </row>
    <row r="216" spans="1:2" hidden="1">
      <c r="A216" s="37">
        <f t="shared" si="3"/>
        <v>0.14722222222222184</v>
      </c>
      <c r="B216" s="55">
        <f>COUNTIFS(ПРИЛЁТ!$Q$5:$Q$16,"&lt;="&amp;A216,ПРИЛЁТ!$S$5:$S$16,"&gt;"&amp;A216,ПРИЛЁТ!$A$5:$A$16,$C$2,ПРИЛЁТ!$T$5:$T$16,"&gt;="&amp;$E$2,ПРИЛЁТ!$U$5:$U$16,"&lt;="&amp;$G$2)</f>
        <v>0</v>
      </c>
    </row>
    <row r="217" spans="1:2" hidden="1">
      <c r="A217" s="37">
        <f t="shared" si="3"/>
        <v>0.14791666666666628</v>
      </c>
      <c r="B217" s="55">
        <f>COUNTIFS(ПРИЛЁТ!$Q$5:$Q$16,"&lt;="&amp;A217,ПРИЛЁТ!$S$5:$S$16,"&gt;"&amp;A217,ПРИЛЁТ!$A$5:$A$16,$C$2,ПРИЛЁТ!$T$5:$T$16,"&gt;="&amp;$E$2,ПРИЛЁТ!$U$5:$U$16,"&lt;="&amp;$G$2)</f>
        <v>0</v>
      </c>
    </row>
    <row r="218" spans="1:2" hidden="1">
      <c r="A218" s="37">
        <f t="shared" si="3"/>
        <v>0.14861111111111072</v>
      </c>
      <c r="B218" s="55">
        <f>COUNTIFS(ПРИЛЁТ!$Q$5:$Q$16,"&lt;="&amp;A218,ПРИЛЁТ!$S$5:$S$16,"&gt;"&amp;A218,ПРИЛЁТ!$A$5:$A$16,$C$2,ПРИЛЁТ!$T$5:$T$16,"&gt;="&amp;$E$2,ПРИЛЁТ!$U$5:$U$16,"&lt;="&amp;$G$2)</f>
        <v>0</v>
      </c>
    </row>
    <row r="219" spans="1:2" hidden="1">
      <c r="A219" s="37">
        <f t="shared" si="3"/>
        <v>0.14930555555555516</v>
      </c>
      <c r="B219" s="55">
        <f>COUNTIFS(ПРИЛЁТ!$Q$5:$Q$16,"&lt;="&amp;A219,ПРИЛЁТ!$S$5:$S$16,"&gt;"&amp;A219,ПРИЛЁТ!$A$5:$A$16,$C$2,ПРИЛЁТ!$T$5:$T$16,"&gt;="&amp;$E$2,ПРИЛЁТ!$U$5:$U$16,"&lt;="&amp;$G$2)</f>
        <v>0</v>
      </c>
    </row>
    <row r="220" spans="1:2" hidden="1">
      <c r="A220" s="37">
        <f t="shared" si="3"/>
        <v>0.14999999999999961</v>
      </c>
      <c r="B220" s="55">
        <f>COUNTIFS(ПРИЛЁТ!$Q$5:$Q$16,"&lt;="&amp;A220,ПРИЛЁТ!$S$5:$S$16,"&gt;"&amp;A220,ПРИЛЁТ!$A$5:$A$16,$C$2,ПРИЛЁТ!$T$5:$T$16,"&gt;="&amp;$E$2,ПРИЛЁТ!$U$5:$U$16,"&lt;="&amp;$G$2)</f>
        <v>0</v>
      </c>
    </row>
    <row r="221" spans="1:2" hidden="1">
      <c r="A221" s="37">
        <f t="shared" si="3"/>
        <v>0.15069444444444405</v>
      </c>
      <c r="B221" s="55">
        <f>COUNTIFS(ПРИЛЁТ!$Q$5:$Q$16,"&lt;="&amp;A221,ПРИЛЁТ!$S$5:$S$16,"&gt;"&amp;A221,ПРИЛЁТ!$A$5:$A$16,$C$2,ПРИЛЁТ!$T$5:$T$16,"&gt;="&amp;$E$2,ПРИЛЁТ!$U$5:$U$16,"&lt;="&amp;$G$2)</f>
        <v>0</v>
      </c>
    </row>
    <row r="222" spans="1:2" hidden="1">
      <c r="A222" s="37">
        <f t="shared" si="3"/>
        <v>0.15138888888888849</v>
      </c>
      <c r="B222" s="55">
        <f>COUNTIFS(ПРИЛЁТ!$Q$5:$Q$16,"&lt;="&amp;A222,ПРИЛЁТ!$S$5:$S$16,"&gt;"&amp;A222,ПРИЛЁТ!$A$5:$A$16,$C$2,ПРИЛЁТ!$T$5:$T$16,"&gt;="&amp;$E$2,ПРИЛЁТ!$U$5:$U$16,"&lt;="&amp;$G$2)</f>
        <v>0</v>
      </c>
    </row>
    <row r="223" spans="1:2" hidden="1">
      <c r="A223" s="37">
        <f t="shared" si="3"/>
        <v>0.15208333333333293</v>
      </c>
      <c r="B223" s="55">
        <f>COUNTIFS(ПРИЛЁТ!$Q$5:$Q$16,"&lt;="&amp;A223,ПРИЛЁТ!$S$5:$S$16,"&gt;"&amp;A223,ПРИЛЁТ!$A$5:$A$16,$C$2,ПРИЛЁТ!$T$5:$T$16,"&gt;="&amp;$E$2,ПРИЛЁТ!$U$5:$U$16,"&lt;="&amp;$G$2)</f>
        <v>0</v>
      </c>
    </row>
    <row r="224" spans="1:2" hidden="1">
      <c r="A224" s="37">
        <f t="shared" si="3"/>
        <v>0.15277777777777737</v>
      </c>
      <c r="B224" s="55">
        <f>COUNTIFS(ПРИЛЁТ!$Q$5:$Q$16,"&lt;="&amp;A224,ПРИЛЁТ!$S$5:$S$16,"&gt;"&amp;A224,ПРИЛЁТ!$A$5:$A$16,$C$2,ПРИЛЁТ!$T$5:$T$16,"&gt;="&amp;$E$2,ПРИЛЁТ!$U$5:$U$16,"&lt;="&amp;$G$2)</f>
        <v>0</v>
      </c>
    </row>
    <row r="225" spans="1:2" hidden="1">
      <c r="A225" s="37">
        <f t="shared" si="3"/>
        <v>0.15347222222222182</v>
      </c>
      <c r="B225" s="55">
        <f>COUNTIFS(ПРИЛЁТ!$Q$5:$Q$16,"&lt;="&amp;A225,ПРИЛЁТ!$S$5:$S$16,"&gt;"&amp;A225,ПРИЛЁТ!$A$5:$A$16,$C$2,ПРИЛЁТ!$T$5:$T$16,"&gt;="&amp;$E$2,ПРИЛЁТ!$U$5:$U$16,"&lt;="&amp;$G$2)</f>
        <v>0</v>
      </c>
    </row>
    <row r="226" spans="1:2" hidden="1">
      <c r="A226" s="37">
        <f t="shared" si="3"/>
        <v>0.15416666666666626</v>
      </c>
      <c r="B226" s="55">
        <f>COUNTIFS(ПРИЛЁТ!$Q$5:$Q$16,"&lt;="&amp;A226,ПРИЛЁТ!$S$5:$S$16,"&gt;"&amp;A226,ПРИЛЁТ!$A$5:$A$16,$C$2,ПРИЛЁТ!$T$5:$T$16,"&gt;="&amp;$E$2,ПРИЛЁТ!$U$5:$U$16,"&lt;="&amp;$G$2)</f>
        <v>0</v>
      </c>
    </row>
    <row r="227" spans="1:2" hidden="1">
      <c r="A227" s="37">
        <f t="shared" si="3"/>
        <v>0.1548611111111107</v>
      </c>
      <c r="B227" s="55">
        <f>COUNTIFS(ПРИЛЁТ!$Q$5:$Q$16,"&lt;="&amp;A227,ПРИЛЁТ!$S$5:$S$16,"&gt;"&amp;A227,ПРИЛЁТ!$A$5:$A$16,$C$2,ПРИЛЁТ!$T$5:$T$16,"&gt;="&amp;$E$2,ПРИЛЁТ!$U$5:$U$16,"&lt;="&amp;$G$2)</f>
        <v>0</v>
      </c>
    </row>
    <row r="228" spans="1:2" hidden="1">
      <c r="A228" s="37">
        <f t="shared" si="3"/>
        <v>0.15555555555555514</v>
      </c>
      <c r="B228" s="55">
        <f>COUNTIFS(ПРИЛЁТ!$Q$5:$Q$16,"&lt;="&amp;A228,ПРИЛЁТ!$S$5:$S$16,"&gt;"&amp;A228,ПРИЛЁТ!$A$5:$A$16,$C$2,ПРИЛЁТ!$T$5:$T$16,"&gt;="&amp;$E$2,ПРИЛЁТ!$U$5:$U$16,"&lt;="&amp;$G$2)</f>
        <v>0</v>
      </c>
    </row>
    <row r="229" spans="1:2" hidden="1">
      <c r="A229" s="37">
        <f t="shared" si="3"/>
        <v>0.15624999999999958</v>
      </c>
      <c r="B229" s="55">
        <f>COUNTIFS(ПРИЛЁТ!$Q$5:$Q$16,"&lt;="&amp;A229,ПРИЛЁТ!$S$5:$S$16,"&gt;"&amp;A229,ПРИЛЁТ!$A$5:$A$16,$C$2,ПРИЛЁТ!$T$5:$T$16,"&gt;="&amp;$E$2,ПРИЛЁТ!$U$5:$U$16,"&lt;="&amp;$G$2)</f>
        <v>0</v>
      </c>
    </row>
    <row r="230" spans="1:2" hidden="1">
      <c r="A230" s="37">
        <f t="shared" si="3"/>
        <v>0.15694444444444403</v>
      </c>
      <c r="B230" s="55">
        <f>COUNTIFS(ПРИЛЁТ!$Q$5:$Q$16,"&lt;="&amp;A230,ПРИЛЁТ!$S$5:$S$16,"&gt;"&amp;A230,ПРИЛЁТ!$A$5:$A$16,$C$2,ПРИЛЁТ!$T$5:$T$16,"&gt;="&amp;$E$2,ПРИЛЁТ!$U$5:$U$16,"&lt;="&amp;$G$2)</f>
        <v>0</v>
      </c>
    </row>
    <row r="231" spans="1:2" hidden="1">
      <c r="A231" s="37">
        <f t="shared" si="3"/>
        <v>0.15763888888888847</v>
      </c>
      <c r="B231" s="55">
        <f>COUNTIFS(ПРИЛЁТ!$Q$5:$Q$16,"&lt;="&amp;A231,ПРИЛЁТ!$S$5:$S$16,"&gt;"&amp;A231,ПРИЛЁТ!$A$5:$A$16,$C$2,ПРИЛЁТ!$T$5:$T$16,"&gt;="&amp;$E$2,ПРИЛЁТ!$U$5:$U$16,"&lt;="&amp;$G$2)</f>
        <v>0</v>
      </c>
    </row>
    <row r="232" spans="1:2" hidden="1">
      <c r="A232" s="37">
        <f t="shared" si="3"/>
        <v>0.15833333333333291</v>
      </c>
      <c r="B232" s="55">
        <f>COUNTIFS(ПРИЛЁТ!$Q$5:$Q$16,"&lt;="&amp;A232,ПРИЛЁТ!$S$5:$S$16,"&gt;"&amp;A232,ПРИЛЁТ!$A$5:$A$16,$C$2,ПРИЛЁТ!$T$5:$T$16,"&gt;="&amp;$E$2,ПРИЛЁТ!$U$5:$U$16,"&lt;="&amp;$G$2)</f>
        <v>0</v>
      </c>
    </row>
    <row r="233" spans="1:2" hidden="1">
      <c r="A233" s="37">
        <f t="shared" si="3"/>
        <v>0.15902777777777735</v>
      </c>
      <c r="B233" s="55">
        <f>COUNTIFS(ПРИЛЁТ!$Q$5:$Q$16,"&lt;="&amp;A233,ПРИЛЁТ!$S$5:$S$16,"&gt;"&amp;A233,ПРИЛЁТ!$A$5:$A$16,$C$2,ПРИЛЁТ!$T$5:$T$16,"&gt;="&amp;$E$2,ПРИЛЁТ!$U$5:$U$16,"&lt;="&amp;$G$2)</f>
        <v>0</v>
      </c>
    </row>
    <row r="234" spans="1:2" hidden="1">
      <c r="A234" s="37">
        <f t="shared" si="3"/>
        <v>0.15972222222222179</v>
      </c>
      <c r="B234" s="55">
        <f>COUNTIFS(ПРИЛЁТ!$Q$5:$Q$16,"&lt;="&amp;A234,ПРИЛЁТ!$S$5:$S$16,"&gt;"&amp;A234,ПРИЛЁТ!$A$5:$A$16,$C$2,ПРИЛЁТ!$T$5:$T$16,"&gt;="&amp;$E$2,ПРИЛЁТ!$U$5:$U$16,"&lt;="&amp;$G$2)</f>
        <v>0</v>
      </c>
    </row>
    <row r="235" spans="1:2" hidden="1">
      <c r="A235" s="37">
        <f t="shared" si="3"/>
        <v>0.16041666666666624</v>
      </c>
      <c r="B235" s="55">
        <f>COUNTIFS(ПРИЛЁТ!$Q$5:$Q$16,"&lt;="&amp;A235,ПРИЛЁТ!$S$5:$S$16,"&gt;"&amp;A235,ПРИЛЁТ!$A$5:$A$16,$C$2,ПРИЛЁТ!$T$5:$T$16,"&gt;="&amp;$E$2,ПРИЛЁТ!$U$5:$U$16,"&lt;="&amp;$G$2)</f>
        <v>0</v>
      </c>
    </row>
    <row r="236" spans="1:2" hidden="1">
      <c r="A236" s="37">
        <f t="shared" si="3"/>
        <v>0.16111111111111068</v>
      </c>
      <c r="B236" s="55">
        <f>COUNTIFS(ПРИЛЁТ!$Q$5:$Q$16,"&lt;="&amp;A236,ПРИЛЁТ!$S$5:$S$16,"&gt;"&amp;A236,ПРИЛЁТ!$A$5:$A$16,$C$2,ПРИЛЁТ!$T$5:$T$16,"&gt;="&amp;$E$2,ПРИЛЁТ!$U$5:$U$16,"&lt;="&amp;$G$2)</f>
        <v>0</v>
      </c>
    </row>
    <row r="237" spans="1:2" hidden="1">
      <c r="A237" s="37">
        <f t="shared" si="3"/>
        <v>0.16180555555555512</v>
      </c>
      <c r="B237" s="55">
        <f>COUNTIFS(ПРИЛЁТ!$Q$5:$Q$16,"&lt;="&amp;A237,ПРИЛЁТ!$S$5:$S$16,"&gt;"&amp;A237,ПРИЛЁТ!$A$5:$A$16,$C$2,ПРИЛЁТ!$T$5:$T$16,"&gt;="&amp;$E$2,ПРИЛЁТ!$U$5:$U$16,"&lt;="&amp;$G$2)</f>
        <v>0</v>
      </c>
    </row>
    <row r="238" spans="1:2" hidden="1">
      <c r="A238" s="37">
        <f t="shared" si="3"/>
        <v>0.16249999999999956</v>
      </c>
      <c r="B238" s="55">
        <f>COUNTIFS(ПРИЛЁТ!$Q$5:$Q$16,"&lt;="&amp;A238,ПРИЛЁТ!$S$5:$S$16,"&gt;"&amp;A238,ПРИЛЁТ!$A$5:$A$16,$C$2,ПРИЛЁТ!$T$5:$T$16,"&gt;="&amp;$E$2,ПРИЛЁТ!$U$5:$U$16,"&lt;="&amp;$G$2)</f>
        <v>0</v>
      </c>
    </row>
    <row r="239" spans="1:2" hidden="1">
      <c r="A239" s="37">
        <f t="shared" si="3"/>
        <v>0.163194444444444</v>
      </c>
      <c r="B239" s="55">
        <f>COUNTIFS(ПРИЛЁТ!$Q$5:$Q$16,"&lt;="&amp;A239,ПРИЛЁТ!$S$5:$S$16,"&gt;"&amp;A239,ПРИЛЁТ!$A$5:$A$16,$C$2,ПРИЛЁТ!$T$5:$T$16,"&gt;="&amp;$E$2,ПРИЛЁТ!$U$5:$U$16,"&lt;="&amp;$G$2)</f>
        <v>0</v>
      </c>
    </row>
    <row r="240" spans="1:2" hidden="1">
      <c r="A240" s="37">
        <f t="shared" si="3"/>
        <v>0.16388888888888845</v>
      </c>
      <c r="B240" s="55">
        <f>COUNTIFS(ПРИЛЁТ!$Q$5:$Q$16,"&lt;="&amp;A240,ПРИЛЁТ!$S$5:$S$16,"&gt;"&amp;A240,ПРИЛЁТ!$A$5:$A$16,$C$2,ПРИЛЁТ!$T$5:$T$16,"&gt;="&amp;$E$2,ПРИЛЁТ!$U$5:$U$16,"&lt;="&amp;$G$2)</f>
        <v>0</v>
      </c>
    </row>
    <row r="241" spans="1:2" hidden="1">
      <c r="A241" s="37">
        <f t="shared" si="3"/>
        <v>0.16458333333333289</v>
      </c>
      <c r="B241" s="55">
        <f>COUNTIFS(ПРИЛЁТ!$Q$5:$Q$16,"&lt;="&amp;A241,ПРИЛЁТ!$S$5:$S$16,"&gt;"&amp;A241,ПРИЛЁТ!$A$5:$A$16,$C$2,ПРИЛЁТ!$T$5:$T$16,"&gt;="&amp;$E$2,ПРИЛЁТ!$U$5:$U$16,"&lt;="&amp;$G$2)</f>
        <v>0</v>
      </c>
    </row>
    <row r="242" spans="1:2" hidden="1">
      <c r="A242" s="37">
        <f t="shared" si="3"/>
        <v>0.16527777777777733</v>
      </c>
      <c r="B242" s="55">
        <f>COUNTIFS(ПРИЛЁТ!$Q$5:$Q$16,"&lt;="&amp;A242,ПРИЛЁТ!$S$5:$S$16,"&gt;"&amp;A242,ПРИЛЁТ!$A$5:$A$16,$C$2,ПРИЛЁТ!$T$5:$T$16,"&gt;="&amp;$E$2,ПРИЛЁТ!$U$5:$U$16,"&lt;="&amp;$G$2)</f>
        <v>0</v>
      </c>
    </row>
    <row r="243" spans="1:2" hidden="1">
      <c r="A243" s="37">
        <f t="shared" si="3"/>
        <v>0.16597222222222177</v>
      </c>
      <c r="B243" s="55">
        <f>COUNTIFS(ПРИЛЁТ!$Q$5:$Q$16,"&lt;="&amp;A243,ПРИЛЁТ!$S$5:$S$16,"&gt;"&amp;A243,ПРИЛЁТ!$A$5:$A$16,$C$2,ПРИЛЁТ!$T$5:$T$16,"&gt;="&amp;$E$2,ПРИЛЁТ!$U$5:$U$16,"&lt;="&amp;$G$2)</f>
        <v>0</v>
      </c>
    </row>
    <row r="244" spans="1:2" hidden="1">
      <c r="A244" s="37">
        <f t="shared" si="3"/>
        <v>0.16666666666666621</v>
      </c>
      <c r="B244" s="55">
        <f>COUNTIFS(ПРИЛЁТ!$Q$5:$Q$16,"&lt;="&amp;A244,ПРИЛЁТ!$S$5:$S$16,"&gt;"&amp;A244,ПРИЛЁТ!$A$5:$A$16,$C$2,ПРИЛЁТ!$T$5:$T$16,"&gt;="&amp;$E$2,ПРИЛЁТ!$U$5:$U$16,"&lt;="&amp;$G$2)</f>
        <v>0</v>
      </c>
    </row>
    <row r="245" spans="1:2" hidden="1">
      <c r="A245" s="37">
        <f t="shared" si="3"/>
        <v>0.16736111111111066</v>
      </c>
      <c r="B245" s="55">
        <f>COUNTIFS(ПРИЛЁТ!$Q$5:$Q$16,"&lt;="&amp;A245,ПРИЛЁТ!$S$5:$S$16,"&gt;"&amp;A245,ПРИЛЁТ!$A$5:$A$16,$C$2,ПРИЛЁТ!$T$5:$T$16,"&gt;="&amp;$E$2,ПРИЛЁТ!$U$5:$U$16,"&lt;="&amp;$G$2)</f>
        <v>0</v>
      </c>
    </row>
    <row r="246" spans="1:2" hidden="1">
      <c r="A246" s="37">
        <f t="shared" si="3"/>
        <v>0.1680555555555551</v>
      </c>
      <c r="B246" s="55">
        <f>COUNTIFS(ПРИЛЁТ!$Q$5:$Q$16,"&lt;="&amp;A246,ПРИЛЁТ!$S$5:$S$16,"&gt;"&amp;A246,ПРИЛЁТ!$A$5:$A$16,$C$2,ПРИЛЁТ!$T$5:$T$16,"&gt;="&amp;$E$2,ПРИЛЁТ!$U$5:$U$16,"&lt;="&amp;$G$2)</f>
        <v>0</v>
      </c>
    </row>
    <row r="247" spans="1:2" hidden="1">
      <c r="A247" s="37">
        <f t="shared" si="3"/>
        <v>0.16874999999999954</v>
      </c>
      <c r="B247" s="55">
        <f>COUNTIFS(ПРИЛЁТ!$Q$5:$Q$16,"&lt;="&amp;A247,ПРИЛЁТ!$S$5:$S$16,"&gt;"&amp;A247,ПРИЛЁТ!$A$5:$A$16,$C$2,ПРИЛЁТ!$T$5:$T$16,"&gt;="&amp;$E$2,ПРИЛЁТ!$U$5:$U$16,"&lt;="&amp;$G$2)</f>
        <v>0</v>
      </c>
    </row>
    <row r="248" spans="1:2" hidden="1">
      <c r="A248" s="37">
        <f t="shared" si="3"/>
        <v>0.16944444444444398</v>
      </c>
      <c r="B248" s="55">
        <f>COUNTIFS(ПРИЛЁТ!$Q$5:$Q$16,"&lt;="&amp;A248,ПРИЛЁТ!$S$5:$S$16,"&gt;"&amp;A248,ПРИЛЁТ!$A$5:$A$16,$C$2,ПРИЛЁТ!$T$5:$T$16,"&gt;="&amp;$E$2,ПРИЛЁТ!$U$5:$U$16,"&lt;="&amp;$G$2)</f>
        <v>0</v>
      </c>
    </row>
    <row r="249" spans="1:2" hidden="1">
      <c r="A249" s="37">
        <f t="shared" si="3"/>
        <v>0.17013888888888842</v>
      </c>
      <c r="B249" s="55">
        <f>COUNTIFS(ПРИЛЁТ!$Q$5:$Q$16,"&lt;="&amp;A249,ПРИЛЁТ!$S$5:$S$16,"&gt;"&amp;A249,ПРИЛЁТ!$A$5:$A$16,$C$2,ПРИЛЁТ!$T$5:$T$16,"&gt;="&amp;$E$2,ПРИЛЁТ!$U$5:$U$16,"&lt;="&amp;$G$2)</f>
        <v>0</v>
      </c>
    </row>
    <row r="250" spans="1:2" hidden="1">
      <c r="A250" s="37">
        <f t="shared" si="3"/>
        <v>0.17083333333333287</v>
      </c>
      <c r="B250" s="55">
        <f>COUNTIFS(ПРИЛЁТ!$Q$5:$Q$16,"&lt;="&amp;A250,ПРИЛЁТ!$S$5:$S$16,"&gt;"&amp;A250,ПРИЛЁТ!$A$5:$A$16,$C$2,ПРИЛЁТ!$T$5:$T$16,"&gt;="&amp;$E$2,ПРИЛЁТ!$U$5:$U$16,"&lt;="&amp;$G$2)</f>
        <v>0</v>
      </c>
    </row>
    <row r="251" spans="1:2" hidden="1">
      <c r="A251" s="37">
        <f t="shared" si="3"/>
        <v>0.17152777777777731</v>
      </c>
      <c r="B251" s="55">
        <f>COUNTIFS(ПРИЛЁТ!$Q$5:$Q$16,"&lt;="&amp;A251,ПРИЛЁТ!$S$5:$S$16,"&gt;"&amp;A251,ПРИЛЁТ!$A$5:$A$16,$C$2,ПРИЛЁТ!$T$5:$T$16,"&gt;="&amp;$E$2,ПРИЛЁТ!$U$5:$U$16,"&lt;="&amp;$G$2)</f>
        <v>0</v>
      </c>
    </row>
    <row r="252" spans="1:2" hidden="1">
      <c r="A252" s="37">
        <f t="shared" si="3"/>
        <v>0.17222222222222175</v>
      </c>
      <c r="B252" s="55">
        <f>COUNTIFS(ПРИЛЁТ!$Q$5:$Q$16,"&lt;="&amp;A252,ПРИЛЁТ!$S$5:$S$16,"&gt;"&amp;A252,ПРИЛЁТ!$A$5:$A$16,$C$2,ПРИЛЁТ!$T$5:$T$16,"&gt;="&amp;$E$2,ПРИЛЁТ!$U$5:$U$16,"&lt;="&amp;$G$2)</f>
        <v>0</v>
      </c>
    </row>
    <row r="253" spans="1:2" hidden="1">
      <c r="A253" s="37">
        <f t="shared" si="3"/>
        <v>0.17291666666666619</v>
      </c>
      <c r="B253" s="55">
        <f>COUNTIFS(ПРИЛЁТ!$Q$5:$Q$16,"&lt;="&amp;A253,ПРИЛЁТ!$S$5:$S$16,"&gt;"&amp;A253,ПРИЛЁТ!$A$5:$A$16,$C$2,ПРИЛЁТ!$T$5:$T$16,"&gt;="&amp;$E$2,ПРИЛЁТ!$U$5:$U$16,"&lt;="&amp;$G$2)</f>
        <v>0</v>
      </c>
    </row>
    <row r="254" spans="1:2" hidden="1">
      <c r="A254" s="37">
        <f t="shared" si="3"/>
        <v>0.17361111111111063</v>
      </c>
      <c r="B254" s="55">
        <f>COUNTIFS(ПРИЛЁТ!$Q$5:$Q$16,"&lt;="&amp;A254,ПРИЛЁТ!$S$5:$S$16,"&gt;"&amp;A254,ПРИЛЁТ!$A$5:$A$16,$C$2,ПРИЛЁТ!$T$5:$T$16,"&gt;="&amp;$E$2,ПРИЛЁТ!$U$5:$U$16,"&lt;="&amp;$G$2)</f>
        <v>0</v>
      </c>
    </row>
    <row r="255" spans="1:2" hidden="1">
      <c r="A255" s="37">
        <f t="shared" si="3"/>
        <v>0.17430555555555508</v>
      </c>
      <c r="B255" s="55">
        <f>COUNTIFS(ПРИЛЁТ!$Q$5:$Q$16,"&lt;="&amp;A255,ПРИЛЁТ!$S$5:$S$16,"&gt;"&amp;A255,ПРИЛЁТ!$A$5:$A$16,$C$2,ПРИЛЁТ!$T$5:$T$16,"&gt;="&amp;$E$2,ПРИЛЁТ!$U$5:$U$16,"&lt;="&amp;$G$2)</f>
        <v>0</v>
      </c>
    </row>
    <row r="256" spans="1:2" hidden="1">
      <c r="A256" s="37">
        <f t="shared" si="3"/>
        <v>0.17499999999999952</v>
      </c>
      <c r="B256" s="55">
        <f>COUNTIFS(ПРИЛЁТ!$Q$5:$Q$16,"&lt;="&amp;A256,ПРИЛЁТ!$S$5:$S$16,"&gt;"&amp;A256,ПРИЛЁТ!$A$5:$A$16,$C$2,ПРИЛЁТ!$T$5:$T$16,"&gt;="&amp;$E$2,ПРИЛЁТ!$U$5:$U$16,"&lt;="&amp;$G$2)</f>
        <v>0</v>
      </c>
    </row>
    <row r="257" spans="1:2" hidden="1">
      <c r="A257" s="37">
        <f t="shared" si="3"/>
        <v>0.17569444444444396</v>
      </c>
      <c r="B257" s="55">
        <f>COUNTIFS(ПРИЛЁТ!$Q$5:$Q$16,"&lt;="&amp;A257,ПРИЛЁТ!$S$5:$S$16,"&gt;"&amp;A257,ПРИЛЁТ!$A$5:$A$16,$C$2,ПРИЛЁТ!$T$5:$T$16,"&gt;="&amp;$E$2,ПРИЛЁТ!$U$5:$U$16,"&lt;="&amp;$G$2)</f>
        <v>0</v>
      </c>
    </row>
    <row r="258" spans="1:2" hidden="1">
      <c r="A258" s="37">
        <f t="shared" si="3"/>
        <v>0.1763888888888884</v>
      </c>
      <c r="B258" s="55">
        <f>COUNTIFS(ПРИЛЁТ!$Q$5:$Q$16,"&lt;="&amp;A258,ПРИЛЁТ!$S$5:$S$16,"&gt;"&amp;A258,ПРИЛЁТ!$A$5:$A$16,$C$2,ПРИЛЁТ!$T$5:$T$16,"&gt;="&amp;$E$2,ПРИЛЁТ!$U$5:$U$16,"&lt;="&amp;$G$2)</f>
        <v>0</v>
      </c>
    </row>
    <row r="259" spans="1:2" hidden="1">
      <c r="A259" s="37">
        <f t="shared" si="3"/>
        <v>0.17708333333333284</v>
      </c>
      <c r="B259" s="55">
        <f>COUNTIFS(ПРИЛЁТ!$Q$5:$Q$16,"&lt;="&amp;A259,ПРИЛЁТ!$S$5:$S$16,"&gt;"&amp;A259,ПРИЛЁТ!$A$5:$A$16,$C$2,ПРИЛЁТ!$T$5:$T$16,"&gt;="&amp;$E$2,ПРИЛЁТ!$U$5:$U$16,"&lt;="&amp;$G$2)</f>
        <v>0</v>
      </c>
    </row>
    <row r="260" spans="1:2" hidden="1">
      <c r="A260" s="37">
        <f t="shared" si="3"/>
        <v>0.17777777777777728</v>
      </c>
      <c r="B260" s="55">
        <f>COUNTIFS(ПРИЛЁТ!$Q$5:$Q$16,"&lt;="&amp;A260,ПРИЛЁТ!$S$5:$S$16,"&gt;"&amp;A260,ПРИЛЁТ!$A$5:$A$16,$C$2,ПРИЛЁТ!$T$5:$T$16,"&gt;="&amp;$E$2,ПРИЛЁТ!$U$5:$U$16,"&lt;="&amp;$G$2)</f>
        <v>0</v>
      </c>
    </row>
    <row r="261" spans="1:2" hidden="1">
      <c r="A261" s="37">
        <f t="shared" si="3"/>
        <v>0.17847222222222173</v>
      </c>
      <c r="B261" s="55">
        <f>COUNTIFS(ПРИЛЁТ!$Q$5:$Q$16,"&lt;="&amp;A261,ПРИЛЁТ!$S$5:$S$16,"&gt;"&amp;A261,ПРИЛЁТ!$A$5:$A$16,$C$2,ПРИЛЁТ!$T$5:$T$16,"&gt;="&amp;$E$2,ПРИЛЁТ!$U$5:$U$16,"&lt;="&amp;$G$2)</f>
        <v>0</v>
      </c>
    </row>
    <row r="262" spans="1:2" hidden="1">
      <c r="A262" s="37">
        <f t="shared" ref="A262:A325" si="4">A261+1/24/60</f>
        <v>0.17916666666666617</v>
      </c>
      <c r="B262" s="55">
        <f>COUNTIFS(ПРИЛЁТ!$Q$5:$Q$16,"&lt;="&amp;A262,ПРИЛЁТ!$S$5:$S$16,"&gt;"&amp;A262,ПРИЛЁТ!$A$5:$A$16,$C$2,ПРИЛЁТ!$T$5:$T$16,"&gt;="&amp;$E$2,ПРИЛЁТ!$U$5:$U$16,"&lt;="&amp;$G$2)</f>
        <v>0</v>
      </c>
    </row>
    <row r="263" spans="1:2" hidden="1">
      <c r="A263" s="37">
        <f t="shared" si="4"/>
        <v>0.17986111111111061</v>
      </c>
      <c r="B263" s="55">
        <f>COUNTIFS(ПРИЛЁТ!$Q$5:$Q$16,"&lt;="&amp;A263,ПРИЛЁТ!$S$5:$S$16,"&gt;"&amp;A263,ПРИЛЁТ!$A$5:$A$16,$C$2,ПРИЛЁТ!$T$5:$T$16,"&gt;="&amp;$E$2,ПРИЛЁТ!$U$5:$U$16,"&lt;="&amp;$G$2)</f>
        <v>0</v>
      </c>
    </row>
    <row r="264" spans="1:2" hidden="1">
      <c r="A264" s="37">
        <f t="shared" si="4"/>
        <v>0.18055555555555505</v>
      </c>
      <c r="B264" s="55">
        <f>COUNTIFS(ПРИЛЁТ!$Q$5:$Q$16,"&lt;="&amp;A264,ПРИЛЁТ!$S$5:$S$16,"&gt;"&amp;A264,ПРИЛЁТ!$A$5:$A$16,$C$2,ПРИЛЁТ!$T$5:$T$16,"&gt;="&amp;$E$2,ПРИЛЁТ!$U$5:$U$16,"&lt;="&amp;$G$2)</f>
        <v>0</v>
      </c>
    </row>
    <row r="265" spans="1:2" hidden="1">
      <c r="A265" s="37">
        <f t="shared" si="4"/>
        <v>0.18124999999999949</v>
      </c>
      <c r="B265" s="55">
        <f>COUNTIFS(ПРИЛЁТ!$Q$5:$Q$16,"&lt;="&amp;A265,ПРИЛЁТ!$S$5:$S$16,"&gt;"&amp;A265,ПРИЛЁТ!$A$5:$A$16,$C$2,ПРИЛЁТ!$T$5:$T$16,"&gt;="&amp;$E$2,ПРИЛЁТ!$U$5:$U$16,"&lt;="&amp;$G$2)</f>
        <v>0</v>
      </c>
    </row>
    <row r="266" spans="1:2" hidden="1">
      <c r="A266" s="37">
        <f t="shared" si="4"/>
        <v>0.18194444444444394</v>
      </c>
      <c r="B266" s="55">
        <f>COUNTIFS(ПРИЛЁТ!$Q$5:$Q$16,"&lt;="&amp;A266,ПРИЛЁТ!$S$5:$S$16,"&gt;"&amp;A266,ПРИЛЁТ!$A$5:$A$16,$C$2,ПРИЛЁТ!$T$5:$T$16,"&gt;="&amp;$E$2,ПРИЛЁТ!$U$5:$U$16,"&lt;="&amp;$G$2)</f>
        <v>0</v>
      </c>
    </row>
    <row r="267" spans="1:2" hidden="1">
      <c r="A267" s="37">
        <f t="shared" si="4"/>
        <v>0.18263888888888838</v>
      </c>
      <c r="B267" s="55">
        <f>COUNTIFS(ПРИЛЁТ!$Q$5:$Q$16,"&lt;="&amp;A267,ПРИЛЁТ!$S$5:$S$16,"&gt;"&amp;A267,ПРИЛЁТ!$A$5:$A$16,$C$2,ПРИЛЁТ!$T$5:$T$16,"&gt;="&amp;$E$2,ПРИЛЁТ!$U$5:$U$16,"&lt;="&amp;$G$2)</f>
        <v>0</v>
      </c>
    </row>
    <row r="268" spans="1:2" hidden="1">
      <c r="A268" s="37">
        <f t="shared" si="4"/>
        <v>0.18333333333333282</v>
      </c>
      <c r="B268" s="55">
        <f>COUNTIFS(ПРИЛЁТ!$Q$5:$Q$16,"&lt;="&amp;A268,ПРИЛЁТ!$S$5:$S$16,"&gt;"&amp;A268,ПРИЛЁТ!$A$5:$A$16,$C$2,ПРИЛЁТ!$T$5:$T$16,"&gt;="&amp;$E$2,ПРИЛЁТ!$U$5:$U$16,"&lt;="&amp;$G$2)</f>
        <v>0</v>
      </c>
    </row>
    <row r="269" spans="1:2" hidden="1">
      <c r="A269" s="37">
        <f t="shared" si="4"/>
        <v>0.18402777777777726</v>
      </c>
      <c r="B269" s="55">
        <f>COUNTIFS(ПРИЛЁТ!$Q$5:$Q$16,"&lt;="&amp;A269,ПРИЛЁТ!$S$5:$S$16,"&gt;"&amp;A269,ПРИЛЁТ!$A$5:$A$16,$C$2,ПРИЛЁТ!$T$5:$T$16,"&gt;="&amp;$E$2,ПРИЛЁТ!$U$5:$U$16,"&lt;="&amp;$G$2)</f>
        <v>0</v>
      </c>
    </row>
    <row r="270" spans="1:2" hidden="1">
      <c r="A270" s="37">
        <f t="shared" si="4"/>
        <v>0.1847222222222217</v>
      </c>
      <c r="B270" s="55">
        <f>COUNTIFS(ПРИЛЁТ!$Q$5:$Q$16,"&lt;="&amp;A270,ПРИЛЁТ!$S$5:$S$16,"&gt;"&amp;A270,ПРИЛЁТ!$A$5:$A$16,$C$2,ПРИЛЁТ!$T$5:$T$16,"&gt;="&amp;$E$2,ПРИЛЁТ!$U$5:$U$16,"&lt;="&amp;$G$2)</f>
        <v>0</v>
      </c>
    </row>
    <row r="271" spans="1:2" hidden="1">
      <c r="A271" s="37">
        <f t="shared" si="4"/>
        <v>0.18541666666666615</v>
      </c>
      <c r="B271" s="55">
        <f>COUNTIFS(ПРИЛЁТ!$Q$5:$Q$16,"&lt;="&amp;A271,ПРИЛЁТ!$S$5:$S$16,"&gt;"&amp;A271,ПРИЛЁТ!$A$5:$A$16,$C$2,ПРИЛЁТ!$T$5:$T$16,"&gt;="&amp;$E$2,ПРИЛЁТ!$U$5:$U$16,"&lt;="&amp;$G$2)</f>
        <v>0</v>
      </c>
    </row>
    <row r="272" spans="1:2" hidden="1">
      <c r="A272" s="37">
        <f t="shared" si="4"/>
        <v>0.18611111111111059</v>
      </c>
      <c r="B272" s="55">
        <f>COUNTIFS(ПРИЛЁТ!$Q$5:$Q$16,"&lt;="&amp;A272,ПРИЛЁТ!$S$5:$S$16,"&gt;"&amp;A272,ПРИЛЁТ!$A$5:$A$16,$C$2,ПРИЛЁТ!$T$5:$T$16,"&gt;="&amp;$E$2,ПРИЛЁТ!$U$5:$U$16,"&lt;="&amp;$G$2)</f>
        <v>0</v>
      </c>
    </row>
    <row r="273" spans="1:2" hidden="1">
      <c r="A273" s="37">
        <f t="shared" si="4"/>
        <v>0.18680555555555503</v>
      </c>
      <c r="B273" s="55">
        <f>COUNTIFS(ПРИЛЁТ!$Q$5:$Q$16,"&lt;="&amp;A273,ПРИЛЁТ!$S$5:$S$16,"&gt;"&amp;A273,ПРИЛЁТ!$A$5:$A$16,$C$2,ПРИЛЁТ!$T$5:$T$16,"&gt;="&amp;$E$2,ПРИЛЁТ!$U$5:$U$16,"&lt;="&amp;$G$2)</f>
        <v>0</v>
      </c>
    </row>
    <row r="274" spans="1:2" hidden="1">
      <c r="A274" s="37">
        <f t="shared" si="4"/>
        <v>0.18749999999999947</v>
      </c>
      <c r="B274" s="55">
        <f>COUNTIFS(ПРИЛЁТ!$Q$5:$Q$16,"&lt;="&amp;A274,ПРИЛЁТ!$S$5:$S$16,"&gt;"&amp;A274,ПРИЛЁТ!$A$5:$A$16,$C$2,ПРИЛЁТ!$T$5:$T$16,"&gt;="&amp;$E$2,ПРИЛЁТ!$U$5:$U$16,"&lt;="&amp;$G$2)</f>
        <v>0</v>
      </c>
    </row>
    <row r="275" spans="1:2" hidden="1">
      <c r="A275" s="37">
        <f t="shared" si="4"/>
        <v>0.18819444444444391</v>
      </c>
      <c r="B275" s="55">
        <f>COUNTIFS(ПРИЛЁТ!$Q$5:$Q$16,"&lt;="&amp;A275,ПРИЛЁТ!$S$5:$S$16,"&gt;"&amp;A275,ПРИЛЁТ!$A$5:$A$16,$C$2,ПРИЛЁТ!$T$5:$T$16,"&gt;="&amp;$E$2,ПРИЛЁТ!$U$5:$U$16,"&lt;="&amp;$G$2)</f>
        <v>0</v>
      </c>
    </row>
    <row r="276" spans="1:2" hidden="1">
      <c r="A276" s="37">
        <f t="shared" si="4"/>
        <v>0.18888888888888836</v>
      </c>
      <c r="B276" s="55">
        <f>COUNTIFS(ПРИЛЁТ!$Q$5:$Q$16,"&lt;="&amp;A276,ПРИЛЁТ!$S$5:$S$16,"&gt;"&amp;A276,ПРИЛЁТ!$A$5:$A$16,$C$2,ПРИЛЁТ!$T$5:$T$16,"&gt;="&amp;$E$2,ПРИЛЁТ!$U$5:$U$16,"&lt;="&amp;$G$2)</f>
        <v>0</v>
      </c>
    </row>
    <row r="277" spans="1:2" hidden="1">
      <c r="A277" s="37">
        <f t="shared" si="4"/>
        <v>0.1895833333333328</v>
      </c>
      <c r="B277" s="55">
        <f>COUNTIFS(ПРИЛЁТ!$Q$5:$Q$16,"&lt;="&amp;A277,ПРИЛЁТ!$S$5:$S$16,"&gt;"&amp;A277,ПРИЛЁТ!$A$5:$A$16,$C$2,ПРИЛЁТ!$T$5:$T$16,"&gt;="&amp;$E$2,ПРИЛЁТ!$U$5:$U$16,"&lt;="&amp;$G$2)</f>
        <v>0</v>
      </c>
    </row>
    <row r="278" spans="1:2" hidden="1">
      <c r="A278" s="37">
        <f t="shared" si="4"/>
        <v>0.19027777777777724</v>
      </c>
      <c r="B278" s="55">
        <f>COUNTIFS(ПРИЛЁТ!$Q$5:$Q$16,"&lt;="&amp;A278,ПРИЛЁТ!$S$5:$S$16,"&gt;"&amp;A278,ПРИЛЁТ!$A$5:$A$16,$C$2,ПРИЛЁТ!$T$5:$T$16,"&gt;="&amp;$E$2,ПРИЛЁТ!$U$5:$U$16,"&lt;="&amp;$G$2)</f>
        <v>0</v>
      </c>
    </row>
    <row r="279" spans="1:2" hidden="1">
      <c r="A279" s="37">
        <f t="shared" si="4"/>
        <v>0.19097222222222168</v>
      </c>
      <c r="B279" s="55">
        <f>COUNTIFS(ПРИЛЁТ!$Q$5:$Q$16,"&lt;="&amp;A279,ПРИЛЁТ!$S$5:$S$16,"&gt;"&amp;A279,ПРИЛЁТ!$A$5:$A$16,$C$2,ПРИЛЁТ!$T$5:$T$16,"&gt;="&amp;$E$2,ПРИЛЁТ!$U$5:$U$16,"&lt;="&amp;$G$2)</f>
        <v>0</v>
      </c>
    </row>
    <row r="280" spans="1:2" hidden="1">
      <c r="A280" s="37">
        <f t="shared" si="4"/>
        <v>0.19166666666666612</v>
      </c>
      <c r="B280" s="55">
        <f>COUNTIFS(ПРИЛЁТ!$Q$5:$Q$16,"&lt;="&amp;A280,ПРИЛЁТ!$S$5:$S$16,"&gt;"&amp;A280,ПРИЛЁТ!$A$5:$A$16,$C$2,ПРИЛЁТ!$T$5:$T$16,"&gt;="&amp;$E$2,ПРИЛЁТ!$U$5:$U$16,"&lt;="&amp;$G$2)</f>
        <v>0</v>
      </c>
    </row>
    <row r="281" spans="1:2" hidden="1">
      <c r="A281" s="37">
        <f t="shared" si="4"/>
        <v>0.19236111111111057</v>
      </c>
      <c r="B281" s="55">
        <f>COUNTIFS(ПРИЛЁТ!$Q$5:$Q$16,"&lt;="&amp;A281,ПРИЛЁТ!$S$5:$S$16,"&gt;"&amp;A281,ПРИЛЁТ!$A$5:$A$16,$C$2,ПРИЛЁТ!$T$5:$T$16,"&gt;="&amp;$E$2,ПРИЛЁТ!$U$5:$U$16,"&lt;="&amp;$G$2)</f>
        <v>0</v>
      </c>
    </row>
    <row r="282" spans="1:2" hidden="1">
      <c r="A282" s="37">
        <f t="shared" si="4"/>
        <v>0.19305555555555501</v>
      </c>
      <c r="B282" s="55">
        <f>COUNTIFS(ПРИЛЁТ!$Q$5:$Q$16,"&lt;="&amp;A282,ПРИЛЁТ!$S$5:$S$16,"&gt;"&amp;A282,ПРИЛЁТ!$A$5:$A$16,$C$2,ПРИЛЁТ!$T$5:$T$16,"&gt;="&amp;$E$2,ПРИЛЁТ!$U$5:$U$16,"&lt;="&amp;$G$2)</f>
        <v>0</v>
      </c>
    </row>
    <row r="283" spans="1:2" hidden="1">
      <c r="A283" s="37">
        <f t="shared" si="4"/>
        <v>0.19374999999999945</v>
      </c>
      <c r="B283" s="55">
        <f>COUNTIFS(ПРИЛЁТ!$Q$5:$Q$16,"&lt;="&amp;A283,ПРИЛЁТ!$S$5:$S$16,"&gt;"&amp;A283,ПРИЛЁТ!$A$5:$A$16,$C$2,ПРИЛЁТ!$T$5:$T$16,"&gt;="&amp;$E$2,ПРИЛЁТ!$U$5:$U$16,"&lt;="&amp;$G$2)</f>
        <v>0</v>
      </c>
    </row>
    <row r="284" spans="1:2" hidden="1">
      <c r="A284" s="37">
        <f t="shared" si="4"/>
        <v>0.19444444444444389</v>
      </c>
      <c r="B284" s="55">
        <f>COUNTIFS(ПРИЛЁТ!$Q$5:$Q$16,"&lt;="&amp;A284,ПРИЛЁТ!$S$5:$S$16,"&gt;"&amp;A284,ПРИЛЁТ!$A$5:$A$16,$C$2,ПРИЛЁТ!$T$5:$T$16,"&gt;="&amp;$E$2,ПРИЛЁТ!$U$5:$U$16,"&lt;="&amp;$G$2)</f>
        <v>0</v>
      </c>
    </row>
    <row r="285" spans="1:2" hidden="1">
      <c r="A285" s="37">
        <f t="shared" si="4"/>
        <v>0.19513888888888833</v>
      </c>
      <c r="B285" s="55">
        <f>COUNTIFS(ПРИЛЁТ!$Q$5:$Q$16,"&lt;="&amp;A285,ПРИЛЁТ!$S$5:$S$16,"&gt;"&amp;A285,ПРИЛЁТ!$A$5:$A$16,$C$2,ПРИЛЁТ!$T$5:$T$16,"&gt;="&amp;$E$2,ПРИЛЁТ!$U$5:$U$16,"&lt;="&amp;$G$2)</f>
        <v>0</v>
      </c>
    </row>
    <row r="286" spans="1:2" hidden="1">
      <c r="A286" s="37">
        <f t="shared" si="4"/>
        <v>0.19583333333333278</v>
      </c>
      <c r="B286" s="55">
        <f>COUNTIFS(ПРИЛЁТ!$Q$5:$Q$16,"&lt;="&amp;A286,ПРИЛЁТ!$S$5:$S$16,"&gt;"&amp;A286,ПРИЛЁТ!$A$5:$A$16,$C$2,ПРИЛЁТ!$T$5:$T$16,"&gt;="&amp;$E$2,ПРИЛЁТ!$U$5:$U$16,"&lt;="&amp;$G$2)</f>
        <v>0</v>
      </c>
    </row>
    <row r="287" spans="1:2" hidden="1">
      <c r="A287" s="37">
        <f t="shared" si="4"/>
        <v>0.19652777777777722</v>
      </c>
      <c r="B287" s="55">
        <f>COUNTIFS(ПРИЛЁТ!$Q$5:$Q$16,"&lt;="&amp;A287,ПРИЛЁТ!$S$5:$S$16,"&gt;"&amp;A287,ПРИЛЁТ!$A$5:$A$16,$C$2,ПРИЛЁТ!$T$5:$T$16,"&gt;="&amp;$E$2,ПРИЛЁТ!$U$5:$U$16,"&lt;="&amp;$G$2)</f>
        <v>0</v>
      </c>
    </row>
    <row r="288" spans="1:2" hidden="1">
      <c r="A288" s="37">
        <f t="shared" si="4"/>
        <v>0.19722222222222166</v>
      </c>
      <c r="B288" s="55">
        <f>COUNTIFS(ПРИЛЁТ!$Q$5:$Q$16,"&lt;="&amp;A288,ПРИЛЁТ!$S$5:$S$16,"&gt;"&amp;A288,ПРИЛЁТ!$A$5:$A$16,$C$2,ПРИЛЁТ!$T$5:$T$16,"&gt;="&amp;$E$2,ПРИЛЁТ!$U$5:$U$16,"&lt;="&amp;$G$2)</f>
        <v>0</v>
      </c>
    </row>
    <row r="289" spans="1:2" hidden="1">
      <c r="A289" s="37">
        <f t="shared" si="4"/>
        <v>0.1979166666666661</v>
      </c>
      <c r="B289" s="55">
        <f>COUNTIFS(ПРИЛЁТ!$Q$5:$Q$16,"&lt;="&amp;A289,ПРИЛЁТ!$S$5:$S$16,"&gt;"&amp;A289,ПРИЛЁТ!$A$5:$A$16,$C$2,ПРИЛЁТ!$T$5:$T$16,"&gt;="&amp;$E$2,ПРИЛЁТ!$U$5:$U$16,"&lt;="&amp;$G$2)</f>
        <v>0</v>
      </c>
    </row>
    <row r="290" spans="1:2" hidden="1">
      <c r="A290" s="37">
        <f t="shared" si="4"/>
        <v>0.19861111111111054</v>
      </c>
      <c r="B290" s="55">
        <f>COUNTIFS(ПРИЛЁТ!$Q$5:$Q$16,"&lt;="&amp;A290,ПРИЛЁТ!$S$5:$S$16,"&gt;"&amp;A290,ПРИЛЁТ!$A$5:$A$16,$C$2,ПРИЛЁТ!$T$5:$T$16,"&gt;="&amp;$E$2,ПРИЛЁТ!$U$5:$U$16,"&lt;="&amp;$G$2)</f>
        <v>0</v>
      </c>
    </row>
    <row r="291" spans="1:2" hidden="1">
      <c r="A291" s="37">
        <f t="shared" si="4"/>
        <v>0.19930555555555499</v>
      </c>
      <c r="B291" s="55">
        <f>COUNTIFS(ПРИЛЁТ!$Q$5:$Q$16,"&lt;="&amp;A291,ПРИЛЁТ!$S$5:$S$16,"&gt;"&amp;A291,ПРИЛЁТ!$A$5:$A$16,$C$2,ПРИЛЁТ!$T$5:$T$16,"&gt;="&amp;$E$2,ПРИЛЁТ!$U$5:$U$16,"&lt;="&amp;$G$2)</f>
        <v>0</v>
      </c>
    </row>
    <row r="292" spans="1:2" hidden="1">
      <c r="A292" s="37">
        <f t="shared" si="4"/>
        <v>0.19999999999999943</v>
      </c>
      <c r="B292" s="55">
        <f>COUNTIFS(ПРИЛЁТ!$Q$5:$Q$16,"&lt;="&amp;A292,ПРИЛЁТ!$S$5:$S$16,"&gt;"&amp;A292,ПРИЛЁТ!$A$5:$A$16,$C$2,ПРИЛЁТ!$T$5:$T$16,"&gt;="&amp;$E$2,ПРИЛЁТ!$U$5:$U$16,"&lt;="&amp;$G$2)</f>
        <v>0</v>
      </c>
    </row>
    <row r="293" spans="1:2" hidden="1">
      <c r="A293" s="37">
        <f t="shared" si="4"/>
        <v>0.20069444444444387</v>
      </c>
      <c r="B293" s="55">
        <f>COUNTIFS(ПРИЛЁТ!$Q$5:$Q$16,"&lt;="&amp;A293,ПРИЛЁТ!$S$5:$S$16,"&gt;"&amp;A293,ПРИЛЁТ!$A$5:$A$16,$C$2,ПРИЛЁТ!$T$5:$T$16,"&gt;="&amp;$E$2,ПРИЛЁТ!$U$5:$U$16,"&lt;="&amp;$G$2)</f>
        <v>0</v>
      </c>
    </row>
    <row r="294" spans="1:2" hidden="1">
      <c r="A294" s="37">
        <f t="shared" si="4"/>
        <v>0.20138888888888831</v>
      </c>
      <c r="B294" s="55">
        <f>COUNTIFS(ПРИЛЁТ!$Q$5:$Q$16,"&lt;="&amp;A294,ПРИЛЁТ!$S$5:$S$16,"&gt;"&amp;A294,ПРИЛЁТ!$A$5:$A$16,$C$2,ПРИЛЁТ!$T$5:$T$16,"&gt;="&amp;$E$2,ПРИЛЁТ!$U$5:$U$16,"&lt;="&amp;$G$2)</f>
        <v>0</v>
      </c>
    </row>
    <row r="295" spans="1:2" hidden="1">
      <c r="A295" s="37">
        <f t="shared" si="4"/>
        <v>0.20208333333333275</v>
      </c>
      <c r="B295" s="55">
        <f>COUNTIFS(ПРИЛЁТ!$Q$5:$Q$16,"&lt;="&amp;A295,ПРИЛЁТ!$S$5:$S$16,"&gt;"&amp;A295,ПРИЛЁТ!$A$5:$A$16,$C$2,ПРИЛЁТ!$T$5:$T$16,"&gt;="&amp;$E$2,ПРИЛЁТ!$U$5:$U$16,"&lt;="&amp;$G$2)</f>
        <v>0</v>
      </c>
    </row>
    <row r="296" spans="1:2" hidden="1">
      <c r="A296" s="37">
        <f t="shared" si="4"/>
        <v>0.2027777777777772</v>
      </c>
      <c r="B296" s="55">
        <f>COUNTIFS(ПРИЛЁТ!$Q$5:$Q$16,"&lt;="&amp;A296,ПРИЛЁТ!$S$5:$S$16,"&gt;"&amp;A296,ПРИЛЁТ!$A$5:$A$16,$C$2,ПРИЛЁТ!$T$5:$T$16,"&gt;="&amp;$E$2,ПРИЛЁТ!$U$5:$U$16,"&lt;="&amp;$G$2)</f>
        <v>0</v>
      </c>
    </row>
    <row r="297" spans="1:2" hidden="1">
      <c r="A297" s="37">
        <f t="shared" si="4"/>
        <v>0.20347222222222164</v>
      </c>
      <c r="B297" s="55">
        <f>COUNTIFS(ПРИЛЁТ!$Q$5:$Q$16,"&lt;="&amp;A297,ПРИЛЁТ!$S$5:$S$16,"&gt;"&amp;A297,ПРИЛЁТ!$A$5:$A$16,$C$2,ПРИЛЁТ!$T$5:$T$16,"&gt;="&amp;$E$2,ПРИЛЁТ!$U$5:$U$16,"&lt;="&amp;$G$2)</f>
        <v>0</v>
      </c>
    </row>
    <row r="298" spans="1:2" hidden="1">
      <c r="A298" s="37">
        <f t="shared" si="4"/>
        <v>0.20416666666666608</v>
      </c>
      <c r="B298" s="55">
        <f>COUNTIFS(ПРИЛЁТ!$Q$5:$Q$16,"&lt;="&amp;A298,ПРИЛЁТ!$S$5:$S$16,"&gt;"&amp;A298,ПРИЛЁТ!$A$5:$A$16,$C$2,ПРИЛЁТ!$T$5:$T$16,"&gt;="&amp;$E$2,ПРИЛЁТ!$U$5:$U$16,"&lt;="&amp;$G$2)</f>
        <v>0</v>
      </c>
    </row>
    <row r="299" spans="1:2" hidden="1">
      <c r="A299" s="37">
        <f t="shared" si="4"/>
        <v>0.20486111111111052</v>
      </c>
      <c r="B299" s="55">
        <f>COUNTIFS(ПРИЛЁТ!$Q$5:$Q$16,"&lt;="&amp;A299,ПРИЛЁТ!$S$5:$S$16,"&gt;"&amp;A299,ПРИЛЁТ!$A$5:$A$16,$C$2,ПРИЛЁТ!$T$5:$T$16,"&gt;="&amp;$E$2,ПРИЛЁТ!$U$5:$U$16,"&lt;="&amp;$G$2)</f>
        <v>0</v>
      </c>
    </row>
    <row r="300" spans="1:2" hidden="1">
      <c r="A300" s="37">
        <f t="shared" si="4"/>
        <v>0.20555555555555496</v>
      </c>
      <c r="B300" s="55">
        <f>COUNTIFS(ПРИЛЁТ!$Q$5:$Q$16,"&lt;="&amp;A300,ПРИЛЁТ!$S$5:$S$16,"&gt;"&amp;A300,ПРИЛЁТ!$A$5:$A$16,$C$2,ПРИЛЁТ!$T$5:$T$16,"&gt;="&amp;$E$2,ПРИЛЁТ!$U$5:$U$16,"&lt;="&amp;$G$2)</f>
        <v>0</v>
      </c>
    </row>
    <row r="301" spans="1:2" hidden="1">
      <c r="A301" s="37">
        <f t="shared" si="4"/>
        <v>0.20624999999999941</v>
      </c>
      <c r="B301" s="55">
        <f>COUNTIFS(ПРИЛЁТ!$Q$5:$Q$16,"&lt;="&amp;A301,ПРИЛЁТ!$S$5:$S$16,"&gt;"&amp;A301,ПРИЛЁТ!$A$5:$A$16,$C$2,ПРИЛЁТ!$T$5:$T$16,"&gt;="&amp;$E$2,ПРИЛЁТ!$U$5:$U$16,"&lt;="&amp;$G$2)</f>
        <v>0</v>
      </c>
    </row>
    <row r="302" spans="1:2" hidden="1">
      <c r="A302" s="37">
        <f t="shared" si="4"/>
        <v>0.20694444444444385</v>
      </c>
      <c r="B302" s="55">
        <f>COUNTIFS(ПРИЛЁТ!$Q$5:$Q$16,"&lt;="&amp;A302,ПРИЛЁТ!$S$5:$S$16,"&gt;"&amp;A302,ПРИЛЁТ!$A$5:$A$16,$C$2,ПРИЛЁТ!$T$5:$T$16,"&gt;="&amp;$E$2,ПРИЛЁТ!$U$5:$U$16,"&lt;="&amp;$G$2)</f>
        <v>0</v>
      </c>
    </row>
    <row r="303" spans="1:2" hidden="1">
      <c r="A303" s="37">
        <f t="shared" si="4"/>
        <v>0.20763888888888829</v>
      </c>
      <c r="B303" s="55">
        <f>COUNTIFS(ПРИЛЁТ!$Q$5:$Q$16,"&lt;="&amp;A303,ПРИЛЁТ!$S$5:$S$16,"&gt;"&amp;A303,ПРИЛЁТ!$A$5:$A$16,$C$2,ПРИЛЁТ!$T$5:$T$16,"&gt;="&amp;$E$2,ПРИЛЁТ!$U$5:$U$16,"&lt;="&amp;$G$2)</f>
        <v>0</v>
      </c>
    </row>
    <row r="304" spans="1:2" hidden="1">
      <c r="A304" s="37">
        <f t="shared" si="4"/>
        <v>0.20833333333333273</v>
      </c>
      <c r="B304" s="55">
        <f>COUNTIFS(ПРИЛЁТ!$Q$5:$Q$16,"&lt;="&amp;A304,ПРИЛЁТ!$S$5:$S$16,"&gt;"&amp;A304,ПРИЛЁТ!$A$5:$A$16,$C$2,ПРИЛЁТ!$T$5:$T$16,"&gt;="&amp;$E$2,ПРИЛЁТ!$U$5:$U$16,"&lt;="&amp;$G$2)</f>
        <v>0</v>
      </c>
    </row>
    <row r="305" spans="1:2" hidden="1">
      <c r="A305" s="37">
        <f t="shared" si="4"/>
        <v>0.20902777777777717</v>
      </c>
      <c r="B305" s="55">
        <f>COUNTIFS(ПРИЛЁТ!$Q$5:$Q$16,"&lt;="&amp;A305,ПРИЛЁТ!$S$5:$S$16,"&gt;"&amp;A305,ПРИЛЁТ!$A$5:$A$16,$C$2,ПРИЛЁТ!$T$5:$T$16,"&gt;="&amp;$E$2,ПРИЛЁТ!$U$5:$U$16,"&lt;="&amp;$G$2)</f>
        <v>0</v>
      </c>
    </row>
    <row r="306" spans="1:2" hidden="1">
      <c r="A306" s="37">
        <f t="shared" si="4"/>
        <v>0.20972222222222162</v>
      </c>
      <c r="B306" s="55">
        <f>COUNTIFS(ПРИЛЁТ!$Q$5:$Q$16,"&lt;="&amp;A306,ПРИЛЁТ!$S$5:$S$16,"&gt;"&amp;A306,ПРИЛЁТ!$A$5:$A$16,$C$2,ПРИЛЁТ!$T$5:$T$16,"&gt;="&amp;$E$2,ПРИЛЁТ!$U$5:$U$16,"&lt;="&amp;$G$2)</f>
        <v>0</v>
      </c>
    </row>
    <row r="307" spans="1:2" hidden="1">
      <c r="A307" s="37">
        <f t="shared" si="4"/>
        <v>0.21041666666666606</v>
      </c>
      <c r="B307" s="55">
        <f>COUNTIFS(ПРИЛЁТ!$Q$5:$Q$16,"&lt;="&amp;A307,ПРИЛЁТ!$S$5:$S$16,"&gt;"&amp;A307,ПРИЛЁТ!$A$5:$A$16,$C$2,ПРИЛЁТ!$T$5:$T$16,"&gt;="&amp;$E$2,ПРИЛЁТ!$U$5:$U$16,"&lt;="&amp;$G$2)</f>
        <v>0</v>
      </c>
    </row>
    <row r="308" spans="1:2" hidden="1">
      <c r="A308" s="37">
        <f t="shared" si="4"/>
        <v>0.2111111111111105</v>
      </c>
      <c r="B308" s="55">
        <f>COUNTIFS(ПРИЛЁТ!$Q$5:$Q$16,"&lt;="&amp;A308,ПРИЛЁТ!$S$5:$S$16,"&gt;"&amp;A308,ПРИЛЁТ!$A$5:$A$16,$C$2,ПРИЛЁТ!$T$5:$T$16,"&gt;="&amp;$E$2,ПРИЛЁТ!$U$5:$U$16,"&lt;="&amp;$G$2)</f>
        <v>0</v>
      </c>
    </row>
    <row r="309" spans="1:2" hidden="1">
      <c r="A309" s="37">
        <f t="shared" si="4"/>
        <v>0.21180555555555494</v>
      </c>
      <c r="B309" s="55">
        <f>COUNTIFS(ПРИЛЁТ!$Q$5:$Q$16,"&lt;="&amp;A309,ПРИЛЁТ!$S$5:$S$16,"&gt;"&amp;A309,ПРИЛЁТ!$A$5:$A$16,$C$2,ПРИЛЁТ!$T$5:$T$16,"&gt;="&amp;$E$2,ПРИЛЁТ!$U$5:$U$16,"&lt;="&amp;$G$2)</f>
        <v>0</v>
      </c>
    </row>
    <row r="310" spans="1:2" hidden="1">
      <c r="A310" s="37">
        <f t="shared" si="4"/>
        <v>0.21249999999999938</v>
      </c>
      <c r="B310" s="55">
        <f>COUNTIFS(ПРИЛЁТ!$Q$5:$Q$16,"&lt;="&amp;A310,ПРИЛЁТ!$S$5:$S$16,"&gt;"&amp;A310,ПРИЛЁТ!$A$5:$A$16,$C$2,ПРИЛЁТ!$T$5:$T$16,"&gt;="&amp;$E$2,ПРИЛЁТ!$U$5:$U$16,"&lt;="&amp;$G$2)</f>
        <v>0</v>
      </c>
    </row>
    <row r="311" spans="1:2" hidden="1">
      <c r="A311" s="37">
        <f t="shared" si="4"/>
        <v>0.21319444444444383</v>
      </c>
      <c r="B311" s="55">
        <f>COUNTIFS(ПРИЛЁТ!$Q$5:$Q$16,"&lt;="&amp;A311,ПРИЛЁТ!$S$5:$S$16,"&gt;"&amp;A311,ПРИЛЁТ!$A$5:$A$16,$C$2,ПРИЛЁТ!$T$5:$T$16,"&gt;="&amp;$E$2,ПРИЛЁТ!$U$5:$U$16,"&lt;="&amp;$G$2)</f>
        <v>0</v>
      </c>
    </row>
    <row r="312" spans="1:2" hidden="1">
      <c r="A312" s="37">
        <f t="shared" si="4"/>
        <v>0.21388888888888827</v>
      </c>
      <c r="B312" s="55">
        <f>COUNTIFS(ПРИЛЁТ!$Q$5:$Q$16,"&lt;="&amp;A312,ПРИЛЁТ!$S$5:$S$16,"&gt;"&amp;A312,ПРИЛЁТ!$A$5:$A$16,$C$2,ПРИЛЁТ!$T$5:$T$16,"&gt;="&amp;$E$2,ПРИЛЁТ!$U$5:$U$16,"&lt;="&amp;$G$2)</f>
        <v>0</v>
      </c>
    </row>
    <row r="313" spans="1:2" hidden="1">
      <c r="A313" s="37">
        <f t="shared" si="4"/>
        <v>0.21458333333333271</v>
      </c>
      <c r="B313" s="55">
        <f>COUNTIFS(ПРИЛЁТ!$Q$5:$Q$16,"&lt;="&amp;A313,ПРИЛЁТ!$S$5:$S$16,"&gt;"&amp;A313,ПРИЛЁТ!$A$5:$A$16,$C$2,ПРИЛЁТ!$T$5:$T$16,"&gt;="&amp;$E$2,ПРИЛЁТ!$U$5:$U$16,"&lt;="&amp;$G$2)</f>
        <v>0</v>
      </c>
    </row>
    <row r="314" spans="1:2" hidden="1">
      <c r="A314" s="37">
        <f t="shared" si="4"/>
        <v>0.21527777777777715</v>
      </c>
      <c r="B314" s="55">
        <f>COUNTIFS(ПРИЛЁТ!$Q$5:$Q$16,"&lt;="&amp;A314,ПРИЛЁТ!$S$5:$S$16,"&gt;"&amp;A314,ПРИЛЁТ!$A$5:$A$16,$C$2,ПРИЛЁТ!$T$5:$T$16,"&gt;="&amp;$E$2,ПРИЛЁТ!$U$5:$U$16,"&lt;="&amp;$G$2)</f>
        <v>0</v>
      </c>
    </row>
    <row r="315" spans="1:2" hidden="1">
      <c r="A315" s="37">
        <f t="shared" si="4"/>
        <v>0.21597222222222159</v>
      </c>
      <c r="B315" s="55">
        <f>COUNTIFS(ПРИЛЁТ!$Q$5:$Q$16,"&lt;="&amp;A315,ПРИЛЁТ!$S$5:$S$16,"&gt;"&amp;A315,ПРИЛЁТ!$A$5:$A$16,$C$2,ПРИЛЁТ!$T$5:$T$16,"&gt;="&amp;$E$2,ПРИЛЁТ!$U$5:$U$16,"&lt;="&amp;$G$2)</f>
        <v>0</v>
      </c>
    </row>
    <row r="316" spans="1:2" hidden="1">
      <c r="A316" s="37">
        <f t="shared" si="4"/>
        <v>0.21666666666666604</v>
      </c>
      <c r="B316" s="55">
        <f>COUNTIFS(ПРИЛЁТ!$Q$5:$Q$16,"&lt;="&amp;A316,ПРИЛЁТ!$S$5:$S$16,"&gt;"&amp;A316,ПРИЛЁТ!$A$5:$A$16,$C$2,ПРИЛЁТ!$T$5:$T$16,"&gt;="&amp;$E$2,ПРИЛЁТ!$U$5:$U$16,"&lt;="&amp;$G$2)</f>
        <v>0</v>
      </c>
    </row>
    <row r="317" spans="1:2" hidden="1">
      <c r="A317" s="37">
        <f t="shared" si="4"/>
        <v>0.21736111111111048</v>
      </c>
      <c r="B317" s="55">
        <f>COUNTIFS(ПРИЛЁТ!$Q$5:$Q$16,"&lt;="&amp;A317,ПРИЛЁТ!$S$5:$S$16,"&gt;"&amp;A317,ПРИЛЁТ!$A$5:$A$16,$C$2,ПРИЛЁТ!$T$5:$T$16,"&gt;="&amp;$E$2,ПРИЛЁТ!$U$5:$U$16,"&lt;="&amp;$G$2)</f>
        <v>0</v>
      </c>
    </row>
    <row r="318" spans="1:2" hidden="1">
      <c r="A318" s="37">
        <f t="shared" si="4"/>
        <v>0.21805555555555492</v>
      </c>
      <c r="B318" s="55">
        <f>COUNTIFS(ПРИЛЁТ!$Q$5:$Q$16,"&lt;="&amp;A318,ПРИЛЁТ!$S$5:$S$16,"&gt;"&amp;A318,ПРИЛЁТ!$A$5:$A$16,$C$2,ПРИЛЁТ!$T$5:$T$16,"&gt;="&amp;$E$2,ПРИЛЁТ!$U$5:$U$16,"&lt;="&amp;$G$2)</f>
        <v>0</v>
      </c>
    </row>
    <row r="319" spans="1:2" hidden="1">
      <c r="A319" s="37">
        <f t="shared" si="4"/>
        <v>0.21874999999999936</v>
      </c>
      <c r="B319" s="55">
        <f>COUNTIFS(ПРИЛЁТ!$Q$5:$Q$16,"&lt;="&amp;A319,ПРИЛЁТ!$S$5:$S$16,"&gt;"&amp;A319,ПРИЛЁТ!$A$5:$A$16,$C$2,ПРИЛЁТ!$T$5:$T$16,"&gt;="&amp;$E$2,ПРИЛЁТ!$U$5:$U$16,"&lt;="&amp;$G$2)</f>
        <v>0</v>
      </c>
    </row>
    <row r="320" spans="1:2" hidden="1">
      <c r="A320" s="37">
        <f t="shared" si="4"/>
        <v>0.2194444444444438</v>
      </c>
      <c r="B320" s="55">
        <f>COUNTIFS(ПРИЛЁТ!$Q$5:$Q$16,"&lt;="&amp;A320,ПРИЛЁТ!$S$5:$S$16,"&gt;"&amp;A320,ПРИЛЁТ!$A$5:$A$16,$C$2,ПРИЛЁТ!$T$5:$T$16,"&gt;="&amp;$E$2,ПРИЛЁТ!$U$5:$U$16,"&lt;="&amp;$G$2)</f>
        <v>0</v>
      </c>
    </row>
    <row r="321" spans="1:2" hidden="1">
      <c r="A321" s="37">
        <f t="shared" si="4"/>
        <v>0.22013888888888825</v>
      </c>
      <c r="B321" s="55">
        <f>COUNTIFS(ПРИЛЁТ!$Q$5:$Q$16,"&lt;="&amp;A321,ПРИЛЁТ!$S$5:$S$16,"&gt;"&amp;A321,ПРИЛЁТ!$A$5:$A$16,$C$2,ПРИЛЁТ!$T$5:$T$16,"&gt;="&amp;$E$2,ПРИЛЁТ!$U$5:$U$16,"&lt;="&amp;$G$2)</f>
        <v>0</v>
      </c>
    </row>
    <row r="322" spans="1:2" hidden="1">
      <c r="A322" s="37">
        <f t="shared" si="4"/>
        <v>0.22083333333333269</v>
      </c>
      <c r="B322" s="55">
        <f>COUNTIFS(ПРИЛЁТ!$Q$5:$Q$16,"&lt;="&amp;A322,ПРИЛЁТ!$S$5:$S$16,"&gt;"&amp;A322,ПРИЛЁТ!$A$5:$A$16,$C$2,ПРИЛЁТ!$T$5:$T$16,"&gt;="&amp;$E$2,ПРИЛЁТ!$U$5:$U$16,"&lt;="&amp;$G$2)</f>
        <v>0</v>
      </c>
    </row>
    <row r="323" spans="1:2" hidden="1">
      <c r="A323" s="37">
        <f t="shared" si="4"/>
        <v>0.22152777777777713</v>
      </c>
      <c r="B323" s="55">
        <f>COUNTIFS(ПРИЛЁТ!$Q$5:$Q$16,"&lt;="&amp;A323,ПРИЛЁТ!$S$5:$S$16,"&gt;"&amp;A323,ПРИЛЁТ!$A$5:$A$16,$C$2,ПРИЛЁТ!$T$5:$T$16,"&gt;="&amp;$E$2,ПРИЛЁТ!$U$5:$U$16,"&lt;="&amp;$G$2)</f>
        <v>0</v>
      </c>
    </row>
    <row r="324" spans="1:2" hidden="1">
      <c r="A324" s="37">
        <f t="shared" si="4"/>
        <v>0.22222222222222157</v>
      </c>
      <c r="B324" s="55">
        <f>COUNTIFS(ПРИЛЁТ!$Q$5:$Q$16,"&lt;="&amp;A324,ПРИЛЁТ!$S$5:$S$16,"&gt;"&amp;A324,ПРИЛЁТ!$A$5:$A$16,$C$2,ПРИЛЁТ!$T$5:$T$16,"&gt;="&amp;$E$2,ПРИЛЁТ!$U$5:$U$16,"&lt;="&amp;$G$2)</f>
        <v>0</v>
      </c>
    </row>
    <row r="325" spans="1:2" hidden="1">
      <c r="A325" s="37">
        <f t="shared" si="4"/>
        <v>0.22291666666666601</v>
      </c>
      <c r="B325" s="55">
        <f>COUNTIFS(ПРИЛЁТ!$Q$5:$Q$16,"&lt;="&amp;A325,ПРИЛЁТ!$S$5:$S$16,"&gt;"&amp;A325,ПРИЛЁТ!$A$5:$A$16,$C$2,ПРИЛЁТ!$T$5:$T$16,"&gt;="&amp;$E$2,ПРИЛЁТ!$U$5:$U$16,"&lt;="&amp;$G$2)</f>
        <v>0</v>
      </c>
    </row>
    <row r="326" spans="1:2" hidden="1">
      <c r="A326" s="37">
        <f t="shared" ref="A326:A366" si="5">A325+1/24/60</f>
        <v>0.22361111111111046</v>
      </c>
      <c r="B326" s="55">
        <f>COUNTIFS(ПРИЛЁТ!$Q$5:$Q$16,"&lt;="&amp;A326,ПРИЛЁТ!$S$5:$S$16,"&gt;"&amp;A326,ПРИЛЁТ!$A$5:$A$16,$C$2,ПРИЛЁТ!$T$5:$T$16,"&gt;="&amp;$E$2,ПРИЛЁТ!$U$5:$U$16,"&lt;="&amp;$G$2)</f>
        <v>0</v>
      </c>
    </row>
    <row r="327" spans="1:2" hidden="1">
      <c r="A327" s="37">
        <f t="shared" si="5"/>
        <v>0.2243055555555549</v>
      </c>
      <c r="B327" s="55">
        <f>COUNTIFS(ПРИЛЁТ!$Q$5:$Q$16,"&lt;="&amp;A327,ПРИЛЁТ!$S$5:$S$16,"&gt;"&amp;A327,ПРИЛЁТ!$A$5:$A$16,$C$2,ПРИЛЁТ!$T$5:$T$16,"&gt;="&amp;$E$2,ПРИЛЁТ!$U$5:$U$16,"&lt;="&amp;$G$2)</f>
        <v>0</v>
      </c>
    </row>
    <row r="328" spans="1:2" hidden="1">
      <c r="A328" s="37">
        <f t="shared" si="5"/>
        <v>0.22499999999999934</v>
      </c>
      <c r="B328" s="55">
        <f>COUNTIFS(ПРИЛЁТ!$Q$5:$Q$16,"&lt;="&amp;A328,ПРИЛЁТ!$S$5:$S$16,"&gt;"&amp;A328,ПРИЛЁТ!$A$5:$A$16,$C$2,ПРИЛЁТ!$T$5:$T$16,"&gt;="&amp;$E$2,ПРИЛЁТ!$U$5:$U$16,"&lt;="&amp;$G$2)</f>
        <v>0</v>
      </c>
    </row>
    <row r="329" spans="1:2" hidden="1">
      <c r="A329" s="37">
        <f t="shared" si="5"/>
        <v>0.22569444444444378</v>
      </c>
      <c r="B329" s="55">
        <f>COUNTIFS(ПРИЛЁТ!$Q$5:$Q$16,"&lt;="&amp;A329,ПРИЛЁТ!$S$5:$S$16,"&gt;"&amp;A329,ПРИЛЁТ!$A$5:$A$16,$C$2,ПРИЛЁТ!$T$5:$T$16,"&gt;="&amp;$E$2,ПРИЛЁТ!$U$5:$U$16,"&lt;="&amp;$G$2)</f>
        <v>0</v>
      </c>
    </row>
    <row r="330" spans="1:2" hidden="1">
      <c r="A330" s="37">
        <f t="shared" si="5"/>
        <v>0.22638888888888822</v>
      </c>
      <c r="B330" s="55">
        <f>COUNTIFS(ПРИЛЁТ!$Q$5:$Q$16,"&lt;="&amp;A330,ПРИЛЁТ!$S$5:$S$16,"&gt;"&amp;A330,ПРИЛЁТ!$A$5:$A$16,$C$2,ПРИЛЁТ!$T$5:$T$16,"&gt;="&amp;$E$2,ПРИЛЁТ!$U$5:$U$16,"&lt;="&amp;$G$2)</f>
        <v>0</v>
      </c>
    </row>
    <row r="331" spans="1:2" hidden="1">
      <c r="A331" s="37">
        <f t="shared" si="5"/>
        <v>0.22708333333333267</v>
      </c>
      <c r="B331" s="55">
        <f>COUNTIFS(ПРИЛЁТ!$Q$5:$Q$16,"&lt;="&amp;A331,ПРИЛЁТ!$S$5:$S$16,"&gt;"&amp;A331,ПРИЛЁТ!$A$5:$A$16,$C$2,ПРИЛЁТ!$T$5:$T$16,"&gt;="&amp;$E$2,ПРИЛЁТ!$U$5:$U$16,"&lt;="&amp;$G$2)</f>
        <v>0</v>
      </c>
    </row>
    <row r="332" spans="1:2" hidden="1">
      <c r="A332" s="37">
        <f t="shared" si="5"/>
        <v>0.22777777777777711</v>
      </c>
      <c r="B332" s="55">
        <f>COUNTIFS(ПРИЛЁТ!$Q$5:$Q$16,"&lt;="&amp;A332,ПРИЛЁТ!$S$5:$S$16,"&gt;"&amp;A332,ПРИЛЁТ!$A$5:$A$16,$C$2,ПРИЛЁТ!$T$5:$T$16,"&gt;="&amp;$E$2,ПРИЛЁТ!$U$5:$U$16,"&lt;="&amp;$G$2)</f>
        <v>0</v>
      </c>
    </row>
    <row r="333" spans="1:2" hidden="1">
      <c r="A333" s="37">
        <f t="shared" si="5"/>
        <v>0.22847222222222155</v>
      </c>
      <c r="B333" s="55">
        <f>COUNTIFS(ПРИЛЁТ!$Q$5:$Q$16,"&lt;="&amp;A333,ПРИЛЁТ!$S$5:$S$16,"&gt;"&amp;A333,ПРИЛЁТ!$A$5:$A$16,$C$2,ПРИЛЁТ!$T$5:$T$16,"&gt;="&amp;$E$2,ПРИЛЁТ!$U$5:$U$16,"&lt;="&amp;$G$2)</f>
        <v>0</v>
      </c>
    </row>
    <row r="334" spans="1:2" hidden="1">
      <c r="A334" s="37">
        <f t="shared" si="5"/>
        <v>0.22916666666666599</v>
      </c>
      <c r="B334" s="55">
        <f>COUNTIFS(ПРИЛЁТ!$Q$5:$Q$16,"&lt;="&amp;A334,ПРИЛЁТ!$S$5:$S$16,"&gt;"&amp;A334,ПРИЛЁТ!$A$5:$A$16,$C$2,ПРИЛЁТ!$T$5:$T$16,"&gt;="&amp;$E$2,ПРИЛЁТ!$U$5:$U$16,"&lt;="&amp;$G$2)</f>
        <v>0</v>
      </c>
    </row>
    <row r="335" spans="1:2" hidden="1">
      <c r="A335" s="37">
        <f t="shared" si="5"/>
        <v>0.22986111111111043</v>
      </c>
      <c r="B335" s="55">
        <f>COUNTIFS(ПРИЛЁТ!$Q$5:$Q$16,"&lt;="&amp;A335,ПРИЛЁТ!$S$5:$S$16,"&gt;"&amp;A335,ПРИЛЁТ!$A$5:$A$16,$C$2,ПРИЛЁТ!$T$5:$T$16,"&gt;="&amp;$E$2,ПРИЛЁТ!$U$5:$U$16,"&lt;="&amp;$G$2)</f>
        <v>0</v>
      </c>
    </row>
    <row r="336" spans="1:2" hidden="1">
      <c r="A336" s="37">
        <f t="shared" si="5"/>
        <v>0.23055555555555488</v>
      </c>
      <c r="B336" s="55">
        <f>COUNTIFS(ПРИЛЁТ!$Q$5:$Q$16,"&lt;="&amp;A336,ПРИЛЁТ!$S$5:$S$16,"&gt;"&amp;A336,ПРИЛЁТ!$A$5:$A$16,$C$2,ПРИЛЁТ!$T$5:$T$16,"&gt;="&amp;$E$2,ПРИЛЁТ!$U$5:$U$16,"&lt;="&amp;$G$2)</f>
        <v>0</v>
      </c>
    </row>
    <row r="337" spans="1:2" hidden="1">
      <c r="A337" s="37">
        <f t="shared" si="5"/>
        <v>0.23124999999999932</v>
      </c>
      <c r="B337" s="55">
        <f>COUNTIFS(ПРИЛЁТ!$Q$5:$Q$16,"&lt;="&amp;A337,ПРИЛЁТ!$S$5:$S$16,"&gt;"&amp;A337,ПРИЛЁТ!$A$5:$A$16,$C$2,ПРИЛЁТ!$T$5:$T$16,"&gt;="&amp;$E$2,ПРИЛЁТ!$U$5:$U$16,"&lt;="&amp;$G$2)</f>
        <v>0</v>
      </c>
    </row>
    <row r="338" spans="1:2" hidden="1">
      <c r="A338" s="37">
        <f t="shared" si="5"/>
        <v>0.23194444444444376</v>
      </c>
      <c r="B338" s="55">
        <f>COUNTIFS(ПРИЛЁТ!$Q$5:$Q$16,"&lt;="&amp;A338,ПРИЛЁТ!$S$5:$S$16,"&gt;"&amp;A338,ПРИЛЁТ!$A$5:$A$16,$C$2,ПРИЛЁТ!$T$5:$T$16,"&gt;="&amp;$E$2,ПРИЛЁТ!$U$5:$U$16,"&lt;="&amp;$G$2)</f>
        <v>0</v>
      </c>
    </row>
    <row r="339" spans="1:2" hidden="1">
      <c r="A339" s="37">
        <f t="shared" si="5"/>
        <v>0.2326388888888882</v>
      </c>
      <c r="B339" s="55">
        <f>COUNTIFS(ПРИЛЁТ!$Q$5:$Q$16,"&lt;="&amp;A339,ПРИЛЁТ!$S$5:$S$16,"&gt;"&amp;A339,ПРИЛЁТ!$A$5:$A$16,$C$2,ПРИЛЁТ!$T$5:$T$16,"&gt;="&amp;$E$2,ПРИЛЁТ!$U$5:$U$16,"&lt;="&amp;$G$2)</f>
        <v>0</v>
      </c>
    </row>
    <row r="340" spans="1:2" hidden="1">
      <c r="A340" s="37">
        <f t="shared" si="5"/>
        <v>0.23333333333333264</v>
      </c>
      <c r="B340" s="55">
        <f>COUNTIFS(ПРИЛЁТ!$Q$5:$Q$16,"&lt;="&amp;A340,ПРИЛЁТ!$S$5:$S$16,"&gt;"&amp;A340,ПРИЛЁТ!$A$5:$A$16,$C$2,ПРИЛЁТ!$T$5:$T$16,"&gt;="&amp;$E$2,ПРИЛЁТ!$U$5:$U$16,"&lt;="&amp;$G$2)</f>
        <v>0</v>
      </c>
    </row>
    <row r="341" spans="1:2" hidden="1">
      <c r="A341" s="37">
        <f t="shared" si="5"/>
        <v>0.23402777777777709</v>
      </c>
      <c r="B341" s="55">
        <f>COUNTIFS(ПРИЛЁТ!$Q$5:$Q$16,"&lt;="&amp;A341,ПРИЛЁТ!$S$5:$S$16,"&gt;"&amp;A341,ПРИЛЁТ!$A$5:$A$16,$C$2,ПРИЛЁТ!$T$5:$T$16,"&gt;="&amp;$E$2,ПРИЛЁТ!$U$5:$U$16,"&lt;="&amp;$G$2)</f>
        <v>0</v>
      </c>
    </row>
    <row r="342" spans="1:2" hidden="1">
      <c r="A342" s="37">
        <f t="shared" si="5"/>
        <v>0.23472222222222153</v>
      </c>
      <c r="B342" s="55">
        <f>COUNTIFS(ПРИЛЁТ!$Q$5:$Q$16,"&lt;="&amp;A342,ПРИЛЁТ!$S$5:$S$16,"&gt;"&amp;A342,ПРИЛЁТ!$A$5:$A$16,$C$2,ПРИЛЁТ!$T$5:$T$16,"&gt;="&amp;$E$2,ПРИЛЁТ!$U$5:$U$16,"&lt;="&amp;$G$2)</f>
        <v>0</v>
      </c>
    </row>
    <row r="343" spans="1:2" hidden="1">
      <c r="A343" s="37">
        <f t="shared" si="5"/>
        <v>0.23541666666666597</v>
      </c>
      <c r="B343" s="55">
        <f>COUNTIFS(ПРИЛЁТ!$Q$5:$Q$16,"&lt;="&amp;A343,ПРИЛЁТ!$S$5:$S$16,"&gt;"&amp;A343,ПРИЛЁТ!$A$5:$A$16,$C$2,ПРИЛЁТ!$T$5:$T$16,"&gt;="&amp;$E$2,ПРИЛЁТ!$U$5:$U$16,"&lt;="&amp;$G$2)</f>
        <v>0</v>
      </c>
    </row>
    <row r="344" spans="1:2" hidden="1">
      <c r="A344" s="37">
        <f t="shared" si="5"/>
        <v>0.23611111111111041</v>
      </c>
      <c r="B344" s="55">
        <f>COUNTIFS(ПРИЛЁТ!$Q$5:$Q$16,"&lt;="&amp;A344,ПРИЛЁТ!$S$5:$S$16,"&gt;"&amp;A344,ПРИЛЁТ!$A$5:$A$16,$C$2,ПРИЛЁТ!$T$5:$T$16,"&gt;="&amp;$E$2,ПРИЛЁТ!$U$5:$U$16,"&lt;="&amp;$G$2)</f>
        <v>0</v>
      </c>
    </row>
    <row r="345" spans="1:2" hidden="1">
      <c r="A345" s="37">
        <f t="shared" si="5"/>
        <v>0.23680555555555485</v>
      </c>
      <c r="B345" s="55">
        <f>COUNTIFS(ПРИЛЁТ!$Q$5:$Q$16,"&lt;="&amp;A345,ПРИЛЁТ!$S$5:$S$16,"&gt;"&amp;A345,ПРИЛЁТ!$A$5:$A$16,$C$2,ПРИЛЁТ!$T$5:$T$16,"&gt;="&amp;$E$2,ПРИЛЁТ!$U$5:$U$16,"&lt;="&amp;$G$2)</f>
        <v>0</v>
      </c>
    </row>
    <row r="346" spans="1:2" hidden="1">
      <c r="A346" s="37">
        <f t="shared" si="5"/>
        <v>0.2374999999999993</v>
      </c>
      <c r="B346" s="55">
        <f>COUNTIFS(ПРИЛЁТ!$Q$5:$Q$16,"&lt;="&amp;A346,ПРИЛЁТ!$S$5:$S$16,"&gt;"&amp;A346,ПРИЛЁТ!$A$5:$A$16,$C$2,ПРИЛЁТ!$T$5:$T$16,"&gt;="&amp;$E$2,ПРИЛЁТ!$U$5:$U$16,"&lt;="&amp;$G$2)</f>
        <v>0</v>
      </c>
    </row>
    <row r="347" spans="1:2" hidden="1">
      <c r="A347" s="37">
        <f t="shared" si="5"/>
        <v>0.23819444444444374</v>
      </c>
      <c r="B347" s="55">
        <f>COUNTIFS(ПРИЛЁТ!$Q$5:$Q$16,"&lt;="&amp;A347,ПРИЛЁТ!$S$5:$S$16,"&gt;"&amp;A347,ПРИЛЁТ!$A$5:$A$16,$C$2,ПРИЛЁТ!$T$5:$T$16,"&gt;="&amp;$E$2,ПРИЛЁТ!$U$5:$U$16,"&lt;="&amp;$G$2)</f>
        <v>0</v>
      </c>
    </row>
    <row r="348" spans="1:2" hidden="1">
      <c r="A348" s="37">
        <f t="shared" si="5"/>
        <v>0.23888888888888818</v>
      </c>
      <c r="B348" s="55">
        <f>COUNTIFS(ПРИЛЁТ!$Q$5:$Q$16,"&lt;="&amp;A348,ПРИЛЁТ!$S$5:$S$16,"&gt;"&amp;A348,ПРИЛЁТ!$A$5:$A$16,$C$2,ПРИЛЁТ!$T$5:$T$16,"&gt;="&amp;$E$2,ПРИЛЁТ!$U$5:$U$16,"&lt;="&amp;$G$2)</f>
        <v>0</v>
      </c>
    </row>
    <row r="349" spans="1:2" hidden="1">
      <c r="A349" s="37">
        <f t="shared" si="5"/>
        <v>0.23958333333333262</v>
      </c>
      <c r="B349" s="55">
        <f>COUNTIFS(ПРИЛЁТ!$Q$5:$Q$16,"&lt;="&amp;A349,ПРИЛЁТ!$S$5:$S$16,"&gt;"&amp;A349,ПРИЛЁТ!$A$5:$A$16,$C$2,ПРИЛЁТ!$T$5:$T$16,"&gt;="&amp;$E$2,ПРИЛЁТ!$U$5:$U$16,"&lt;="&amp;$G$2)</f>
        <v>0</v>
      </c>
    </row>
    <row r="350" spans="1:2" hidden="1">
      <c r="A350" s="37">
        <f t="shared" si="5"/>
        <v>0.24027777777777706</v>
      </c>
      <c r="B350" s="55">
        <f>COUNTIFS(ПРИЛЁТ!$Q$5:$Q$16,"&lt;="&amp;A350,ПРИЛЁТ!$S$5:$S$16,"&gt;"&amp;A350,ПРИЛЁТ!$A$5:$A$16,$C$2,ПРИЛЁТ!$T$5:$T$16,"&gt;="&amp;$E$2,ПРИЛЁТ!$U$5:$U$16,"&lt;="&amp;$G$2)</f>
        <v>0</v>
      </c>
    </row>
    <row r="351" spans="1:2" hidden="1">
      <c r="A351" s="37">
        <f t="shared" si="5"/>
        <v>0.2409722222222215</v>
      </c>
      <c r="B351" s="55">
        <f>COUNTIFS(ПРИЛЁТ!$Q$5:$Q$16,"&lt;="&amp;A351,ПРИЛЁТ!$S$5:$S$16,"&gt;"&amp;A351,ПРИЛЁТ!$A$5:$A$16,$C$2,ПРИЛЁТ!$T$5:$T$16,"&gt;="&amp;$E$2,ПРИЛЁТ!$U$5:$U$16,"&lt;="&amp;$G$2)</f>
        <v>0</v>
      </c>
    </row>
    <row r="352" spans="1:2" hidden="1">
      <c r="A352" s="37">
        <f t="shared" si="5"/>
        <v>0.24166666666666595</v>
      </c>
      <c r="B352" s="55">
        <f>COUNTIFS(ПРИЛЁТ!$Q$5:$Q$16,"&lt;="&amp;A352,ПРИЛЁТ!$S$5:$S$16,"&gt;"&amp;A352,ПРИЛЁТ!$A$5:$A$16,$C$2,ПРИЛЁТ!$T$5:$T$16,"&gt;="&amp;$E$2,ПРИЛЁТ!$U$5:$U$16,"&lt;="&amp;$G$2)</f>
        <v>0</v>
      </c>
    </row>
    <row r="353" spans="1:2" hidden="1">
      <c r="A353" s="37">
        <f t="shared" si="5"/>
        <v>0.24236111111111039</v>
      </c>
      <c r="B353" s="55">
        <f>COUNTIFS(ПРИЛЁТ!$Q$5:$Q$16,"&lt;="&amp;A353,ПРИЛЁТ!$S$5:$S$16,"&gt;"&amp;A353,ПРИЛЁТ!$A$5:$A$16,$C$2,ПРИЛЁТ!$T$5:$T$16,"&gt;="&amp;$E$2,ПРИЛЁТ!$U$5:$U$16,"&lt;="&amp;$G$2)</f>
        <v>0</v>
      </c>
    </row>
    <row r="354" spans="1:2" hidden="1">
      <c r="A354" s="37">
        <f t="shared" si="5"/>
        <v>0.24305555555555483</v>
      </c>
      <c r="B354" s="55">
        <f>COUNTIFS(ПРИЛЁТ!$Q$5:$Q$16,"&lt;="&amp;A354,ПРИЛЁТ!$S$5:$S$16,"&gt;"&amp;A354,ПРИЛЁТ!$A$5:$A$16,$C$2,ПРИЛЁТ!$T$5:$T$16,"&gt;="&amp;$E$2,ПРИЛЁТ!$U$5:$U$16,"&lt;="&amp;$G$2)</f>
        <v>0</v>
      </c>
    </row>
    <row r="355" spans="1:2" hidden="1">
      <c r="A355" s="37">
        <f t="shared" si="5"/>
        <v>0.24374999999999927</v>
      </c>
      <c r="B355" s="55">
        <f>COUNTIFS(ПРИЛЁТ!$Q$5:$Q$16,"&lt;="&amp;A355,ПРИЛЁТ!$S$5:$S$16,"&gt;"&amp;A355,ПРИЛЁТ!$A$5:$A$16,$C$2,ПРИЛЁТ!$T$5:$T$16,"&gt;="&amp;$E$2,ПРИЛЁТ!$U$5:$U$16,"&lt;="&amp;$G$2)</f>
        <v>0</v>
      </c>
    </row>
    <row r="356" spans="1:2" hidden="1">
      <c r="A356" s="37">
        <f t="shared" si="5"/>
        <v>0.24444444444444371</v>
      </c>
      <c r="B356" s="55">
        <f>COUNTIFS(ПРИЛЁТ!$Q$5:$Q$16,"&lt;="&amp;A356,ПРИЛЁТ!$S$5:$S$16,"&gt;"&amp;A356,ПРИЛЁТ!$A$5:$A$16,$C$2,ПРИЛЁТ!$T$5:$T$16,"&gt;="&amp;$E$2,ПРИЛЁТ!$U$5:$U$16,"&lt;="&amp;$G$2)</f>
        <v>0</v>
      </c>
    </row>
    <row r="357" spans="1:2" hidden="1">
      <c r="A357" s="37">
        <f t="shared" si="5"/>
        <v>0.24513888888888816</v>
      </c>
      <c r="B357" s="55">
        <f>COUNTIFS(ПРИЛЁТ!$Q$5:$Q$16,"&lt;="&amp;A357,ПРИЛЁТ!$S$5:$S$16,"&gt;"&amp;A357,ПРИЛЁТ!$A$5:$A$16,$C$2,ПРИЛЁТ!$T$5:$T$16,"&gt;="&amp;$E$2,ПРИЛЁТ!$U$5:$U$16,"&lt;="&amp;$G$2)</f>
        <v>0</v>
      </c>
    </row>
    <row r="358" spans="1:2" hidden="1">
      <c r="A358" s="37">
        <f t="shared" si="5"/>
        <v>0.2458333333333326</v>
      </c>
      <c r="B358" s="55">
        <f>COUNTIFS(ПРИЛЁТ!$Q$5:$Q$16,"&lt;="&amp;A358,ПРИЛЁТ!$S$5:$S$16,"&gt;"&amp;A358,ПРИЛЁТ!$A$5:$A$16,$C$2,ПРИЛЁТ!$T$5:$T$16,"&gt;="&amp;$E$2,ПРИЛЁТ!$U$5:$U$16,"&lt;="&amp;$G$2)</f>
        <v>0</v>
      </c>
    </row>
    <row r="359" spans="1:2" hidden="1">
      <c r="A359" s="37">
        <f t="shared" si="5"/>
        <v>0.24652777777777704</v>
      </c>
      <c r="B359" s="55">
        <f>COUNTIFS(ПРИЛЁТ!$Q$5:$Q$16,"&lt;="&amp;A359,ПРИЛЁТ!$S$5:$S$16,"&gt;"&amp;A359,ПРИЛЁТ!$A$5:$A$16,$C$2,ПРИЛЁТ!$T$5:$T$16,"&gt;="&amp;$E$2,ПРИЛЁТ!$U$5:$U$16,"&lt;="&amp;$G$2)</f>
        <v>0</v>
      </c>
    </row>
    <row r="360" spans="1:2" hidden="1">
      <c r="A360" s="37">
        <f t="shared" si="5"/>
        <v>0.24722222222222148</v>
      </c>
      <c r="B360" s="55">
        <f>COUNTIFS(ПРИЛЁТ!$Q$5:$Q$16,"&lt;="&amp;A360,ПРИЛЁТ!$S$5:$S$16,"&gt;"&amp;A360,ПРИЛЁТ!$A$5:$A$16,$C$2,ПРИЛЁТ!$T$5:$T$16,"&gt;="&amp;$E$2,ПРИЛЁТ!$U$5:$U$16,"&lt;="&amp;$G$2)</f>
        <v>0</v>
      </c>
    </row>
    <row r="361" spans="1:2" hidden="1">
      <c r="A361" s="37">
        <f t="shared" si="5"/>
        <v>0.24791666666666592</v>
      </c>
      <c r="B361" s="55">
        <f>COUNTIFS(ПРИЛЁТ!$Q$5:$Q$16,"&lt;="&amp;A361,ПРИЛЁТ!$S$5:$S$16,"&gt;"&amp;A361,ПРИЛЁТ!$A$5:$A$16,$C$2,ПРИЛЁТ!$T$5:$T$16,"&gt;="&amp;$E$2,ПРИЛЁТ!$U$5:$U$16,"&lt;="&amp;$G$2)</f>
        <v>0</v>
      </c>
    </row>
    <row r="362" spans="1:2" hidden="1">
      <c r="A362" s="37">
        <f t="shared" si="5"/>
        <v>0.24861111111111037</v>
      </c>
      <c r="B362" s="55">
        <f>COUNTIFS(ПРИЛЁТ!$Q$5:$Q$16,"&lt;="&amp;A362,ПРИЛЁТ!$S$5:$S$16,"&gt;"&amp;A362,ПРИЛЁТ!$A$5:$A$16,$C$2,ПРИЛЁТ!$T$5:$T$16,"&gt;="&amp;$E$2,ПРИЛЁТ!$U$5:$U$16,"&lt;="&amp;$G$2)</f>
        <v>0</v>
      </c>
    </row>
    <row r="363" spans="1:2" hidden="1">
      <c r="A363" s="37">
        <f t="shared" si="5"/>
        <v>0.24930555555555481</v>
      </c>
      <c r="B363" s="55">
        <f>COUNTIFS(ПРИЛЁТ!$Q$5:$Q$16,"&lt;="&amp;A363,ПРИЛЁТ!$S$5:$S$16,"&gt;"&amp;A363,ПРИЛЁТ!$A$5:$A$16,$C$2,ПРИЛЁТ!$T$5:$T$16,"&gt;="&amp;$E$2,ПРИЛЁТ!$U$5:$U$16,"&lt;="&amp;$G$2)</f>
        <v>0</v>
      </c>
    </row>
    <row r="364" spans="1:2" hidden="1">
      <c r="A364" s="37">
        <f t="shared" si="5"/>
        <v>0.24999999999999925</v>
      </c>
      <c r="B364" s="55">
        <f>COUNTIFS(ПРИЛЁТ!$Q$5:$Q$16,"&lt;="&amp;A364,ПРИЛЁТ!$S$5:$S$16,"&gt;"&amp;A364,ПРИЛЁТ!$A$5:$A$16,$C$2,ПРИЛЁТ!$T$5:$T$16,"&gt;="&amp;$E$2,ПРИЛЁТ!$U$5:$U$16,"&lt;="&amp;$G$2)</f>
        <v>0</v>
      </c>
    </row>
    <row r="365" spans="1:2" hidden="1">
      <c r="A365" s="37">
        <f t="shared" si="5"/>
        <v>0.25069444444444372</v>
      </c>
      <c r="B365" s="55">
        <f>COUNTIFS(ПРИЛЁТ!$Q$5:$Q$16,"&lt;="&amp;A365,ПРИЛЁТ!$S$5:$S$16,"&gt;"&amp;A365,ПРИЛЁТ!$A$5:$A$16,$C$2,ПРИЛЁТ!$T$5:$T$16,"&gt;="&amp;$E$2,ПРИЛЁТ!$U$5:$U$16,"&lt;="&amp;$G$2)</f>
        <v>0</v>
      </c>
    </row>
    <row r="366" spans="1:2" hidden="1">
      <c r="A366" s="37">
        <f t="shared" si="5"/>
        <v>0.25138888888888816</v>
      </c>
      <c r="B366" s="55">
        <f>COUNTIFS(ПРИЛЁТ!$Q$5:$Q$16,"&lt;="&amp;A366,ПРИЛЁТ!$S$5:$S$16,"&gt;"&amp;A366,ПРИЛЁТ!$A$5:$A$16,$C$2,ПРИЛЁТ!$T$5:$T$16,"&gt;="&amp;$E$2,ПРИЛЁТ!$U$5:$U$16,"&lt;="&amp;$G$2)</f>
        <v>0</v>
      </c>
    </row>
    <row r="367" spans="1:2" hidden="1">
      <c r="A367" s="37">
        <f>A366+1/24/60</f>
        <v>0.2520833333333326</v>
      </c>
      <c r="B367" s="55">
        <f>COUNTIFS(ПРИЛЁТ!$Q$5:$Q$16,"&lt;="&amp;A367,ПРИЛЁТ!$S$5:$S$16,"&gt;"&amp;A367,ПРИЛЁТ!$A$5:$A$16,$C$2,ПРИЛЁТ!$T$5:$T$16,"&gt;="&amp;$E$2,ПРИЛЁТ!$U$5:$U$16,"&lt;="&amp;$G$2)</f>
        <v>0</v>
      </c>
    </row>
    <row r="368" spans="1:2" hidden="1">
      <c r="A368" s="37">
        <f t="shared" ref="A368:A431" si="6">A367+1/24/60</f>
        <v>0.25277777777777705</v>
      </c>
      <c r="B368" s="55">
        <f>COUNTIFS(ПРИЛЁТ!$Q$5:$Q$16,"&lt;="&amp;A368,ПРИЛЁТ!$S$5:$S$16,"&gt;"&amp;A368,ПРИЛЁТ!$A$5:$A$16,$C$2,ПРИЛЁТ!$T$5:$T$16,"&gt;="&amp;$E$2,ПРИЛЁТ!$U$5:$U$16,"&lt;="&amp;$G$2)</f>
        <v>0</v>
      </c>
    </row>
    <row r="369" spans="1:2" hidden="1">
      <c r="A369" s="37">
        <f t="shared" si="6"/>
        <v>0.25347222222222149</v>
      </c>
      <c r="B369" s="55">
        <f>COUNTIFS(ПРИЛЁТ!$Q$5:$Q$16,"&lt;="&amp;A369,ПРИЛЁТ!$S$5:$S$16,"&gt;"&amp;A369,ПРИЛЁТ!$A$5:$A$16,$C$2,ПРИЛЁТ!$T$5:$T$16,"&gt;="&amp;$E$2,ПРИЛЁТ!$U$5:$U$16,"&lt;="&amp;$G$2)</f>
        <v>0</v>
      </c>
    </row>
    <row r="370" spans="1:2" hidden="1">
      <c r="A370" s="37">
        <f t="shared" si="6"/>
        <v>0.25416666666666593</v>
      </c>
      <c r="B370" s="55">
        <f>COUNTIFS(ПРИЛЁТ!$Q$5:$Q$16,"&lt;="&amp;A370,ПРИЛЁТ!$S$5:$S$16,"&gt;"&amp;A370,ПРИЛЁТ!$A$5:$A$16,$C$2,ПРИЛЁТ!$T$5:$T$16,"&gt;="&amp;$E$2,ПРИЛЁТ!$U$5:$U$16,"&lt;="&amp;$G$2)</f>
        <v>0</v>
      </c>
    </row>
    <row r="371" spans="1:2" hidden="1">
      <c r="A371" s="37">
        <f t="shared" si="6"/>
        <v>0.25486111111111037</v>
      </c>
      <c r="B371" s="55">
        <f>COUNTIFS(ПРИЛЁТ!$Q$5:$Q$16,"&lt;="&amp;A371,ПРИЛЁТ!$S$5:$S$16,"&gt;"&amp;A371,ПРИЛЁТ!$A$5:$A$16,$C$2,ПРИЛЁТ!$T$5:$T$16,"&gt;="&amp;$E$2,ПРИЛЁТ!$U$5:$U$16,"&lt;="&amp;$G$2)</f>
        <v>0</v>
      </c>
    </row>
    <row r="372" spans="1:2" hidden="1">
      <c r="A372" s="37">
        <f t="shared" si="6"/>
        <v>0.25555555555555481</v>
      </c>
      <c r="B372" s="55">
        <f>COUNTIFS(ПРИЛЁТ!$Q$5:$Q$16,"&lt;="&amp;A372,ПРИЛЁТ!$S$5:$S$16,"&gt;"&amp;A372,ПРИЛЁТ!$A$5:$A$16,$C$2,ПРИЛЁТ!$T$5:$T$16,"&gt;="&amp;$E$2,ПРИЛЁТ!$U$5:$U$16,"&lt;="&amp;$G$2)</f>
        <v>0</v>
      </c>
    </row>
    <row r="373" spans="1:2" hidden="1">
      <c r="A373" s="37">
        <f t="shared" si="6"/>
        <v>0.25624999999999926</v>
      </c>
      <c r="B373" s="55">
        <f>COUNTIFS(ПРИЛЁТ!$Q$5:$Q$16,"&lt;="&amp;A373,ПРИЛЁТ!$S$5:$S$16,"&gt;"&amp;A373,ПРИЛЁТ!$A$5:$A$16,$C$2,ПРИЛЁТ!$T$5:$T$16,"&gt;="&amp;$E$2,ПРИЛЁТ!$U$5:$U$16,"&lt;="&amp;$G$2)</f>
        <v>0</v>
      </c>
    </row>
    <row r="374" spans="1:2" hidden="1">
      <c r="A374" s="37">
        <f t="shared" si="6"/>
        <v>0.2569444444444437</v>
      </c>
      <c r="B374" s="55">
        <f>COUNTIFS(ПРИЛЁТ!$Q$5:$Q$16,"&lt;="&amp;A374,ПРИЛЁТ!$S$5:$S$16,"&gt;"&amp;A374,ПРИЛЁТ!$A$5:$A$16,$C$2,ПРИЛЁТ!$T$5:$T$16,"&gt;="&amp;$E$2,ПРИЛЁТ!$U$5:$U$16,"&lt;="&amp;$G$2)</f>
        <v>0</v>
      </c>
    </row>
    <row r="375" spans="1:2" hidden="1">
      <c r="A375" s="37">
        <f t="shared" si="6"/>
        <v>0.25763888888888814</v>
      </c>
      <c r="B375" s="55">
        <f>COUNTIFS(ПРИЛЁТ!$Q$5:$Q$16,"&lt;="&amp;A375,ПРИЛЁТ!$S$5:$S$16,"&gt;"&amp;A375,ПРИЛЁТ!$A$5:$A$16,$C$2,ПРИЛЁТ!$T$5:$T$16,"&gt;="&amp;$E$2,ПРИЛЁТ!$U$5:$U$16,"&lt;="&amp;$G$2)</f>
        <v>0</v>
      </c>
    </row>
    <row r="376" spans="1:2" hidden="1">
      <c r="A376" s="37">
        <f t="shared" si="6"/>
        <v>0.25833333333333258</v>
      </c>
      <c r="B376" s="55">
        <f>COUNTIFS(ПРИЛЁТ!$Q$5:$Q$16,"&lt;="&amp;A376,ПРИЛЁТ!$S$5:$S$16,"&gt;"&amp;A376,ПРИЛЁТ!$A$5:$A$16,$C$2,ПРИЛЁТ!$T$5:$T$16,"&gt;="&amp;$E$2,ПРИЛЁТ!$U$5:$U$16,"&lt;="&amp;$G$2)</f>
        <v>0</v>
      </c>
    </row>
    <row r="377" spans="1:2" hidden="1">
      <c r="A377" s="37">
        <f t="shared" si="6"/>
        <v>0.25902777777777702</v>
      </c>
      <c r="B377" s="55">
        <f>COUNTIFS(ПРИЛЁТ!$Q$5:$Q$16,"&lt;="&amp;A377,ПРИЛЁТ!$S$5:$S$16,"&gt;"&amp;A377,ПРИЛЁТ!$A$5:$A$16,$C$2,ПРИЛЁТ!$T$5:$T$16,"&gt;="&amp;$E$2,ПРИЛЁТ!$U$5:$U$16,"&lt;="&amp;$G$2)</f>
        <v>0</v>
      </c>
    </row>
    <row r="378" spans="1:2" hidden="1">
      <c r="A378" s="37">
        <f t="shared" si="6"/>
        <v>0.25972222222222147</v>
      </c>
      <c r="B378" s="55">
        <f>COUNTIFS(ПРИЛЁТ!$Q$5:$Q$16,"&lt;="&amp;A378,ПРИЛЁТ!$S$5:$S$16,"&gt;"&amp;A378,ПРИЛЁТ!$A$5:$A$16,$C$2,ПРИЛЁТ!$T$5:$T$16,"&gt;="&amp;$E$2,ПРИЛЁТ!$U$5:$U$16,"&lt;="&amp;$G$2)</f>
        <v>0</v>
      </c>
    </row>
    <row r="379" spans="1:2" hidden="1">
      <c r="A379" s="37">
        <f t="shared" si="6"/>
        <v>0.26041666666666591</v>
      </c>
      <c r="B379" s="55">
        <f>COUNTIFS(ПРИЛЁТ!$Q$5:$Q$16,"&lt;="&amp;A379,ПРИЛЁТ!$S$5:$S$16,"&gt;"&amp;A379,ПРИЛЁТ!$A$5:$A$16,$C$2,ПРИЛЁТ!$T$5:$T$16,"&gt;="&amp;$E$2,ПРИЛЁТ!$U$5:$U$16,"&lt;="&amp;$G$2)</f>
        <v>0</v>
      </c>
    </row>
    <row r="380" spans="1:2" hidden="1">
      <c r="A380" s="37">
        <f t="shared" si="6"/>
        <v>0.26111111111111035</v>
      </c>
      <c r="B380" s="55">
        <f>COUNTIFS(ПРИЛЁТ!$Q$5:$Q$16,"&lt;="&amp;A380,ПРИЛЁТ!$S$5:$S$16,"&gt;"&amp;A380,ПРИЛЁТ!$A$5:$A$16,$C$2,ПРИЛЁТ!$T$5:$T$16,"&gt;="&amp;$E$2,ПРИЛЁТ!$U$5:$U$16,"&lt;="&amp;$G$2)</f>
        <v>0</v>
      </c>
    </row>
    <row r="381" spans="1:2" hidden="1">
      <c r="A381" s="37">
        <f t="shared" si="6"/>
        <v>0.26180555555555479</v>
      </c>
      <c r="B381" s="55">
        <f>COUNTIFS(ПРИЛЁТ!$Q$5:$Q$16,"&lt;="&amp;A381,ПРИЛЁТ!$S$5:$S$16,"&gt;"&amp;A381,ПРИЛЁТ!$A$5:$A$16,$C$2,ПРИЛЁТ!$T$5:$T$16,"&gt;="&amp;$E$2,ПРИЛЁТ!$U$5:$U$16,"&lt;="&amp;$G$2)</f>
        <v>0</v>
      </c>
    </row>
    <row r="382" spans="1:2" hidden="1">
      <c r="A382" s="37">
        <f t="shared" si="6"/>
        <v>0.26249999999999923</v>
      </c>
      <c r="B382" s="55">
        <f>COUNTIFS(ПРИЛЁТ!$Q$5:$Q$16,"&lt;="&amp;A382,ПРИЛЁТ!$S$5:$S$16,"&gt;"&amp;A382,ПРИЛЁТ!$A$5:$A$16,$C$2,ПРИЛЁТ!$T$5:$T$16,"&gt;="&amp;$E$2,ПРИЛЁТ!$U$5:$U$16,"&lt;="&amp;$G$2)</f>
        <v>0</v>
      </c>
    </row>
    <row r="383" spans="1:2" hidden="1">
      <c r="A383" s="37">
        <f t="shared" si="6"/>
        <v>0.26319444444444368</v>
      </c>
      <c r="B383" s="55">
        <f>COUNTIFS(ПРИЛЁТ!$Q$5:$Q$16,"&lt;="&amp;A383,ПРИЛЁТ!$S$5:$S$16,"&gt;"&amp;A383,ПРИЛЁТ!$A$5:$A$16,$C$2,ПРИЛЁТ!$T$5:$T$16,"&gt;="&amp;$E$2,ПРИЛЁТ!$U$5:$U$16,"&lt;="&amp;$G$2)</f>
        <v>0</v>
      </c>
    </row>
    <row r="384" spans="1:2" hidden="1">
      <c r="A384" s="37">
        <f t="shared" si="6"/>
        <v>0.26388888888888812</v>
      </c>
      <c r="B384" s="55">
        <f>COUNTIFS(ПРИЛЁТ!$Q$5:$Q$16,"&lt;="&amp;A384,ПРИЛЁТ!$S$5:$S$16,"&gt;"&amp;A384,ПРИЛЁТ!$A$5:$A$16,$C$2,ПРИЛЁТ!$T$5:$T$16,"&gt;="&amp;$E$2,ПРИЛЁТ!$U$5:$U$16,"&lt;="&amp;$G$2)</f>
        <v>0</v>
      </c>
    </row>
    <row r="385" spans="1:2" hidden="1">
      <c r="A385" s="37">
        <f t="shared" si="6"/>
        <v>0.26458333333333256</v>
      </c>
      <c r="B385" s="55">
        <f>COUNTIFS(ПРИЛЁТ!$Q$5:$Q$16,"&lt;="&amp;A385,ПРИЛЁТ!$S$5:$S$16,"&gt;"&amp;A385,ПРИЛЁТ!$A$5:$A$16,$C$2,ПРИЛЁТ!$T$5:$T$16,"&gt;="&amp;$E$2,ПРИЛЁТ!$U$5:$U$16,"&lt;="&amp;$G$2)</f>
        <v>0</v>
      </c>
    </row>
    <row r="386" spans="1:2" hidden="1">
      <c r="A386" s="37">
        <f t="shared" si="6"/>
        <v>0.265277777777777</v>
      </c>
      <c r="B386" s="55">
        <f>COUNTIFS(ПРИЛЁТ!$Q$5:$Q$16,"&lt;="&amp;A386,ПРИЛЁТ!$S$5:$S$16,"&gt;"&amp;A386,ПРИЛЁТ!$A$5:$A$16,$C$2,ПРИЛЁТ!$T$5:$T$16,"&gt;="&amp;$E$2,ПРИЛЁТ!$U$5:$U$16,"&lt;="&amp;$G$2)</f>
        <v>0</v>
      </c>
    </row>
    <row r="387" spans="1:2" hidden="1">
      <c r="A387" s="37">
        <f t="shared" si="6"/>
        <v>0.26597222222222144</v>
      </c>
      <c r="B387" s="55">
        <f>COUNTIFS(ПРИЛЁТ!$Q$5:$Q$16,"&lt;="&amp;A387,ПРИЛЁТ!$S$5:$S$16,"&gt;"&amp;A387,ПРИЛЁТ!$A$5:$A$16,$C$2,ПРИЛЁТ!$T$5:$T$16,"&gt;="&amp;$E$2,ПРИЛЁТ!$U$5:$U$16,"&lt;="&amp;$G$2)</f>
        <v>0</v>
      </c>
    </row>
    <row r="388" spans="1:2" hidden="1">
      <c r="A388" s="37">
        <f t="shared" si="6"/>
        <v>0.26666666666666589</v>
      </c>
      <c r="B388" s="55">
        <f>COUNTIFS(ПРИЛЁТ!$Q$5:$Q$16,"&lt;="&amp;A388,ПРИЛЁТ!$S$5:$S$16,"&gt;"&amp;A388,ПРИЛЁТ!$A$5:$A$16,$C$2,ПРИЛЁТ!$T$5:$T$16,"&gt;="&amp;$E$2,ПРИЛЁТ!$U$5:$U$16,"&lt;="&amp;$G$2)</f>
        <v>0</v>
      </c>
    </row>
    <row r="389" spans="1:2" hidden="1">
      <c r="A389" s="37">
        <f t="shared" si="6"/>
        <v>0.26736111111111033</v>
      </c>
      <c r="B389" s="55">
        <f>COUNTIFS(ПРИЛЁТ!$Q$5:$Q$16,"&lt;="&amp;A389,ПРИЛЁТ!$S$5:$S$16,"&gt;"&amp;A389,ПРИЛЁТ!$A$5:$A$16,$C$2,ПРИЛЁТ!$T$5:$T$16,"&gt;="&amp;$E$2,ПРИЛЁТ!$U$5:$U$16,"&lt;="&amp;$G$2)</f>
        <v>0</v>
      </c>
    </row>
    <row r="390" spans="1:2" hidden="1">
      <c r="A390" s="37">
        <f t="shared" si="6"/>
        <v>0.26805555555555477</v>
      </c>
      <c r="B390" s="55">
        <f>COUNTIFS(ПРИЛЁТ!$Q$5:$Q$16,"&lt;="&amp;A390,ПРИЛЁТ!$S$5:$S$16,"&gt;"&amp;A390,ПРИЛЁТ!$A$5:$A$16,$C$2,ПРИЛЁТ!$T$5:$T$16,"&gt;="&amp;$E$2,ПРИЛЁТ!$U$5:$U$16,"&lt;="&amp;$G$2)</f>
        <v>0</v>
      </c>
    </row>
    <row r="391" spans="1:2" hidden="1">
      <c r="A391" s="37">
        <f t="shared" si="6"/>
        <v>0.26874999999999921</v>
      </c>
      <c r="B391" s="55">
        <f>COUNTIFS(ПРИЛЁТ!$Q$5:$Q$16,"&lt;="&amp;A391,ПРИЛЁТ!$S$5:$S$16,"&gt;"&amp;A391,ПРИЛЁТ!$A$5:$A$16,$C$2,ПРИЛЁТ!$T$5:$T$16,"&gt;="&amp;$E$2,ПРИЛЁТ!$U$5:$U$16,"&lt;="&amp;$G$2)</f>
        <v>0</v>
      </c>
    </row>
    <row r="392" spans="1:2" hidden="1">
      <c r="A392" s="37">
        <f t="shared" si="6"/>
        <v>0.26944444444444365</v>
      </c>
      <c r="B392" s="55">
        <f>COUNTIFS(ПРИЛЁТ!$Q$5:$Q$16,"&lt;="&amp;A392,ПРИЛЁТ!$S$5:$S$16,"&gt;"&amp;A392,ПРИЛЁТ!$A$5:$A$16,$C$2,ПРИЛЁТ!$T$5:$T$16,"&gt;="&amp;$E$2,ПРИЛЁТ!$U$5:$U$16,"&lt;="&amp;$G$2)</f>
        <v>0</v>
      </c>
    </row>
    <row r="393" spans="1:2" hidden="1">
      <c r="A393" s="37">
        <f t="shared" si="6"/>
        <v>0.2701388888888881</v>
      </c>
      <c r="B393" s="55">
        <f>COUNTIFS(ПРИЛЁТ!$Q$5:$Q$16,"&lt;="&amp;A393,ПРИЛЁТ!$S$5:$S$16,"&gt;"&amp;A393,ПРИЛЁТ!$A$5:$A$16,$C$2,ПРИЛЁТ!$T$5:$T$16,"&gt;="&amp;$E$2,ПРИЛЁТ!$U$5:$U$16,"&lt;="&amp;$G$2)</f>
        <v>0</v>
      </c>
    </row>
    <row r="394" spans="1:2" hidden="1">
      <c r="A394" s="37">
        <f t="shared" si="6"/>
        <v>0.27083333333333254</v>
      </c>
      <c r="B394" s="55">
        <f>COUNTIFS(ПРИЛЁТ!$Q$5:$Q$16,"&lt;="&amp;A394,ПРИЛЁТ!$S$5:$S$16,"&gt;"&amp;A394,ПРИЛЁТ!$A$5:$A$16,$C$2,ПРИЛЁТ!$T$5:$T$16,"&gt;="&amp;$E$2,ПРИЛЁТ!$U$5:$U$16,"&lt;="&amp;$G$2)</f>
        <v>0</v>
      </c>
    </row>
    <row r="395" spans="1:2" hidden="1">
      <c r="A395" s="37">
        <f t="shared" si="6"/>
        <v>0.27152777777777698</v>
      </c>
      <c r="B395" s="55">
        <f>COUNTIFS(ПРИЛЁТ!$Q$5:$Q$16,"&lt;="&amp;A395,ПРИЛЁТ!$S$5:$S$16,"&gt;"&amp;A395,ПРИЛЁТ!$A$5:$A$16,$C$2,ПРИЛЁТ!$T$5:$T$16,"&gt;="&amp;$E$2,ПРИЛЁТ!$U$5:$U$16,"&lt;="&amp;$G$2)</f>
        <v>0</v>
      </c>
    </row>
    <row r="396" spans="1:2" hidden="1">
      <c r="A396" s="37">
        <f t="shared" si="6"/>
        <v>0.27222222222222142</v>
      </c>
      <c r="B396" s="55">
        <f>COUNTIFS(ПРИЛЁТ!$Q$5:$Q$16,"&lt;="&amp;A396,ПРИЛЁТ!$S$5:$S$16,"&gt;"&amp;A396,ПРИЛЁТ!$A$5:$A$16,$C$2,ПРИЛЁТ!$T$5:$T$16,"&gt;="&amp;$E$2,ПРИЛЁТ!$U$5:$U$16,"&lt;="&amp;$G$2)</f>
        <v>0</v>
      </c>
    </row>
    <row r="397" spans="1:2" hidden="1">
      <c r="A397" s="37">
        <f t="shared" si="6"/>
        <v>0.27291666666666586</v>
      </c>
      <c r="B397" s="55">
        <f>COUNTIFS(ПРИЛЁТ!$Q$5:$Q$16,"&lt;="&amp;A397,ПРИЛЁТ!$S$5:$S$16,"&gt;"&amp;A397,ПРИЛЁТ!$A$5:$A$16,$C$2,ПРИЛЁТ!$T$5:$T$16,"&gt;="&amp;$E$2,ПРИЛЁТ!$U$5:$U$16,"&lt;="&amp;$G$2)</f>
        <v>0</v>
      </c>
    </row>
    <row r="398" spans="1:2" hidden="1">
      <c r="A398" s="37">
        <f t="shared" si="6"/>
        <v>0.27361111111111031</v>
      </c>
      <c r="B398" s="55">
        <f>COUNTIFS(ПРИЛЁТ!$Q$5:$Q$16,"&lt;="&amp;A398,ПРИЛЁТ!$S$5:$S$16,"&gt;"&amp;A398,ПРИЛЁТ!$A$5:$A$16,$C$2,ПРИЛЁТ!$T$5:$T$16,"&gt;="&amp;$E$2,ПРИЛЁТ!$U$5:$U$16,"&lt;="&amp;$G$2)</f>
        <v>0</v>
      </c>
    </row>
    <row r="399" spans="1:2" hidden="1">
      <c r="A399" s="37">
        <f t="shared" si="6"/>
        <v>0.27430555555555475</v>
      </c>
      <c r="B399" s="55">
        <f>COUNTIFS(ПРИЛЁТ!$Q$5:$Q$16,"&lt;="&amp;A399,ПРИЛЁТ!$S$5:$S$16,"&gt;"&amp;A399,ПРИЛЁТ!$A$5:$A$16,$C$2,ПРИЛЁТ!$T$5:$T$16,"&gt;="&amp;$E$2,ПРИЛЁТ!$U$5:$U$16,"&lt;="&amp;$G$2)</f>
        <v>0</v>
      </c>
    </row>
    <row r="400" spans="1:2" hidden="1">
      <c r="A400" s="37">
        <f t="shared" si="6"/>
        <v>0.27499999999999919</v>
      </c>
      <c r="B400" s="55">
        <f>COUNTIFS(ПРИЛЁТ!$Q$5:$Q$16,"&lt;="&amp;A400,ПРИЛЁТ!$S$5:$S$16,"&gt;"&amp;A400,ПРИЛЁТ!$A$5:$A$16,$C$2,ПРИЛЁТ!$T$5:$T$16,"&gt;="&amp;$E$2,ПРИЛЁТ!$U$5:$U$16,"&lt;="&amp;$G$2)</f>
        <v>0</v>
      </c>
    </row>
    <row r="401" spans="1:2" hidden="1">
      <c r="A401" s="37">
        <f t="shared" si="6"/>
        <v>0.27569444444444363</v>
      </c>
      <c r="B401" s="55">
        <f>COUNTIFS(ПРИЛЁТ!$Q$5:$Q$16,"&lt;="&amp;A401,ПРИЛЁТ!$S$5:$S$16,"&gt;"&amp;A401,ПРИЛЁТ!$A$5:$A$16,$C$2,ПРИЛЁТ!$T$5:$T$16,"&gt;="&amp;$E$2,ПРИЛЁТ!$U$5:$U$16,"&lt;="&amp;$G$2)</f>
        <v>0</v>
      </c>
    </row>
    <row r="402" spans="1:2" hidden="1">
      <c r="A402" s="37">
        <f t="shared" si="6"/>
        <v>0.27638888888888807</v>
      </c>
      <c r="B402" s="55">
        <f>COUNTIFS(ПРИЛЁТ!$Q$5:$Q$16,"&lt;="&amp;A402,ПРИЛЁТ!$S$5:$S$16,"&gt;"&amp;A402,ПРИЛЁТ!$A$5:$A$16,$C$2,ПРИЛЁТ!$T$5:$T$16,"&gt;="&amp;$E$2,ПРИЛЁТ!$U$5:$U$16,"&lt;="&amp;$G$2)</f>
        <v>0</v>
      </c>
    </row>
    <row r="403" spans="1:2" hidden="1">
      <c r="A403" s="37">
        <f t="shared" si="6"/>
        <v>0.27708333333333252</v>
      </c>
      <c r="B403" s="55">
        <f>COUNTIFS(ПРИЛЁТ!$Q$5:$Q$16,"&lt;="&amp;A403,ПРИЛЁТ!$S$5:$S$16,"&gt;"&amp;A403,ПРИЛЁТ!$A$5:$A$16,$C$2,ПРИЛЁТ!$T$5:$T$16,"&gt;="&amp;$E$2,ПРИЛЁТ!$U$5:$U$16,"&lt;="&amp;$G$2)</f>
        <v>0</v>
      </c>
    </row>
    <row r="404" spans="1:2" hidden="1">
      <c r="A404" s="37">
        <f t="shared" si="6"/>
        <v>0.27777777777777696</v>
      </c>
      <c r="B404" s="55">
        <f>COUNTIFS(ПРИЛЁТ!$Q$5:$Q$16,"&lt;="&amp;A404,ПРИЛЁТ!$S$5:$S$16,"&gt;"&amp;A404,ПРИЛЁТ!$A$5:$A$16,$C$2,ПРИЛЁТ!$T$5:$T$16,"&gt;="&amp;$E$2,ПРИЛЁТ!$U$5:$U$16,"&lt;="&amp;$G$2)</f>
        <v>0</v>
      </c>
    </row>
    <row r="405" spans="1:2" hidden="1">
      <c r="A405" s="37">
        <f t="shared" si="6"/>
        <v>0.2784722222222214</v>
      </c>
      <c r="B405" s="55">
        <f>COUNTIFS(ПРИЛЁТ!$Q$5:$Q$16,"&lt;="&amp;A405,ПРИЛЁТ!$S$5:$S$16,"&gt;"&amp;A405,ПРИЛЁТ!$A$5:$A$16,$C$2,ПРИЛЁТ!$T$5:$T$16,"&gt;="&amp;$E$2,ПРИЛЁТ!$U$5:$U$16,"&lt;="&amp;$G$2)</f>
        <v>0</v>
      </c>
    </row>
    <row r="406" spans="1:2" hidden="1">
      <c r="A406" s="37">
        <f t="shared" si="6"/>
        <v>0.27916666666666584</v>
      </c>
      <c r="B406" s="55">
        <f>COUNTIFS(ПРИЛЁТ!$Q$5:$Q$16,"&lt;="&amp;A406,ПРИЛЁТ!$S$5:$S$16,"&gt;"&amp;A406,ПРИЛЁТ!$A$5:$A$16,$C$2,ПРИЛЁТ!$T$5:$T$16,"&gt;="&amp;$E$2,ПРИЛЁТ!$U$5:$U$16,"&lt;="&amp;$G$2)</f>
        <v>0</v>
      </c>
    </row>
    <row r="407" spans="1:2" hidden="1">
      <c r="A407" s="37">
        <f t="shared" si="6"/>
        <v>0.27986111111111028</v>
      </c>
      <c r="B407" s="55">
        <f>COUNTIFS(ПРИЛЁТ!$Q$5:$Q$16,"&lt;="&amp;A407,ПРИЛЁТ!$S$5:$S$16,"&gt;"&amp;A407,ПРИЛЁТ!$A$5:$A$16,$C$2,ПРИЛЁТ!$T$5:$T$16,"&gt;="&amp;$E$2,ПРИЛЁТ!$U$5:$U$16,"&lt;="&amp;$G$2)</f>
        <v>0</v>
      </c>
    </row>
    <row r="408" spans="1:2" hidden="1">
      <c r="A408" s="37">
        <f t="shared" si="6"/>
        <v>0.28055555555555473</v>
      </c>
      <c r="B408" s="55">
        <f>COUNTIFS(ПРИЛЁТ!$Q$5:$Q$16,"&lt;="&amp;A408,ПРИЛЁТ!$S$5:$S$16,"&gt;"&amp;A408,ПРИЛЁТ!$A$5:$A$16,$C$2,ПРИЛЁТ!$T$5:$T$16,"&gt;="&amp;$E$2,ПРИЛЁТ!$U$5:$U$16,"&lt;="&amp;$G$2)</f>
        <v>0</v>
      </c>
    </row>
    <row r="409" spans="1:2" hidden="1">
      <c r="A409" s="37">
        <f t="shared" si="6"/>
        <v>0.28124999999999917</v>
      </c>
      <c r="B409" s="55">
        <f>COUNTIFS(ПРИЛЁТ!$Q$5:$Q$16,"&lt;="&amp;A409,ПРИЛЁТ!$S$5:$S$16,"&gt;"&amp;A409,ПРИЛЁТ!$A$5:$A$16,$C$2,ПРИЛЁТ!$T$5:$T$16,"&gt;="&amp;$E$2,ПРИЛЁТ!$U$5:$U$16,"&lt;="&amp;$G$2)</f>
        <v>0</v>
      </c>
    </row>
    <row r="410" spans="1:2" hidden="1">
      <c r="A410" s="37">
        <f t="shared" si="6"/>
        <v>0.28194444444444361</v>
      </c>
      <c r="B410" s="55">
        <f>COUNTIFS(ПРИЛЁТ!$Q$5:$Q$16,"&lt;="&amp;A410,ПРИЛЁТ!$S$5:$S$16,"&gt;"&amp;A410,ПРИЛЁТ!$A$5:$A$16,$C$2,ПРИЛЁТ!$T$5:$T$16,"&gt;="&amp;$E$2,ПРИЛЁТ!$U$5:$U$16,"&lt;="&amp;$G$2)</f>
        <v>0</v>
      </c>
    </row>
    <row r="411" spans="1:2" hidden="1">
      <c r="A411" s="37">
        <f t="shared" si="6"/>
        <v>0.28263888888888805</v>
      </c>
      <c r="B411" s="55">
        <f>COUNTIFS(ПРИЛЁТ!$Q$5:$Q$16,"&lt;="&amp;A411,ПРИЛЁТ!$S$5:$S$16,"&gt;"&amp;A411,ПРИЛЁТ!$A$5:$A$16,$C$2,ПРИЛЁТ!$T$5:$T$16,"&gt;="&amp;$E$2,ПРИЛЁТ!$U$5:$U$16,"&lt;="&amp;$G$2)</f>
        <v>0</v>
      </c>
    </row>
    <row r="412" spans="1:2" hidden="1">
      <c r="A412" s="37">
        <f t="shared" si="6"/>
        <v>0.28333333333333249</v>
      </c>
      <c r="B412" s="55">
        <f>COUNTIFS(ПРИЛЁТ!$Q$5:$Q$16,"&lt;="&amp;A412,ПРИЛЁТ!$S$5:$S$16,"&gt;"&amp;A412,ПРИЛЁТ!$A$5:$A$16,$C$2,ПРИЛЁТ!$T$5:$T$16,"&gt;="&amp;$E$2,ПРИЛЁТ!$U$5:$U$16,"&lt;="&amp;$G$2)</f>
        <v>0</v>
      </c>
    </row>
    <row r="413" spans="1:2" hidden="1">
      <c r="A413" s="37">
        <f t="shared" si="6"/>
        <v>0.28402777777777694</v>
      </c>
      <c r="B413" s="55">
        <f>COUNTIFS(ПРИЛЁТ!$Q$5:$Q$16,"&lt;="&amp;A413,ПРИЛЁТ!$S$5:$S$16,"&gt;"&amp;A413,ПРИЛЁТ!$A$5:$A$16,$C$2,ПРИЛЁТ!$T$5:$T$16,"&gt;="&amp;$E$2,ПРИЛЁТ!$U$5:$U$16,"&lt;="&amp;$G$2)</f>
        <v>0</v>
      </c>
    </row>
    <row r="414" spans="1:2" hidden="1">
      <c r="A414" s="37">
        <f t="shared" si="6"/>
        <v>0.28472222222222138</v>
      </c>
      <c r="B414" s="55">
        <f>COUNTIFS(ПРИЛЁТ!$Q$5:$Q$16,"&lt;="&amp;A414,ПРИЛЁТ!$S$5:$S$16,"&gt;"&amp;A414,ПРИЛЁТ!$A$5:$A$16,$C$2,ПРИЛЁТ!$T$5:$T$16,"&gt;="&amp;$E$2,ПРИЛЁТ!$U$5:$U$16,"&lt;="&amp;$G$2)</f>
        <v>0</v>
      </c>
    </row>
    <row r="415" spans="1:2" hidden="1">
      <c r="A415" s="37">
        <f t="shared" si="6"/>
        <v>0.28541666666666582</v>
      </c>
      <c r="B415" s="55">
        <f>COUNTIFS(ПРИЛЁТ!$Q$5:$Q$16,"&lt;="&amp;A415,ПРИЛЁТ!$S$5:$S$16,"&gt;"&amp;A415,ПРИЛЁТ!$A$5:$A$16,$C$2,ПРИЛЁТ!$T$5:$T$16,"&gt;="&amp;$E$2,ПРИЛЁТ!$U$5:$U$16,"&lt;="&amp;$G$2)</f>
        <v>0</v>
      </c>
    </row>
    <row r="416" spans="1:2" hidden="1">
      <c r="A416" s="37">
        <f t="shared" si="6"/>
        <v>0.28611111111111026</v>
      </c>
      <c r="B416" s="55">
        <f>COUNTIFS(ПРИЛЁТ!$Q$5:$Q$16,"&lt;="&amp;A416,ПРИЛЁТ!$S$5:$S$16,"&gt;"&amp;A416,ПРИЛЁТ!$A$5:$A$16,$C$2,ПРИЛЁТ!$T$5:$T$16,"&gt;="&amp;$E$2,ПРИЛЁТ!$U$5:$U$16,"&lt;="&amp;$G$2)</f>
        <v>0</v>
      </c>
    </row>
    <row r="417" spans="1:2" hidden="1">
      <c r="A417" s="37">
        <f t="shared" si="6"/>
        <v>0.2868055555555547</v>
      </c>
      <c r="B417" s="55">
        <f>COUNTIFS(ПРИЛЁТ!$Q$5:$Q$16,"&lt;="&amp;A417,ПРИЛЁТ!$S$5:$S$16,"&gt;"&amp;A417,ПРИЛЁТ!$A$5:$A$16,$C$2,ПРИЛЁТ!$T$5:$T$16,"&gt;="&amp;$E$2,ПРИЛЁТ!$U$5:$U$16,"&lt;="&amp;$G$2)</f>
        <v>0</v>
      </c>
    </row>
    <row r="418" spans="1:2" hidden="1">
      <c r="A418" s="37">
        <f t="shared" si="6"/>
        <v>0.28749999999999915</v>
      </c>
      <c r="B418" s="55">
        <f>COUNTIFS(ПРИЛЁТ!$Q$5:$Q$16,"&lt;="&amp;A418,ПРИЛЁТ!$S$5:$S$16,"&gt;"&amp;A418,ПРИЛЁТ!$A$5:$A$16,$C$2,ПРИЛЁТ!$T$5:$T$16,"&gt;="&amp;$E$2,ПРИЛЁТ!$U$5:$U$16,"&lt;="&amp;$G$2)</f>
        <v>0</v>
      </c>
    </row>
    <row r="419" spans="1:2" hidden="1">
      <c r="A419" s="37">
        <f t="shared" si="6"/>
        <v>0.28819444444444359</v>
      </c>
      <c r="B419" s="55">
        <f>COUNTIFS(ПРИЛЁТ!$Q$5:$Q$16,"&lt;="&amp;A419,ПРИЛЁТ!$S$5:$S$16,"&gt;"&amp;A419,ПРИЛЁТ!$A$5:$A$16,$C$2,ПРИЛЁТ!$T$5:$T$16,"&gt;="&amp;$E$2,ПРИЛЁТ!$U$5:$U$16,"&lt;="&amp;$G$2)</f>
        <v>0</v>
      </c>
    </row>
    <row r="420" spans="1:2" hidden="1">
      <c r="A420" s="37">
        <f t="shared" si="6"/>
        <v>0.28888888888888803</v>
      </c>
      <c r="B420" s="55">
        <f>COUNTIFS(ПРИЛЁТ!$Q$5:$Q$16,"&lt;="&amp;A420,ПРИЛЁТ!$S$5:$S$16,"&gt;"&amp;A420,ПРИЛЁТ!$A$5:$A$16,$C$2,ПРИЛЁТ!$T$5:$T$16,"&gt;="&amp;$E$2,ПРИЛЁТ!$U$5:$U$16,"&lt;="&amp;$G$2)</f>
        <v>0</v>
      </c>
    </row>
    <row r="421" spans="1:2" hidden="1">
      <c r="A421" s="37">
        <f t="shared" si="6"/>
        <v>0.28958333333333247</v>
      </c>
      <c r="B421" s="55">
        <f>COUNTIFS(ПРИЛЁТ!$Q$5:$Q$16,"&lt;="&amp;A421,ПРИЛЁТ!$S$5:$S$16,"&gt;"&amp;A421,ПРИЛЁТ!$A$5:$A$16,$C$2,ПРИЛЁТ!$T$5:$T$16,"&gt;="&amp;$E$2,ПРИЛЁТ!$U$5:$U$16,"&lt;="&amp;$G$2)</f>
        <v>0</v>
      </c>
    </row>
    <row r="422" spans="1:2" hidden="1">
      <c r="A422" s="37">
        <f t="shared" si="6"/>
        <v>0.29027777777777691</v>
      </c>
      <c r="B422" s="55">
        <f>COUNTIFS(ПРИЛЁТ!$Q$5:$Q$16,"&lt;="&amp;A422,ПРИЛЁТ!$S$5:$S$16,"&gt;"&amp;A422,ПРИЛЁТ!$A$5:$A$16,$C$2,ПРИЛЁТ!$T$5:$T$16,"&gt;="&amp;$E$2,ПРИЛЁТ!$U$5:$U$16,"&lt;="&amp;$G$2)</f>
        <v>0</v>
      </c>
    </row>
    <row r="423" spans="1:2" hidden="1">
      <c r="A423" s="37">
        <f t="shared" si="6"/>
        <v>0.29097222222222136</v>
      </c>
      <c r="B423" s="55">
        <f>COUNTIFS(ПРИЛЁТ!$Q$5:$Q$16,"&lt;="&amp;A423,ПРИЛЁТ!$S$5:$S$16,"&gt;"&amp;A423,ПРИЛЁТ!$A$5:$A$16,$C$2,ПРИЛЁТ!$T$5:$T$16,"&gt;="&amp;$E$2,ПРИЛЁТ!$U$5:$U$16,"&lt;="&amp;$G$2)</f>
        <v>0</v>
      </c>
    </row>
    <row r="424" spans="1:2" hidden="1">
      <c r="A424" s="37">
        <f t="shared" si="6"/>
        <v>0.2916666666666658</v>
      </c>
      <c r="B424" s="55">
        <f>COUNTIFS(ПРИЛЁТ!$Q$5:$Q$16,"&lt;="&amp;A424,ПРИЛЁТ!$S$5:$S$16,"&gt;"&amp;A424,ПРИЛЁТ!$A$5:$A$16,$C$2,ПРИЛЁТ!$T$5:$T$16,"&gt;="&amp;$E$2,ПРИЛЁТ!$U$5:$U$16,"&lt;="&amp;$G$2)</f>
        <v>0</v>
      </c>
    </row>
    <row r="425" spans="1:2" hidden="1">
      <c r="A425" s="37">
        <f t="shared" si="6"/>
        <v>0.29236111111111024</v>
      </c>
      <c r="B425" s="55">
        <f>COUNTIFS(ПРИЛЁТ!$Q$5:$Q$16,"&lt;="&amp;A425,ПРИЛЁТ!$S$5:$S$16,"&gt;"&amp;A425,ПРИЛЁТ!$A$5:$A$16,$C$2,ПРИЛЁТ!$T$5:$T$16,"&gt;="&amp;$E$2,ПРИЛЁТ!$U$5:$U$16,"&lt;="&amp;$G$2)</f>
        <v>0</v>
      </c>
    </row>
    <row r="426" spans="1:2" hidden="1">
      <c r="A426" s="37">
        <f t="shared" si="6"/>
        <v>0.29305555555555468</v>
      </c>
      <c r="B426" s="55">
        <f>COUNTIFS(ПРИЛЁТ!$Q$5:$Q$16,"&lt;="&amp;A426,ПРИЛЁТ!$S$5:$S$16,"&gt;"&amp;A426,ПРИЛЁТ!$A$5:$A$16,$C$2,ПРИЛЁТ!$T$5:$T$16,"&gt;="&amp;$E$2,ПРИЛЁТ!$U$5:$U$16,"&lt;="&amp;$G$2)</f>
        <v>0</v>
      </c>
    </row>
    <row r="427" spans="1:2" hidden="1">
      <c r="A427" s="37">
        <f t="shared" si="6"/>
        <v>0.29374999999999912</v>
      </c>
      <c r="B427" s="55">
        <f>COUNTIFS(ПРИЛЁТ!$Q$5:$Q$16,"&lt;="&amp;A427,ПРИЛЁТ!$S$5:$S$16,"&gt;"&amp;A427,ПРИЛЁТ!$A$5:$A$16,$C$2,ПРИЛЁТ!$T$5:$T$16,"&gt;="&amp;$E$2,ПРИЛЁТ!$U$5:$U$16,"&lt;="&amp;$G$2)</f>
        <v>0</v>
      </c>
    </row>
    <row r="428" spans="1:2" hidden="1">
      <c r="A428" s="37">
        <f t="shared" si="6"/>
        <v>0.29444444444444356</v>
      </c>
      <c r="B428" s="55">
        <f>COUNTIFS(ПРИЛЁТ!$Q$5:$Q$16,"&lt;="&amp;A428,ПРИЛЁТ!$S$5:$S$16,"&gt;"&amp;A428,ПРИЛЁТ!$A$5:$A$16,$C$2,ПРИЛЁТ!$T$5:$T$16,"&gt;="&amp;$E$2,ПРИЛЁТ!$U$5:$U$16,"&lt;="&amp;$G$2)</f>
        <v>0</v>
      </c>
    </row>
    <row r="429" spans="1:2" hidden="1">
      <c r="A429" s="37">
        <f t="shared" si="6"/>
        <v>0.29513888888888801</v>
      </c>
      <c r="B429" s="55">
        <f>COUNTIFS(ПРИЛЁТ!$Q$5:$Q$16,"&lt;="&amp;A429,ПРИЛЁТ!$S$5:$S$16,"&gt;"&amp;A429,ПРИЛЁТ!$A$5:$A$16,$C$2,ПРИЛЁТ!$T$5:$T$16,"&gt;="&amp;$E$2,ПРИЛЁТ!$U$5:$U$16,"&lt;="&amp;$G$2)</f>
        <v>0</v>
      </c>
    </row>
    <row r="430" spans="1:2" hidden="1">
      <c r="A430" s="37">
        <f t="shared" si="6"/>
        <v>0.29583333333333245</v>
      </c>
      <c r="B430" s="55">
        <f>COUNTIFS(ПРИЛЁТ!$Q$5:$Q$16,"&lt;="&amp;A430,ПРИЛЁТ!$S$5:$S$16,"&gt;"&amp;A430,ПРИЛЁТ!$A$5:$A$16,$C$2,ПРИЛЁТ!$T$5:$T$16,"&gt;="&amp;$E$2,ПРИЛЁТ!$U$5:$U$16,"&lt;="&amp;$G$2)</f>
        <v>0</v>
      </c>
    </row>
    <row r="431" spans="1:2" hidden="1">
      <c r="A431" s="37">
        <f t="shared" si="6"/>
        <v>0.29652777777777689</v>
      </c>
      <c r="B431" s="55">
        <f>COUNTIFS(ПРИЛЁТ!$Q$5:$Q$16,"&lt;="&amp;A431,ПРИЛЁТ!$S$5:$S$16,"&gt;"&amp;A431,ПРИЛЁТ!$A$5:$A$16,$C$2,ПРИЛЁТ!$T$5:$T$16,"&gt;="&amp;$E$2,ПРИЛЁТ!$U$5:$U$16,"&lt;="&amp;$G$2)</f>
        <v>0</v>
      </c>
    </row>
    <row r="432" spans="1:2" hidden="1">
      <c r="A432" s="37">
        <f t="shared" ref="A432:A495" si="7">A431+1/24/60</f>
        <v>0.29722222222222133</v>
      </c>
      <c r="B432" s="55">
        <f>COUNTIFS(ПРИЛЁТ!$Q$5:$Q$16,"&lt;="&amp;A432,ПРИЛЁТ!$S$5:$S$16,"&gt;"&amp;A432,ПРИЛЁТ!$A$5:$A$16,$C$2,ПРИЛЁТ!$T$5:$T$16,"&gt;="&amp;$E$2,ПРИЛЁТ!$U$5:$U$16,"&lt;="&amp;$G$2)</f>
        <v>0</v>
      </c>
    </row>
    <row r="433" spans="1:2" hidden="1">
      <c r="A433" s="37">
        <f t="shared" si="7"/>
        <v>0.29791666666666577</v>
      </c>
      <c r="B433" s="55">
        <f>COUNTIFS(ПРИЛЁТ!$Q$5:$Q$16,"&lt;="&amp;A433,ПРИЛЁТ!$S$5:$S$16,"&gt;"&amp;A433,ПРИЛЁТ!$A$5:$A$16,$C$2,ПРИЛЁТ!$T$5:$T$16,"&gt;="&amp;$E$2,ПРИЛЁТ!$U$5:$U$16,"&lt;="&amp;$G$2)</f>
        <v>0</v>
      </c>
    </row>
    <row r="434" spans="1:2" hidden="1">
      <c r="A434" s="37">
        <f t="shared" si="7"/>
        <v>0.29861111111111022</v>
      </c>
      <c r="B434" s="55">
        <f>COUNTIFS(ПРИЛЁТ!$Q$5:$Q$16,"&lt;="&amp;A434,ПРИЛЁТ!$S$5:$S$16,"&gt;"&amp;A434,ПРИЛЁТ!$A$5:$A$16,$C$2,ПРИЛЁТ!$T$5:$T$16,"&gt;="&amp;$E$2,ПРИЛЁТ!$U$5:$U$16,"&lt;="&amp;$G$2)</f>
        <v>0</v>
      </c>
    </row>
    <row r="435" spans="1:2" hidden="1">
      <c r="A435" s="37">
        <f t="shared" si="7"/>
        <v>0.29930555555555466</v>
      </c>
      <c r="B435" s="55">
        <f>COUNTIFS(ПРИЛЁТ!$Q$5:$Q$16,"&lt;="&amp;A435,ПРИЛЁТ!$S$5:$S$16,"&gt;"&amp;A435,ПРИЛЁТ!$A$5:$A$16,$C$2,ПРИЛЁТ!$T$5:$T$16,"&gt;="&amp;$E$2,ПРИЛЁТ!$U$5:$U$16,"&lt;="&amp;$G$2)</f>
        <v>0</v>
      </c>
    </row>
    <row r="436" spans="1:2" hidden="1">
      <c r="A436" s="37">
        <f t="shared" si="7"/>
        <v>0.2999999999999991</v>
      </c>
      <c r="B436" s="55">
        <f>COUNTIFS(ПРИЛЁТ!$Q$5:$Q$16,"&lt;="&amp;A436,ПРИЛЁТ!$S$5:$S$16,"&gt;"&amp;A436,ПРИЛЁТ!$A$5:$A$16,$C$2,ПРИЛЁТ!$T$5:$T$16,"&gt;="&amp;$E$2,ПРИЛЁТ!$U$5:$U$16,"&lt;="&amp;$G$2)</f>
        <v>0</v>
      </c>
    </row>
    <row r="437" spans="1:2" hidden="1">
      <c r="A437" s="37">
        <f t="shared" si="7"/>
        <v>0.30069444444444354</v>
      </c>
      <c r="B437" s="55">
        <f>COUNTIFS(ПРИЛЁТ!$Q$5:$Q$16,"&lt;="&amp;A437,ПРИЛЁТ!$S$5:$S$16,"&gt;"&amp;A437,ПРИЛЁТ!$A$5:$A$16,$C$2,ПРИЛЁТ!$T$5:$T$16,"&gt;="&amp;$E$2,ПРИЛЁТ!$U$5:$U$16,"&lt;="&amp;$G$2)</f>
        <v>0</v>
      </c>
    </row>
    <row r="438" spans="1:2" hidden="1">
      <c r="A438" s="37">
        <f t="shared" si="7"/>
        <v>0.30138888888888798</v>
      </c>
      <c r="B438" s="55">
        <f>COUNTIFS(ПРИЛЁТ!$Q$5:$Q$16,"&lt;="&amp;A438,ПРИЛЁТ!$S$5:$S$16,"&gt;"&amp;A438,ПРИЛЁТ!$A$5:$A$16,$C$2,ПРИЛЁТ!$T$5:$T$16,"&gt;="&amp;$E$2,ПРИЛЁТ!$U$5:$U$16,"&lt;="&amp;$G$2)</f>
        <v>0</v>
      </c>
    </row>
    <row r="439" spans="1:2" hidden="1">
      <c r="A439" s="37">
        <f t="shared" si="7"/>
        <v>0.30208333333333243</v>
      </c>
      <c r="B439" s="55">
        <f>COUNTIFS(ПРИЛЁТ!$Q$5:$Q$16,"&lt;="&amp;A439,ПРИЛЁТ!$S$5:$S$16,"&gt;"&amp;A439,ПРИЛЁТ!$A$5:$A$16,$C$2,ПРИЛЁТ!$T$5:$T$16,"&gt;="&amp;$E$2,ПРИЛЁТ!$U$5:$U$16,"&lt;="&amp;$G$2)</f>
        <v>0</v>
      </c>
    </row>
    <row r="440" spans="1:2" hidden="1">
      <c r="A440" s="37">
        <f t="shared" si="7"/>
        <v>0.30277777777777687</v>
      </c>
      <c r="B440" s="55">
        <f>COUNTIFS(ПРИЛЁТ!$Q$5:$Q$16,"&lt;="&amp;A440,ПРИЛЁТ!$S$5:$S$16,"&gt;"&amp;A440,ПРИЛЁТ!$A$5:$A$16,$C$2,ПРИЛЁТ!$T$5:$T$16,"&gt;="&amp;$E$2,ПРИЛЁТ!$U$5:$U$16,"&lt;="&amp;$G$2)</f>
        <v>0</v>
      </c>
    </row>
    <row r="441" spans="1:2" hidden="1">
      <c r="A441" s="37">
        <f t="shared" si="7"/>
        <v>0.30347222222222131</v>
      </c>
      <c r="B441" s="55">
        <f>COUNTIFS(ПРИЛЁТ!$Q$5:$Q$16,"&lt;="&amp;A441,ПРИЛЁТ!$S$5:$S$16,"&gt;"&amp;A441,ПРИЛЁТ!$A$5:$A$16,$C$2,ПРИЛЁТ!$T$5:$T$16,"&gt;="&amp;$E$2,ПРИЛЁТ!$U$5:$U$16,"&lt;="&amp;$G$2)</f>
        <v>0</v>
      </c>
    </row>
    <row r="442" spans="1:2" hidden="1">
      <c r="A442" s="37">
        <f t="shared" si="7"/>
        <v>0.30416666666666575</v>
      </c>
      <c r="B442" s="55">
        <f>COUNTIFS(ПРИЛЁТ!$Q$5:$Q$16,"&lt;="&amp;A442,ПРИЛЁТ!$S$5:$S$16,"&gt;"&amp;A442,ПРИЛЁТ!$A$5:$A$16,$C$2,ПРИЛЁТ!$T$5:$T$16,"&gt;="&amp;$E$2,ПРИЛЁТ!$U$5:$U$16,"&lt;="&amp;$G$2)</f>
        <v>0</v>
      </c>
    </row>
    <row r="443" spans="1:2" hidden="1">
      <c r="A443" s="37">
        <f t="shared" si="7"/>
        <v>0.30486111111111019</v>
      </c>
      <c r="B443" s="55">
        <f>COUNTIFS(ПРИЛЁТ!$Q$5:$Q$16,"&lt;="&amp;A443,ПРИЛЁТ!$S$5:$S$16,"&gt;"&amp;A443,ПРИЛЁТ!$A$5:$A$16,$C$2,ПРИЛЁТ!$T$5:$T$16,"&gt;="&amp;$E$2,ПРИЛЁТ!$U$5:$U$16,"&lt;="&amp;$G$2)</f>
        <v>0</v>
      </c>
    </row>
    <row r="444" spans="1:2" hidden="1">
      <c r="A444" s="37">
        <f t="shared" si="7"/>
        <v>0.30555555555555464</v>
      </c>
      <c r="B444" s="55">
        <f>COUNTIFS(ПРИЛЁТ!$Q$5:$Q$16,"&lt;="&amp;A444,ПРИЛЁТ!$S$5:$S$16,"&gt;"&amp;A444,ПРИЛЁТ!$A$5:$A$16,$C$2,ПРИЛЁТ!$T$5:$T$16,"&gt;="&amp;$E$2,ПРИЛЁТ!$U$5:$U$16,"&lt;="&amp;$G$2)</f>
        <v>0</v>
      </c>
    </row>
    <row r="445" spans="1:2" hidden="1">
      <c r="A445" s="37">
        <f t="shared" si="7"/>
        <v>0.30624999999999908</v>
      </c>
      <c r="B445" s="55">
        <f>COUNTIFS(ПРИЛЁТ!$Q$5:$Q$16,"&lt;="&amp;A445,ПРИЛЁТ!$S$5:$S$16,"&gt;"&amp;A445,ПРИЛЁТ!$A$5:$A$16,$C$2,ПРИЛЁТ!$T$5:$T$16,"&gt;="&amp;$E$2,ПРИЛЁТ!$U$5:$U$16,"&lt;="&amp;$G$2)</f>
        <v>0</v>
      </c>
    </row>
    <row r="446" spans="1:2" hidden="1">
      <c r="A446" s="37">
        <f t="shared" si="7"/>
        <v>0.30694444444444352</v>
      </c>
      <c r="B446" s="55">
        <f>COUNTIFS(ПРИЛЁТ!$Q$5:$Q$16,"&lt;="&amp;A446,ПРИЛЁТ!$S$5:$S$16,"&gt;"&amp;A446,ПРИЛЁТ!$A$5:$A$16,$C$2,ПРИЛЁТ!$T$5:$T$16,"&gt;="&amp;$E$2,ПРИЛЁТ!$U$5:$U$16,"&lt;="&amp;$G$2)</f>
        <v>0</v>
      </c>
    </row>
    <row r="447" spans="1:2" hidden="1">
      <c r="A447" s="37">
        <f t="shared" si="7"/>
        <v>0.30763888888888796</v>
      </c>
      <c r="B447" s="55">
        <f>COUNTIFS(ПРИЛЁТ!$Q$5:$Q$16,"&lt;="&amp;A447,ПРИЛЁТ!$S$5:$S$16,"&gt;"&amp;A447,ПРИЛЁТ!$A$5:$A$16,$C$2,ПРИЛЁТ!$T$5:$T$16,"&gt;="&amp;$E$2,ПРИЛЁТ!$U$5:$U$16,"&lt;="&amp;$G$2)</f>
        <v>0</v>
      </c>
    </row>
    <row r="448" spans="1:2" hidden="1">
      <c r="A448" s="37">
        <f t="shared" si="7"/>
        <v>0.3083333333333324</v>
      </c>
      <c r="B448" s="55">
        <f>COUNTIFS(ПРИЛЁТ!$Q$5:$Q$16,"&lt;="&amp;A448,ПРИЛЁТ!$S$5:$S$16,"&gt;"&amp;A448,ПРИЛЁТ!$A$5:$A$16,$C$2,ПРИЛЁТ!$T$5:$T$16,"&gt;="&amp;$E$2,ПРИЛЁТ!$U$5:$U$16,"&lt;="&amp;$G$2)</f>
        <v>0</v>
      </c>
    </row>
    <row r="449" spans="1:2" hidden="1">
      <c r="A449" s="37">
        <f t="shared" si="7"/>
        <v>0.30902777777777685</v>
      </c>
      <c r="B449" s="55">
        <f>COUNTIFS(ПРИЛЁТ!$Q$5:$Q$16,"&lt;="&amp;A449,ПРИЛЁТ!$S$5:$S$16,"&gt;"&amp;A449,ПРИЛЁТ!$A$5:$A$16,$C$2,ПРИЛЁТ!$T$5:$T$16,"&gt;="&amp;$E$2,ПРИЛЁТ!$U$5:$U$16,"&lt;="&amp;$G$2)</f>
        <v>0</v>
      </c>
    </row>
    <row r="450" spans="1:2" hidden="1">
      <c r="A450" s="37">
        <f t="shared" si="7"/>
        <v>0.30972222222222129</v>
      </c>
      <c r="B450" s="55">
        <f>COUNTIFS(ПРИЛЁТ!$Q$5:$Q$16,"&lt;="&amp;A450,ПРИЛЁТ!$S$5:$S$16,"&gt;"&amp;A450,ПРИЛЁТ!$A$5:$A$16,$C$2,ПРИЛЁТ!$T$5:$T$16,"&gt;="&amp;$E$2,ПРИЛЁТ!$U$5:$U$16,"&lt;="&amp;$G$2)</f>
        <v>0</v>
      </c>
    </row>
    <row r="451" spans="1:2" hidden="1">
      <c r="A451" s="37">
        <f t="shared" si="7"/>
        <v>0.31041666666666573</v>
      </c>
      <c r="B451" s="55">
        <f>COUNTIFS(ПРИЛЁТ!$Q$5:$Q$16,"&lt;="&amp;A451,ПРИЛЁТ!$S$5:$S$16,"&gt;"&amp;A451,ПРИЛЁТ!$A$5:$A$16,$C$2,ПРИЛЁТ!$T$5:$T$16,"&gt;="&amp;$E$2,ПРИЛЁТ!$U$5:$U$16,"&lt;="&amp;$G$2)</f>
        <v>0</v>
      </c>
    </row>
    <row r="452" spans="1:2" hidden="1">
      <c r="A452" s="37">
        <f t="shared" si="7"/>
        <v>0.31111111111111017</v>
      </c>
      <c r="B452" s="55">
        <f>COUNTIFS(ПРИЛЁТ!$Q$5:$Q$16,"&lt;="&amp;A452,ПРИЛЁТ!$S$5:$S$16,"&gt;"&amp;A452,ПРИЛЁТ!$A$5:$A$16,$C$2,ПРИЛЁТ!$T$5:$T$16,"&gt;="&amp;$E$2,ПРИЛЁТ!$U$5:$U$16,"&lt;="&amp;$G$2)</f>
        <v>0</v>
      </c>
    </row>
    <row r="453" spans="1:2" hidden="1">
      <c r="A453" s="37">
        <f t="shared" si="7"/>
        <v>0.31180555555555461</v>
      </c>
      <c r="B453" s="55">
        <f>COUNTIFS(ПРИЛЁТ!$Q$5:$Q$16,"&lt;="&amp;A453,ПРИЛЁТ!$S$5:$S$16,"&gt;"&amp;A453,ПРИЛЁТ!$A$5:$A$16,$C$2,ПРИЛЁТ!$T$5:$T$16,"&gt;="&amp;$E$2,ПРИЛЁТ!$U$5:$U$16,"&lt;="&amp;$G$2)</f>
        <v>0</v>
      </c>
    </row>
    <row r="454" spans="1:2" hidden="1">
      <c r="A454" s="37">
        <f t="shared" si="7"/>
        <v>0.31249999999999906</v>
      </c>
      <c r="B454" s="55">
        <f>COUNTIFS(ПРИЛЁТ!$Q$5:$Q$16,"&lt;="&amp;A454,ПРИЛЁТ!$S$5:$S$16,"&gt;"&amp;A454,ПРИЛЁТ!$A$5:$A$16,$C$2,ПРИЛЁТ!$T$5:$T$16,"&gt;="&amp;$E$2,ПРИЛЁТ!$U$5:$U$16,"&lt;="&amp;$G$2)</f>
        <v>0</v>
      </c>
    </row>
    <row r="455" spans="1:2" hidden="1">
      <c r="A455" s="37">
        <f t="shared" si="7"/>
        <v>0.3131944444444435</v>
      </c>
      <c r="B455" s="55">
        <f>COUNTIFS(ПРИЛЁТ!$Q$5:$Q$16,"&lt;="&amp;A455,ПРИЛЁТ!$S$5:$S$16,"&gt;"&amp;A455,ПРИЛЁТ!$A$5:$A$16,$C$2,ПРИЛЁТ!$T$5:$T$16,"&gt;="&amp;$E$2,ПРИЛЁТ!$U$5:$U$16,"&lt;="&amp;$G$2)</f>
        <v>0</v>
      </c>
    </row>
    <row r="456" spans="1:2" hidden="1">
      <c r="A456" s="37">
        <f t="shared" si="7"/>
        <v>0.31388888888888794</v>
      </c>
      <c r="B456" s="55">
        <f>COUNTIFS(ПРИЛЁТ!$Q$5:$Q$16,"&lt;="&amp;A456,ПРИЛЁТ!$S$5:$S$16,"&gt;"&amp;A456,ПРИЛЁТ!$A$5:$A$16,$C$2,ПРИЛЁТ!$T$5:$T$16,"&gt;="&amp;$E$2,ПРИЛЁТ!$U$5:$U$16,"&lt;="&amp;$G$2)</f>
        <v>0</v>
      </c>
    </row>
    <row r="457" spans="1:2" hidden="1">
      <c r="A457" s="37">
        <f t="shared" si="7"/>
        <v>0.31458333333333238</v>
      </c>
      <c r="B457" s="55">
        <f>COUNTIFS(ПРИЛЁТ!$Q$5:$Q$16,"&lt;="&amp;A457,ПРИЛЁТ!$S$5:$S$16,"&gt;"&amp;A457,ПРИЛЁТ!$A$5:$A$16,$C$2,ПРИЛЁТ!$T$5:$T$16,"&gt;="&amp;$E$2,ПРИЛЁТ!$U$5:$U$16,"&lt;="&amp;$G$2)</f>
        <v>0</v>
      </c>
    </row>
    <row r="458" spans="1:2" hidden="1">
      <c r="A458" s="37">
        <f t="shared" si="7"/>
        <v>0.31527777777777682</v>
      </c>
      <c r="B458" s="55">
        <f>COUNTIFS(ПРИЛЁТ!$Q$5:$Q$16,"&lt;="&amp;A458,ПРИЛЁТ!$S$5:$S$16,"&gt;"&amp;A458,ПРИЛЁТ!$A$5:$A$16,$C$2,ПРИЛЁТ!$T$5:$T$16,"&gt;="&amp;$E$2,ПРИЛЁТ!$U$5:$U$16,"&lt;="&amp;$G$2)</f>
        <v>0</v>
      </c>
    </row>
    <row r="459" spans="1:2" hidden="1">
      <c r="A459" s="37">
        <f t="shared" si="7"/>
        <v>0.31597222222222127</v>
      </c>
      <c r="B459" s="55">
        <f>COUNTIFS(ПРИЛЁТ!$Q$5:$Q$16,"&lt;="&amp;A459,ПРИЛЁТ!$S$5:$S$16,"&gt;"&amp;A459,ПРИЛЁТ!$A$5:$A$16,$C$2,ПРИЛЁТ!$T$5:$T$16,"&gt;="&amp;$E$2,ПРИЛЁТ!$U$5:$U$16,"&lt;="&amp;$G$2)</f>
        <v>0</v>
      </c>
    </row>
    <row r="460" spans="1:2" hidden="1">
      <c r="A460" s="37">
        <f t="shared" si="7"/>
        <v>0.31666666666666571</v>
      </c>
      <c r="B460" s="55">
        <f>COUNTIFS(ПРИЛЁТ!$Q$5:$Q$16,"&lt;="&amp;A460,ПРИЛЁТ!$S$5:$S$16,"&gt;"&amp;A460,ПРИЛЁТ!$A$5:$A$16,$C$2,ПРИЛЁТ!$T$5:$T$16,"&gt;="&amp;$E$2,ПРИЛЁТ!$U$5:$U$16,"&lt;="&amp;$G$2)</f>
        <v>0</v>
      </c>
    </row>
    <row r="461" spans="1:2" hidden="1">
      <c r="A461" s="37">
        <f t="shared" si="7"/>
        <v>0.31736111111111015</v>
      </c>
      <c r="B461" s="55">
        <f>COUNTIFS(ПРИЛЁТ!$Q$5:$Q$16,"&lt;="&amp;A461,ПРИЛЁТ!$S$5:$S$16,"&gt;"&amp;A461,ПРИЛЁТ!$A$5:$A$16,$C$2,ПРИЛЁТ!$T$5:$T$16,"&gt;="&amp;$E$2,ПРИЛЁТ!$U$5:$U$16,"&lt;="&amp;$G$2)</f>
        <v>0</v>
      </c>
    </row>
    <row r="462" spans="1:2" hidden="1">
      <c r="A462" s="37">
        <f t="shared" si="7"/>
        <v>0.31805555555555459</v>
      </c>
      <c r="B462" s="55">
        <f>COUNTIFS(ПРИЛЁТ!$Q$5:$Q$16,"&lt;="&amp;A462,ПРИЛЁТ!$S$5:$S$16,"&gt;"&amp;A462,ПРИЛЁТ!$A$5:$A$16,$C$2,ПРИЛЁТ!$T$5:$T$16,"&gt;="&amp;$E$2,ПРИЛЁТ!$U$5:$U$16,"&lt;="&amp;$G$2)</f>
        <v>0</v>
      </c>
    </row>
    <row r="463" spans="1:2" hidden="1">
      <c r="A463" s="37">
        <f t="shared" si="7"/>
        <v>0.31874999999999903</v>
      </c>
      <c r="B463" s="55">
        <f>COUNTIFS(ПРИЛЁТ!$Q$5:$Q$16,"&lt;="&amp;A463,ПРИЛЁТ!$S$5:$S$16,"&gt;"&amp;A463,ПРИЛЁТ!$A$5:$A$16,$C$2,ПРИЛЁТ!$T$5:$T$16,"&gt;="&amp;$E$2,ПРИЛЁТ!$U$5:$U$16,"&lt;="&amp;$G$2)</f>
        <v>0</v>
      </c>
    </row>
    <row r="464" spans="1:2" hidden="1">
      <c r="A464" s="37">
        <f t="shared" si="7"/>
        <v>0.31944444444444348</v>
      </c>
      <c r="B464" s="55">
        <f>COUNTIFS(ПРИЛЁТ!$Q$5:$Q$16,"&lt;="&amp;A464,ПРИЛЁТ!$S$5:$S$16,"&gt;"&amp;A464,ПРИЛЁТ!$A$5:$A$16,$C$2,ПРИЛЁТ!$T$5:$T$16,"&gt;="&amp;$E$2,ПРИЛЁТ!$U$5:$U$16,"&lt;="&amp;$G$2)</f>
        <v>0</v>
      </c>
    </row>
    <row r="465" spans="1:2" hidden="1">
      <c r="A465" s="37">
        <f t="shared" si="7"/>
        <v>0.32013888888888792</v>
      </c>
      <c r="B465" s="55">
        <f>COUNTIFS(ПРИЛЁТ!$Q$5:$Q$16,"&lt;="&amp;A465,ПРИЛЁТ!$S$5:$S$16,"&gt;"&amp;A465,ПРИЛЁТ!$A$5:$A$16,$C$2,ПРИЛЁТ!$T$5:$T$16,"&gt;="&amp;$E$2,ПРИЛЁТ!$U$5:$U$16,"&lt;="&amp;$G$2)</f>
        <v>0</v>
      </c>
    </row>
    <row r="466" spans="1:2" hidden="1">
      <c r="A466" s="37">
        <f t="shared" si="7"/>
        <v>0.32083333333333236</v>
      </c>
      <c r="B466" s="55">
        <f>COUNTIFS(ПРИЛЁТ!$Q$5:$Q$16,"&lt;="&amp;A466,ПРИЛЁТ!$S$5:$S$16,"&gt;"&amp;A466,ПРИЛЁТ!$A$5:$A$16,$C$2,ПРИЛЁТ!$T$5:$T$16,"&gt;="&amp;$E$2,ПРИЛЁТ!$U$5:$U$16,"&lt;="&amp;$G$2)</f>
        <v>0</v>
      </c>
    </row>
    <row r="467" spans="1:2" hidden="1">
      <c r="A467" s="37">
        <f t="shared" si="7"/>
        <v>0.3215277777777768</v>
      </c>
      <c r="B467" s="55">
        <f>COUNTIFS(ПРИЛЁТ!$Q$5:$Q$16,"&lt;="&amp;A467,ПРИЛЁТ!$S$5:$S$16,"&gt;"&amp;A467,ПРИЛЁТ!$A$5:$A$16,$C$2,ПРИЛЁТ!$T$5:$T$16,"&gt;="&amp;$E$2,ПРИЛЁТ!$U$5:$U$16,"&lt;="&amp;$G$2)</f>
        <v>0</v>
      </c>
    </row>
    <row r="468" spans="1:2" hidden="1">
      <c r="A468" s="37">
        <f t="shared" si="7"/>
        <v>0.32222222222222124</v>
      </c>
      <c r="B468" s="55">
        <f>COUNTIFS(ПРИЛЁТ!$Q$5:$Q$16,"&lt;="&amp;A468,ПРИЛЁТ!$S$5:$S$16,"&gt;"&amp;A468,ПРИЛЁТ!$A$5:$A$16,$C$2,ПРИЛЁТ!$T$5:$T$16,"&gt;="&amp;$E$2,ПРИЛЁТ!$U$5:$U$16,"&lt;="&amp;$G$2)</f>
        <v>0</v>
      </c>
    </row>
    <row r="469" spans="1:2" hidden="1">
      <c r="A469" s="37">
        <f t="shared" si="7"/>
        <v>0.32291666666666569</v>
      </c>
      <c r="B469" s="55">
        <f>COUNTIFS(ПРИЛЁТ!$Q$5:$Q$16,"&lt;="&amp;A469,ПРИЛЁТ!$S$5:$S$16,"&gt;"&amp;A469,ПРИЛЁТ!$A$5:$A$16,$C$2,ПРИЛЁТ!$T$5:$T$16,"&gt;="&amp;$E$2,ПРИЛЁТ!$U$5:$U$16,"&lt;="&amp;$G$2)</f>
        <v>0</v>
      </c>
    </row>
    <row r="470" spans="1:2" hidden="1">
      <c r="A470" s="37">
        <f t="shared" si="7"/>
        <v>0.32361111111111013</v>
      </c>
      <c r="B470" s="55">
        <f>COUNTIFS(ПРИЛЁТ!$Q$5:$Q$16,"&lt;="&amp;A470,ПРИЛЁТ!$S$5:$S$16,"&gt;"&amp;A470,ПРИЛЁТ!$A$5:$A$16,$C$2,ПРИЛЁТ!$T$5:$T$16,"&gt;="&amp;$E$2,ПРИЛЁТ!$U$5:$U$16,"&lt;="&amp;$G$2)</f>
        <v>0</v>
      </c>
    </row>
    <row r="471" spans="1:2" hidden="1">
      <c r="A471" s="37">
        <f t="shared" si="7"/>
        <v>0.32430555555555457</v>
      </c>
      <c r="B471" s="55">
        <f>COUNTIFS(ПРИЛЁТ!$Q$5:$Q$16,"&lt;="&amp;A471,ПРИЛЁТ!$S$5:$S$16,"&gt;"&amp;A471,ПРИЛЁТ!$A$5:$A$16,$C$2,ПРИЛЁТ!$T$5:$T$16,"&gt;="&amp;$E$2,ПРИЛЁТ!$U$5:$U$16,"&lt;="&amp;$G$2)</f>
        <v>0</v>
      </c>
    </row>
    <row r="472" spans="1:2" hidden="1">
      <c r="A472" s="37">
        <f t="shared" si="7"/>
        <v>0.32499999999999901</v>
      </c>
      <c r="B472" s="55">
        <f>COUNTIFS(ПРИЛЁТ!$Q$5:$Q$16,"&lt;="&amp;A472,ПРИЛЁТ!$S$5:$S$16,"&gt;"&amp;A472,ПРИЛЁТ!$A$5:$A$16,$C$2,ПРИЛЁТ!$T$5:$T$16,"&gt;="&amp;$E$2,ПРИЛЁТ!$U$5:$U$16,"&lt;="&amp;$G$2)</f>
        <v>0</v>
      </c>
    </row>
    <row r="473" spans="1:2" hidden="1">
      <c r="A473" s="37">
        <f t="shared" si="7"/>
        <v>0.32569444444444345</v>
      </c>
      <c r="B473" s="55">
        <f>COUNTIFS(ПРИЛЁТ!$Q$5:$Q$16,"&lt;="&amp;A473,ПРИЛЁТ!$S$5:$S$16,"&gt;"&amp;A473,ПРИЛЁТ!$A$5:$A$16,$C$2,ПРИЛЁТ!$T$5:$T$16,"&gt;="&amp;$E$2,ПРИЛЁТ!$U$5:$U$16,"&lt;="&amp;$G$2)</f>
        <v>0</v>
      </c>
    </row>
    <row r="474" spans="1:2" hidden="1">
      <c r="A474" s="37">
        <f t="shared" si="7"/>
        <v>0.3263888888888879</v>
      </c>
      <c r="B474" s="55">
        <f>COUNTIFS(ПРИЛЁТ!$Q$5:$Q$16,"&lt;="&amp;A474,ПРИЛЁТ!$S$5:$S$16,"&gt;"&amp;A474,ПРИЛЁТ!$A$5:$A$16,$C$2,ПРИЛЁТ!$T$5:$T$16,"&gt;="&amp;$E$2,ПРИЛЁТ!$U$5:$U$16,"&lt;="&amp;$G$2)</f>
        <v>0</v>
      </c>
    </row>
    <row r="475" spans="1:2" hidden="1">
      <c r="A475" s="37">
        <f t="shared" si="7"/>
        <v>0.32708333333333234</v>
      </c>
      <c r="B475" s="55">
        <f>COUNTIFS(ПРИЛЁТ!$Q$5:$Q$16,"&lt;="&amp;A475,ПРИЛЁТ!$S$5:$S$16,"&gt;"&amp;A475,ПРИЛЁТ!$A$5:$A$16,$C$2,ПРИЛЁТ!$T$5:$T$16,"&gt;="&amp;$E$2,ПРИЛЁТ!$U$5:$U$16,"&lt;="&amp;$G$2)</f>
        <v>0</v>
      </c>
    </row>
    <row r="476" spans="1:2" hidden="1">
      <c r="A476" s="37">
        <f t="shared" si="7"/>
        <v>0.32777777777777678</v>
      </c>
      <c r="B476" s="55">
        <f>COUNTIFS(ПРИЛЁТ!$Q$5:$Q$16,"&lt;="&amp;A476,ПРИЛЁТ!$S$5:$S$16,"&gt;"&amp;A476,ПРИЛЁТ!$A$5:$A$16,$C$2,ПРИЛЁТ!$T$5:$T$16,"&gt;="&amp;$E$2,ПРИЛЁТ!$U$5:$U$16,"&lt;="&amp;$G$2)</f>
        <v>0</v>
      </c>
    </row>
    <row r="477" spans="1:2" hidden="1">
      <c r="A477" s="37">
        <f t="shared" si="7"/>
        <v>0.32847222222222122</v>
      </c>
      <c r="B477" s="55">
        <f>COUNTIFS(ПРИЛЁТ!$Q$5:$Q$16,"&lt;="&amp;A477,ПРИЛЁТ!$S$5:$S$16,"&gt;"&amp;A477,ПРИЛЁТ!$A$5:$A$16,$C$2,ПРИЛЁТ!$T$5:$T$16,"&gt;="&amp;$E$2,ПРИЛЁТ!$U$5:$U$16,"&lt;="&amp;$G$2)</f>
        <v>0</v>
      </c>
    </row>
    <row r="478" spans="1:2" hidden="1">
      <c r="A478" s="37">
        <f t="shared" si="7"/>
        <v>0.32916666666666566</v>
      </c>
      <c r="B478" s="55">
        <f>COUNTIFS(ПРИЛЁТ!$Q$5:$Q$16,"&lt;="&amp;A478,ПРИЛЁТ!$S$5:$S$16,"&gt;"&amp;A478,ПРИЛЁТ!$A$5:$A$16,$C$2,ПРИЛЁТ!$T$5:$T$16,"&gt;="&amp;$E$2,ПРИЛЁТ!$U$5:$U$16,"&lt;="&amp;$G$2)</f>
        <v>0</v>
      </c>
    </row>
    <row r="479" spans="1:2" hidden="1">
      <c r="A479" s="37">
        <f t="shared" si="7"/>
        <v>0.32986111111111011</v>
      </c>
      <c r="B479" s="55">
        <f>COUNTIFS(ПРИЛЁТ!$Q$5:$Q$16,"&lt;="&amp;A479,ПРИЛЁТ!$S$5:$S$16,"&gt;"&amp;A479,ПРИЛЁТ!$A$5:$A$16,$C$2,ПРИЛЁТ!$T$5:$T$16,"&gt;="&amp;$E$2,ПРИЛЁТ!$U$5:$U$16,"&lt;="&amp;$G$2)</f>
        <v>0</v>
      </c>
    </row>
    <row r="480" spans="1:2" hidden="1">
      <c r="A480" s="37">
        <f t="shared" si="7"/>
        <v>0.33055555555555455</v>
      </c>
      <c r="B480" s="55">
        <f>COUNTIFS(ПРИЛЁТ!$Q$5:$Q$16,"&lt;="&amp;A480,ПРИЛЁТ!$S$5:$S$16,"&gt;"&amp;A480,ПРИЛЁТ!$A$5:$A$16,$C$2,ПРИЛЁТ!$T$5:$T$16,"&gt;="&amp;$E$2,ПРИЛЁТ!$U$5:$U$16,"&lt;="&amp;$G$2)</f>
        <v>0</v>
      </c>
    </row>
    <row r="481" spans="1:2" hidden="1">
      <c r="A481" s="37">
        <f t="shared" si="7"/>
        <v>0.33124999999999899</v>
      </c>
      <c r="B481" s="55">
        <f>COUNTIFS(ПРИЛЁТ!$Q$5:$Q$16,"&lt;="&amp;A481,ПРИЛЁТ!$S$5:$S$16,"&gt;"&amp;A481,ПРИЛЁТ!$A$5:$A$16,$C$2,ПРИЛЁТ!$T$5:$T$16,"&gt;="&amp;$E$2,ПРИЛЁТ!$U$5:$U$16,"&lt;="&amp;$G$2)</f>
        <v>0</v>
      </c>
    </row>
    <row r="482" spans="1:2" hidden="1">
      <c r="A482" s="37">
        <f t="shared" si="7"/>
        <v>0.33194444444444343</v>
      </c>
      <c r="B482" s="55">
        <f>COUNTIFS(ПРИЛЁТ!$Q$5:$Q$16,"&lt;="&amp;A482,ПРИЛЁТ!$S$5:$S$16,"&gt;"&amp;A482,ПРИЛЁТ!$A$5:$A$16,$C$2,ПРИЛЁТ!$T$5:$T$16,"&gt;="&amp;$E$2,ПРИЛЁТ!$U$5:$U$16,"&lt;="&amp;$G$2)</f>
        <v>0</v>
      </c>
    </row>
    <row r="483" spans="1:2" hidden="1">
      <c r="A483" s="37">
        <f t="shared" si="7"/>
        <v>0.33263888888888787</v>
      </c>
      <c r="B483" s="55">
        <f>COUNTIFS(ПРИЛЁТ!$Q$5:$Q$16,"&lt;="&amp;A483,ПРИЛЁТ!$S$5:$S$16,"&gt;"&amp;A483,ПРИЛЁТ!$A$5:$A$16,$C$2,ПРИЛЁТ!$T$5:$T$16,"&gt;="&amp;$E$2,ПРИЛЁТ!$U$5:$U$16,"&lt;="&amp;$G$2)</f>
        <v>0</v>
      </c>
    </row>
    <row r="484" spans="1:2" hidden="1">
      <c r="A484" s="37">
        <f t="shared" si="7"/>
        <v>0.33333333333333232</v>
      </c>
      <c r="B484" s="55">
        <f>COUNTIFS(ПРИЛЁТ!$Q$5:$Q$16,"&lt;="&amp;A484,ПРИЛЁТ!$S$5:$S$16,"&gt;"&amp;A484,ПРИЛЁТ!$A$5:$A$16,$C$2,ПРИЛЁТ!$T$5:$T$16,"&gt;="&amp;$E$2,ПРИЛЁТ!$U$5:$U$16,"&lt;="&amp;$G$2)</f>
        <v>0</v>
      </c>
    </row>
    <row r="485" spans="1:2" hidden="1">
      <c r="A485" s="37">
        <f t="shared" si="7"/>
        <v>0.33402777777777676</v>
      </c>
      <c r="B485" s="55">
        <f>COUNTIFS(ПРИЛЁТ!$Q$5:$Q$16,"&lt;="&amp;A485,ПРИЛЁТ!$S$5:$S$16,"&gt;"&amp;A485,ПРИЛЁТ!$A$5:$A$16,$C$2,ПРИЛЁТ!$T$5:$T$16,"&gt;="&amp;$E$2,ПРИЛЁТ!$U$5:$U$16,"&lt;="&amp;$G$2)</f>
        <v>0</v>
      </c>
    </row>
    <row r="486" spans="1:2" hidden="1">
      <c r="A486" s="37">
        <f t="shared" si="7"/>
        <v>0.3347222222222212</v>
      </c>
      <c r="B486" s="55">
        <f>COUNTIFS(ПРИЛЁТ!$Q$5:$Q$16,"&lt;="&amp;A486,ПРИЛЁТ!$S$5:$S$16,"&gt;"&amp;A486,ПРИЛЁТ!$A$5:$A$16,$C$2,ПРИЛЁТ!$T$5:$T$16,"&gt;="&amp;$E$2,ПРИЛЁТ!$U$5:$U$16,"&lt;="&amp;$G$2)</f>
        <v>0</v>
      </c>
    </row>
    <row r="487" spans="1:2" hidden="1">
      <c r="A487" s="37">
        <f t="shared" si="7"/>
        <v>0.33541666666666564</v>
      </c>
      <c r="B487" s="55">
        <f>COUNTIFS(ПРИЛЁТ!$Q$5:$Q$16,"&lt;="&amp;A487,ПРИЛЁТ!$S$5:$S$16,"&gt;"&amp;A487,ПРИЛЁТ!$A$5:$A$16,$C$2,ПРИЛЁТ!$T$5:$T$16,"&gt;="&amp;$E$2,ПРИЛЁТ!$U$5:$U$16,"&lt;="&amp;$G$2)</f>
        <v>0</v>
      </c>
    </row>
    <row r="488" spans="1:2" hidden="1">
      <c r="A488" s="37">
        <f t="shared" si="7"/>
        <v>0.33611111111111008</v>
      </c>
      <c r="B488" s="55">
        <f>COUNTIFS(ПРИЛЁТ!$Q$5:$Q$16,"&lt;="&amp;A488,ПРИЛЁТ!$S$5:$S$16,"&gt;"&amp;A488,ПРИЛЁТ!$A$5:$A$16,$C$2,ПРИЛЁТ!$T$5:$T$16,"&gt;="&amp;$E$2,ПРИЛЁТ!$U$5:$U$16,"&lt;="&amp;$G$2)</f>
        <v>0</v>
      </c>
    </row>
    <row r="489" spans="1:2" hidden="1">
      <c r="A489" s="37">
        <f t="shared" si="7"/>
        <v>0.33680555555555453</v>
      </c>
      <c r="B489" s="55">
        <f>COUNTIFS(ПРИЛЁТ!$Q$5:$Q$16,"&lt;="&amp;A489,ПРИЛЁТ!$S$5:$S$16,"&gt;"&amp;A489,ПРИЛЁТ!$A$5:$A$16,$C$2,ПРИЛЁТ!$T$5:$T$16,"&gt;="&amp;$E$2,ПРИЛЁТ!$U$5:$U$16,"&lt;="&amp;$G$2)</f>
        <v>0</v>
      </c>
    </row>
    <row r="490" spans="1:2" hidden="1">
      <c r="A490" s="37">
        <f t="shared" si="7"/>
        <v>0.33749999999999897</v>
      </c>
      <c r="B490" s="55">
        <f>COUNTIFS(ПРИЛЁТ!$Q$5:$Q$16,"&lt;="&amp;A490,ПРИЛЁТ!$S$5:$S$16,"&gt;"&amp;A490,ПРИЛЁТ!$A$5:$A$16,$C$2,ПРИЛЁТ!$T$5:$T$16,"&gt;="&amp;$E$2,ПРИЛЁТ!$U$5:$U$16,"&lt;="&amp;$G$2)</f>
        <v>0</v>
      </c>
    </row>
    <row r="491" spans="1:2" hidden="1">
      <c r="A491" s="37">
        <f t="shared" si="7"/>
        <v>0.33819444444444341</v>
      </c>
      <c r="B491" s="55">
        <f>COUNTIFS(ПРИЛЁТ!$Q$5:$Q$16,"&lt;="&amp;A491,ПРИЛЁТ!$S$5:$S$16,"&gt;"&amp;A491,ПРИЛЁТ!$A$5:$A$16,$C$2,ПРИЛЁТ!$T$5:$T$16,"&gt;="&amp;$E$2,ПРИЛЁТ!$U$5:$U$16,"&lt;="&amp;$G$2)</f>
        <v>0</v>
      </c>
    </row>
    <row r="492" spans="1:2" hidden="1">
      <c r="A492" s="37">
        <f t="shared" si="7"/>
        <v>0.33888888888888785</v>
      </c>
      <c r="B492" s="55">
        <f>COUNTIFS(ПРИЛЁТ!$Q$5:$Q$16,"&lt;="&amp;A492,ПРИЛЁТ!$S$5:$S$16,"&gt;"&amp;A492,ПРИЛЁТ!$A$5:$A$16,$C$2,ПРИЛЁТ!$T$5:$T$16,"&gt;="&amp;$E$2,ПРИЛЁТ!$U$5:$U$16,"&lt;="&amp;$G$2)</f>
        <v>0</v>
      </c>
    </row>
    <row r="493" spans="1:2" hidden="1">
      <c r="A493" s="37">
        <f t="shared" si="7"/>
        <v>0.33958333333333229</v>
      </c>
      <c r="B493" s="55">
        <f>COUNTIFS(ПРИЛЁТ!$Q$5:$Q$16,"&lt;="&amp;A493,ПРИЛЁТ!$S$5:$S$16,"&gt;"&amp;A493,ПРИЛЁТ!$A$5:$A$16,$C$2,ПРИЛЁТ!$T$5:$T$16,"&gt;="&amp;$E$2,ПРИЛЁТ!$U$5:$U$16,"&lt;="&amp;$G$2)</f>
        <v>0</v>
      </c>
    </row>
    <row r="494" spans="1:2" hidden="1">
      <c r="A494" s="37">
        <f t="shared" si="7"/>
        <v>0.34027777777777674</v>
      </c>
      <c r="B494" s="55">
        <f>COUNTIFS(ПРИЛЁТ!$Q$5:$Q$16,"&lt;="&amp;A494,ПРИЛЁТ!$S$5:$S$16,"&gt;"&amp;A494,ПРИЛЁТ!$A$5:$A$16,$C$2,ПРИЛЁТ!$T$5:$T$16,"&gt;="&amp;$E$2,ПРИЛЁТ!$U$5:$U$16,"&lt;="&amp;$G$2)</f>
        <v>0</v>
      </c>
    </row>
    <row r="495" spans="1:2" hidden="1">
      <c r="A495" s="37">
        <f t="shared" si="7"/>
        <v>0.34097222222222118</v>
      </c>
      <c r="B495" s="55">
        <f>COUNTIFS(ПРИЛЁТ!$Q$5:$Q$16,"&lt;="&amp;A495,ПРИЛЁТ!$S$5:$S$16,"&gt;"&amp;A495,ПРИЛЁТ!$A$5:$A$16,$C$2,ПРИЛЁТ!$T$5:$T$16,"&gt;="&amp;$E$2,ПРИЛЁТ!$U$5:$U$16,"&lt;="&amp;$G$2)</f>
        <v>0</v>
      </c>
    </row>
    <row r="496" spans="1:2" hidden="1">
      <c r="A496" s="37">
        <f t="shared" ref="A496:A559" si="8">A495+1/24/60</f>
        <v>0.34166666666666562</v>
      </c>
      <c r="B496" s="55">
        <f>COUNTIFS(ПРИЛЁТ!$Q$5:$Q$16,"&lt;="&amp;A496,ПРИЛЁТ!$S$5:$S$16,"&gt;"&amp;A496,ПРИЛЁТ!$A$5:$A$16,$C$2,ПРИЛЁТ!$T$5:$T$16,"&gt;="&amp;$E$2,ПРИЛЁТ!$U$5:$U$16,"&lt;="&amp;$G$2)</f>
        <v>0</v>
      </c>
    </row>
    <row r="497" spans="1:2" hidden="1">
      <c r="A497" s="37">
        <f t="shared" si="8"/>
        <v>0.34236111111111006</v>
      </c>
      <c r="B497" s="55">
        <f>COUNTIFS(ПРИЛЁТ!$Q$5:$Q$16,"&lt;="&amp;A497,ПРИЛЁТ!$S$5:$S$16,"&gt;"&amp;A497,ПРИЛЁТ!$A$5:$A$16,$C$2,ПРИЛЁТ!$T$5:$T$16,"&gt;="&amp;$E$2,ПРИЛЁТ!$U$5:$U$16,"&lt;="&amp;$G$2)</f>
        <v>0</v>
      </c>
    </row>
    <row r="498" spans="1:2" hidden="1">
      <c r="A498" s="37">
        <f t="shared" si="8"/>
        <v>0.3430555555555545</v>
      </c>
      <c r="B498" s="55">
        <f>COUNTIFS(ПРИЛЁТ!$Q$5:$Q$16,"&lt;="&amp;A498,ПРИЛЁТ!$S$5:$S$16,"&gt;"&amp;A498,ПРИЛЁТ!$A$5:$A$16,$C$2,ПРИЛЁТ!$T$5:$T$16,"&gt;="&amp;$E$2,ПРИЛЁТ!$U$5:$U$16,"&lt;="&amp;$G$2)</f>
        <v>0</v>
      </c>
    </row>
    <row r="499" spans="1:2" hidden="1">
      <c r="A499" s="37">
        <f t="shared" si="8"/>
        <v>0.34374999999999895</v>
      </c>
      <c r="B499" s="55">
        <f>COUNTIFS(ПРИЛЁТ!$Q$5:$Q$16,"&lt;="&amp;A499,ПРИЛЁТ!$S$5:$S$16,"&gt;"&amp;A499,ПРИЛЁТ!$A$5:$A$16,$C$2,ПРИЛЁТ!$T$5:$T$16,"&gt;="&amp;$E$2,ПРИЛЁТ!$U$5:$U$16,"&lt;="&amp;$G$2)</f>
        <v>0</v>
      </c>
    </row>
    <row r="500" spans="1:2" hidden="1">
      <c r="A500" s="37">
        <f t="shared" si="8"/>
        <v>0.34444444444444339</v>
      </c>
      <c r="B500" s="55">
        <f>COUNTIFS(ПРИЛЁТ!$Q$5:$Q$16,"&lt;="&amp;A500,ПРИЛЁТ!$S$5:$S$16,"&gt;"&amp;A500,ПРИЛЁТ!$A$5:$A$16,$C$2,ПРИЛЁТ!$T$5:$T$16,"&gt;="&amp;$E$2,ПРИЛЁТ!$U$5:$U$16,"&lt;="&amp;$G$2)</f>
        <v>0</v>
      </c>
    </row>
    <row r="501" spans="1:2" hidden="1">
      <c r="A501" s="37">
        <f t="shared" si="8"/>
        <v>0.34513888888888783</v>
      </c>
      <c r="B501" s="55">
        <f>COUNTIFS(ПРИЛЁТ!$Q$5:$Q$16,"&lt;="&amp;A501,ПРИЛЁТ!$S$5:$S$16,"&gt;"&amp;A501,ПРИЛЁТ!$A$5:$A$16,$C$2,ПРИЛЁТ!$T$5:$T$16,"&gt;="&amp;$E$2,ПРИЛЁТ!$U$5:$U$16,"&lt;="&amp;$G$2)</f>
        <v>0</v>
      </c>
    </row>
    <row r="502" spans="1:2" hidden="1">
      <c r="A502" s="37">
        <f t="shared" si="8"/>
        <v>0.34583333333333227</v>
      </c>
      <c r="B502" s="55">
        <f>COUNTIFS(ПРИЛЁТ!$Q$5:$Q$16,"&lt;="&amp;A502,ПРИЛЁТ!$S$5:$S$16,"&gt;"&amp;A502,ПРИЛЁТ!$A$5:$A$16,$C$2,ПРИЛЁТ!$T$5:$T$16,"&gt;="&amp;$E$2,ПРИЛЁТ!$U$5:$U$16,"&lt;="&amp;$G$2)</f>
        <v>0</v>
      </c>
    </row>
    <row r="503" spans="1:2" hidden="1">
      <c r="A503" s="37">
        <f t="shared" si="8"/>
        <v>0.34652777777777671</v>
      </c>
      <c r="B503" s="55">
        <f>COUNTIFS(ПРИЛЁТ!$Q$5:$Q$16,"&lt;="&amp;A503,ПРИЛЁТ!$S$5:$S$16,"&gt;"&amp;A503,ПРИЛЁТ!$A$5:$A$16,$C$2,ПРИЛЁТ!$T$5:$T$16,"&gt;="&amp;$E$2,ПРИЛЁТ!$U$5:$U$16,"&lt;="&amp;$G$2)</f>
        <v>0</v>
      </c>
    </row>
    <row r="504" spans="1:2" hidden="1">
      <c r="A504" s="37">
        <f t="shared" si="8"/>
        <v>0.34722222222222116</v>
      </c>
      <c r="B504" s="55">
        <f>COUNTIFS(ПРИЛЁТ!$Q$5:$Q$16,"&lt;="&amp;A504,ПРИЛЁТ!$S$5:$S$16,"&gt;"&amp;A504,ПРИЛЁТ!$A$5:$A$16,$C$2,ПРИЛЁТ!$T$5:$T$16,"&gt;="&amp;$E$2,ПРИЛЁТ!$U$5:$U$16,"&lt;="&amp;$G$2)</f>
        <v>0</v>
      </c>
    </row>
    <row r="505" spans="1:2" hidden="1">
      <c r="A505" s="37">
        <f t="shared" si="8"/>
        <v>0.3479166666666656</v>
      </c>
      <c r="B505" s="55">
        <f>COUNTIFS(ПРИЛЁТ!$Q$5:$Q$16,"&lt;="&amp;A505,ПРИЛЁТ!$S$5:$S$16,"&gt;"&amp;A505,ПРИЛЁТ!$A$5:$A$16,$C$2,ПРИЛЁТ!$T$5:$T$16,"&gt;="&amp;$E$2,ПРИЛЁТ!$U$5:$U$16,"&lt;="&amp;$G$2)</f>
        <v>0</v>
      </c>
    </row>
    <row r="506" spans="1:2" hidden="1">
      <c r="A506" s="37">
        <f t="shared" si="8"/>
        <v>0.34861111111111004</v>
      </c>
      <c r="B506" s="55">
        <f>COUNTIFS(ПРИЛЁТ!$Q$5:$Q$16,"&lt;="&amp;A506,ПРИЛЁТ!$S$5:$S$16,"&gt;"&amp;A506,ПРИЛЁТ!$A$5:$A$16,$C$2,ПРИЛЁТ!$T$5:$T$16,"&gt;="&amp;$E$2,ПРИЛЁТ!$U$5:$U$16,"&lt;="&amp;$G$2)</f>
        <v>0</v>
      </c>
    </row>
    <row r="507" spans="1:2" hidden="1">
      <c r="A507" s="37">
        <f t="shared" si="8"/>
        <v>0.34930555555555448</v>
      </c>
      <c r="B507" s="55">
        <f>COUNTIFS(ПРИЛЁТ!$Q$5:$Q$16,"&lt;="&amp;A507,ПРИЛЁТ!$S$5:$S$16,"&gt;"&amp;A507,ПРИЛЁТ!$A$5:$A$16,$C$2,ПРИЛЁТ!$T$5:$T$16,"&gt;="&amp;$E$2,ПРИЛЁТ!$U$5:$U$16,"&lt;="&amp;$G$2)</f>
        <v>0</v>
      </c>
    </row>
    <row r="508" spans="1:2" hidden="1">
      <c r="A508" s="37">
        <f t="shared" si="8"/>
        <v>0.34999999999999892</v>
      </c>
      <c r="B508" s="55">
        <f>COUNTIFS(ПРИЛЁТ!$Q$5:$Q$16,"&lt;="&amp;A508,ПРИЛЁТ!$S$5:$S$16,"&gt;"&amp;A508,ПРИЛЁТ!$A$5:$A$16,$C$2,ПРИЛЁТ!$T$5:$T$16,"&gt;="&amp;$E$2,ПРИЛЁТ!$U$5:$U$16,"&lt;="&amp;$G$2)</f>
        <v>0</v>
      </c>
    </row>
    <row r="509" spans="1:2" hidden="1">
      <c r="A509" s="37">
        <f t="shared" si="8"/>
        <v>0.35069444444444337</v>
      </c>
      <c r="B509" s="55">
        <f>COUNTIFS(ПРИЛЁТ!$Q$5:$Q$16,"&lt;="&amp;A509,ПРИЛЁТ!$S$5:$S$16,"&gt;"&amp;A509,ПРИЛЁТ!$A$5:$A$16,$C$2,ПРИЛЁТ!$T$5:$T$16,"&gt;="&amp;$E$2,ПРИЛЁТ!$U$5:$U$16,"&lt;="&amp;$G$2)</f>
        <v>0</v>
      </c>
    </row>
    <row r="510" spans="1:2" hidden="1">
      <c r="A510" s="37">
        <f t="shared" si="8"/>
        <v>0.35138888888888781</v>
      </c>
      <c r="B510" s="55">
        <f>COUNTIFS(ПРИЛЁТ!$Q$5:$Q$16,"&lt;="&amp;A510,ПРИЛЁТ!$S$5:$S$16,"&gt;"&amp;A510,ПРИЛЁТ!$A$5:$A$16,$C$2,ПРИЛЁТ!$T$5:$T$16,"&gt;="&amp;$E$2,ПРИЛЁТ!$U$5:$U$16,"&lt;="&amp;$G$2)</f>
        <v>0</v>
      </c>
    </row>
    <row r="511" spans="1:2" hidden="1">
      <c r="A511" s="37">
        <f t="shared" si="8"/>
        <v>0.35208333333333225</v>
      </c>
      <c r="B511" s="55">
        <f>COUNTIFS(ПРИЛЁТ!$Q$5:$Q$16,"&lt;="&amp;A511,ПРИЛЁТ!$S$5:$S$16,"&gt;"&amp;A511,ПРИЛЁТ!$A$5:$A$16,$C$2,ПРИЛЁТ!$T$5:$T$16,"&gt;="&amp;$E$2,ПРИЛЁТ!$U$5:$U$16,"&lt;="&amp;$G$2)</f>
        <v>0</v>
      </c>
    </row>
    <row r="512" spans="1:2" hidden="1">
      <c r="A512" s="37">
        <f t="shared" si="8"/>
        <v>0.35277777777777669</v>
      </c>
      <c r="B512" s="55">
        <f>COUNTIFS(ПРИЛЁТ!$Q$5:$Q$16,"&lt;="&amp;A512,ПРИЛЁТ!$S$5:$S$16,"&gt;"&amp;A512,ПРИЛЁТ!$A$5:$A$16,$C$2,ПРИЛЁТ!$T$5:$T$16,"&gt;="&amp;$E$2,ПРИЛЁТ!$U$5:$U$16,"&lt;="&amp;$G$2)</f>
        <v>0</v>
      </c>
    </row>
    <row r="513" spans="1:2" hidden="1">
      <c r="A513" s="37">
        <f t="shared" si="8"/>
        <v>0.35347222222222113</v>
      </c>
      <c r="B513" s="55">
        <f>COUNTIFS(ПРИЛЁТ!$Q$5:$Q$16,"&lt;="&amp;A513,ПРИЛЁТ!$S$5:$S$16,"&gt;"&amp;A513,ПРИЛЁТ!$A$5:$A$16,$C$2,ПРИЛЁТ!$T$5:$T$16,"&gt;="&amp;$E$2,ПРИЛЁТ!$U$5:$U$16,"&lt;="&amp;$G$2)</f>
        <v>0</v>
      </c>
    </row>
    <row r="514" spans="1:2" hidden="1">
      <c r="A514" s="37">
        <f t="shared" si="8"/>
        <v>0.35416666666666557</v>
      </c>
      <c r="B514" s="55">
        <f>COUNTIFS(ПРИЛЁТ!$Q$5:$Q$16,"&lt;="&amp;A514,ПРИЛЁТ!$S$5:$S$16,"&gt;"&amp;A514,ПРИЛЁТ!$A$5:$A$16,$C$2,ПРИЛЁТ!$T$5:$T$16,"&gt;="&amp;$E$2,ПРИЛЁТ!$U$5:$U$16,"&lt;="&amp;$G$2)</f>
        <v>0</v>
      </c>
    </row>
    <row r="515" spans="1:2" hidden="1">
      <c r="A515" s="37">
        <f t="shared" si="8"/>
        <v>0.35486111111111002</v>
      </c>
      <c r="B515" s="55">
        <f>COUNTIFS(ПРИЛЁТ!$Q$5:$Q$16,"&lt;="&amp;A515,ПРИЛЁТ!$S$5:$S$16,"&gt;"&amp;A515,ПРИЛЁТ!$A$5:$A$16,$C$2,ПРИЛЁТ!$T$5:$T$16,"&gt;="&amp;$E$2,ПРИЛЁТ!$U$5:$U$16,"&lt;="&amp;$G$2)</f>
        <v>0</v>
      </c>
    </row>
    <row r="516" spans="1:2" hidden="1">
      <c r="A516" s="37">
        <f t="shared" si="8"/>
        <v>0.35555555555555446</v>
      </c>
      <c r="B516" s="55">
        <f>COUNTIFS(ПРИЛЁТ!$Q$5:$Q$16,"&lt;="&amp;A516,ПРИЛЁТ!$S$5:$S$16,"&gt;"&amp;A516,ПРИЛЁТ!$A$5:$A$16,$C$2,ПРИЛЁТ!$T$5:$T$16,"&gt;="&amp;$E$2,ПРИЛЁТ!$U$5:$U$16,"&lt;="&amp;$G$2)</f>
        <v>0</v>
      </c>
    </row>
    <row r="517" spans="1:2" hidden="1">
      <c r="A517" s="37">
        <f t="shared" si="8"/>
        <v>0.3562499999999989</v>
      </c>
      <c r="B517" s="55">
        <f>COUNTIFS(ПРИЛЁТ!$Q$5:$Q$16,"&lt;="&amp;A517,ПРИЛЁТ!$S$5:$S$16,"&gt;"&amp;A517,ПРИЛЁТ!$A$5:$A$16,$C$2,ПРИЛЁТ!$T$5:$T$16,"&gt;="&amp;$E$2,ПРИЛЁТ!$U$5:$U$16,"&lt;="&amp;$G$2)</f>
        <v>0</v>
      </c>
    </row>
    <row r="518" spans="1:2" hidden="1">
      <c r="A518" s="37">
        <f t="shared" si="8"/>
        <v>0.35694444444444334</v>
      </c>
      <c r="B518" s="55">
        <f>COUNTIFS(ПРИЛЁТ!$Q$5:$Q$16,"&lt;="&amp;A518,ПРИЛЁТ!$S$5:$S$16,"&gt;"&amp;A518,ПРИЛЁТ!$A$5:$A$16,$C$2,ПРИЛЁТ!$T$5:$T$16,"&gt;="&amp;$E$2,ПРИЛЁТ!$U$5:$U$16,"&lt;="&amp;$G$2)</f>
        <v>0</v>
      </c>
    </row>
    <row r="519" spans="1:2" hidden="1">
      <c r="A519" s="37">
        <f t="shared" si="8"/>
        <v>0.35763888888888778</v>
      </c>
      <c r="B519" s="55">
        <f>COUNTIFS(ПРИЛЁТ!$Q$5:$Q$16,"&lt;="&amp;A519,ПРИЛЁТ!$S$5:$S$16,"&gt;"&amp;A519,ПРИЛЁТ!$A$5:$A$16,$C$2,ПРИЛЁТ!$T$5:$T$16,"&gt;="&amp;$E$2,ПРИЛЁТ!$U$5:$U$16,"&lt;="&amp;$G$2)</f>
        <v>0</v>
      </c>
    </row>
    <row r="520" spans="1:2" hidden="1">
      <c r="A520" s="37">
        <f t="shared" si="8"/>
        <v>0.35833333333333223</v>
      </c>
      <c r="B520" s="55">
        <f>COUNTIFS(ПРИЛЁТ!$Q$5:$Q$16,"&lt;="&amp;A520,ПРИЛЁТ!$S$5:$S$16,"&gt;"&amp;A520,ПРИЛЁТ!$A$5:$A$16,$C$2,ПРИЛЁТ!$T$5:$T$16,"&gt;="&amp;$E$2,ПРИЛЁТ!$U$5:$U$16,"&lt;="&amp;$G$2)</f>
        <v>0</v>
      </c>
    </row>
    <row r="521" spans="1:2" hidden="1">
      <c r="A521" s="37">
        <f t="shared" si="8"/>
        <v>0.35902777777777667</v>
      </c>
      <c r="B521" s="55">
        <f>COUNTIFS(ПРИЛЁТ!$Q$5:$Q$16,"&lt;="&amp;A521,ПРИЛЁТ!$S$5:$S$16,"&gt;"&amp;A521,ПРИЛЁТ!$A$5:$A$16,$C$2,ПРИЛЁТ!$T$5:$T$16,"&gt;="&amp;$E$2,ПРИЛЁТ!$U$5:$U$16,"&lt;="&amp;$G$2)</f>
        <v>0</v>
      </c>
    </row>
    <row r="522" spans="1:2" hidden="1">
      <c r="A522" s="37">
        <f t="shared" si="8"/>
        <v>0.35972222222222111</v>
      </c>
      <c r="B522" s="55">
        <f>COUNTIFS(ПРИЛЁТ!$Q$5:$Q$16,"&lt;="&amp;A522,ПРИЛЁТ!$S$5:$S$16,"&gt;"&amp;A522,ПРИЛЁТ!$A$5:$A$16,$C$2,ПРИЛЁТ!$T$5:$T$16,"&gt;="&amp;$E$2,ПРИЛЁТ!$U$5:$U$16,"&lt;="&amp;$G$2)</f>
        <v>0</v>
      </c>
    </row>
    <row r="523" spans="1:2" hidden="1">
      <c r="A523" s="37">
        <f t="shared" si="8"/>
        <v>0.36041666666666555</v>
      </c>
      <c r="B523" s="55">
        <f>COUNTIFS(ПРИЛЁТ!$Q$5:$Q$16,"&lt;="&amp;A523,ПРИЛЁТ!$S$5:$S$16,"&gt;"&amp;A523,ПРИЛЁТ!$A$5:$A$16,$C$2,ПРИЛЁТ!$T$5:$T$16,"&gt;="&amp;$E$2,ПРИЛЁТ!$U$5:$U$16,"&lt;="&amp;$G$2)</f>
        <v>0</v>
      </c>
    </row>
    <row r="524" spans="1:2" hidden="1">
      <c r="A524" s="37">
        <f t="shared" si="8"/>
        <v>0.36111111111110999</v>
      </c>
      <c r="B524" s="55">
        <f>COUNTIFS(ПРИЛЁТ!$Q$5:$Q$16,"&lt;="&amp;A524,ПРИЛЁТ!$S$5:$S$16,"&gt;"&amp;A524,ПРИЛЁТ!$A$5:$A$16,$C$2,ПРИЛЁТ!$T$5:$T$16,"&gt;="&amp;$E$2,ПРИЛЁТ!$U$5:$U$16,"&lt;="&amp;$G$2)</f>
        <v>0</v>
      </c>
    </row>
    <row r="525" spans="1:2" hidden="1">
      <c r="A525" s="37">
        <f t="shared" si="8"/>
        <v>0.36180555555555444</v>
      </c>
      <c r="B525" s="55">
        <f>COUNTIFS(ПРИЛЁТ!$Q$5:$Q$16,"&lt;="&amp;A525,ПРИЛЁТ!$S$5:$S$16,"&gt;"&amp;A525,ПРИЛЁТ!$A$5:$A$16,$C$2,ПРИЛЁТ!$T$5:$T$16,"&gt;="&amp;$E$2,ПРИЛЁТ!$U$5:$U$16,"&lt;="&amp;$G$2)</f>
        <v>0</v>
      </c>
    </row>
    <row r="526" spans="1:2" hidden="1">
      <c r="A526" s="37">
        <f t="shared" si="8"/>
        <v>0.36249999999999888</v>
      </c>
      <c r="B526" s="55">
        <f>COUNTIFS(ПРИЛЁТ!$Q$5:$Q$16,"&lt;="&amp;A526,ПРИЛЁТ!$S$5:$S$16,"&gt;"&amp;A526,ПРИЛЁТ!$A$5:$A$16,$C$2,ПРИЛЁТ!$T$5:$T$16,"&gt;="&amp;$E$2,ПРИЛЁТ!$U$5:$U$16,"&lt;="&amp;$G$2)</f>
        <v>0</v>
      </c>
    </row>
    <row r="527" spans="1:2" hidden="1">
      <c r="A527" s="37">
        <f t="shared" si="8"/>
        <v>0.36319444444444332</v>
      </c>
      <c r="B527" s="55">
        <f>COUNTIFS(ПРИЛЁТ!$Q$5:$Q$16,"&lt;="&amp;A527,ПРИЛЁТ!$S$5:$S$16,"&gt;"&amp;A527,ПРИЛЁТ!$A$5:$A$16,$C$2,ПРИЛЁТ!$T$5:$T$16,"&gt;="&amp;$E$2,ПРИЛЁТ!$U$5:$U$16,"&lt;="&amp;$G$2)</f>
        <v>0</v>
      </c>
    </row>
    <row r="528" spans="1:2" hidden="1">
      <c r="A528" s="37">
        <f t="shared" si="8"/>
        <v>0.36388888888888776</v>
      </c>
      <c r="B528" s="55">
        <f>COUNTIFS(ПРИЛЁТ!$Q$5:$Q$16,"&lt;="&amp;A528,ПРИЛЁТ!$S$5:$S$16,"&gt;"&amp;A528,ПРИЛЁТ!$A$5:$A$16,$C$2,ПРИЛЁТ!$T$5:$T$16,"&gt;="&amp;$E$2,ПРИЛЁТ!$U$5:$U$16,"&lt;="&amp;$G$2)</f>
        <v>0</v>
      </c>
    </row>
    <row r="529" spans="1:2" hidden="1">
      <c r="A529" s="37">
        <f t="shared" si="8"/>
        <v>0.3645833333333322</v>
      </c>
      <c r="B529" s="55">
        <f>COUNTIFS(ПРИЛЁТ!$Q$5:$Q$16,"&lt;="&amp;A529,ПРИЛЁТ!$S$5:$S$16,"&gt;"&amp;A529,ПРИЛЁТ!$A$5:$A$16,$C$2,ПРИЛЁТ!$T$5:$T$16,"&gt;="&amp;$E$2,ПРИЛЁТ!$U$5:$U$16,"&lt;="&amp;$G$2)</f>
        <v>0</v>
      </c>
    </row>
    <row r="530" spans="1:2" hidden="1">
      <c r="A530" s="37">
        <f t="shared" si="8"/>
        <v>0.36527777777777665</v>
      </c>
      <c r="B530" s="55">
        <f>COUNTIFS(ПРИЛЁТ!$Q$5:$Q$16,"&lt;="&amp;A530,ПРИЛЁТ!$S$5:$S$16,"&gt;"&amp;A530,ПРИЛЁТ!$A$5:$A$16,$C$2,ПРИЛЁТ!$T$5:$T$16,"&gt;="&amp;$E$2,ПРИЛЁТ!$U$5:$U$16,"&lt;="&amp;$G$2)</f>
        <v>0</v>
      </c>
    </row>
    <row r="531" spans="1:2" hidden="1">
      <c r="A531" s="37">
        <f t="shared" si="8"/>
        <v>0.36597222222222109</v>
      </c>
      <c r="B531" s="55">
        <f>COUNTIFS(ПРИЛЁТ!$Q$5:$Q$16,"&lt;="&amp;A531,ПРИЛЁТ!$S$5:$S$16,"&gt;"&amp;A531,ПРИЛЁТ!$A$5:$A$16,$C$2,ПРИЛЁТ!$T$5:$T$16,"&gt;="&amp;$E$2,ПРИЛЁТ!$U$5:$U$16,"&lt;="&amp;$G$2)</f>
        <v>0</v>
      </c>
    </row>
    <row r="532" spans="1:2" hidden="1">
      <c r="A532" s="37">
        <f t="shared" si="8"/>
        <v>0.36666666666666553</v>
      </c>
      <c r="B532" s="55">
        <f>COUNTIFS(ПРИЛЁТ!$Q$5:$Q$16,"&lt;="&amp;A532,ПРИЛЁТ!$S$5:$S$16,"&gt;"&amp;A532,ПРИЛЁТ!$A$5:$A$16,$C$2,ПРИЛЁТ!$T$5:$T$16,"&gt;="&amp;$E$2,ПРИЛЁТ!$U$5:$U$16,"&lt;="&amp;$G$2)</f>
        <v>0</v>
      </c>
    </row>
    <row r="533" spans="1:2" hidden="1">
      <c r="A533" s="37">
        <f t="shared" si="8"/>
        <v>0.36736111111110997</v>
      </c>
      <c r="B533" s="55">
        <f>COUNTIFS(ПРИЛЁТ!$Q$5:$Q$16,"&lt;="&amp;A533,ПРИЛЁТ!$S$5:$S$16,"&gt;"&amp;A533,ПРИЛЁТ!$A$5:$A$16,$C$2,ПРИЛЁТ!$T$5:$T$16,"&gt;="&amp;$E$2,ПРИЛЁТ!$U$5:$U$16,"&lt;="&amp;$G$2)</f>
        <v>0</v>
      </c>
    </row>
    <row r="534" spans="1:2" hidden="1">
      <c r="A534" s="37">
        <f t="shared" si="8"/>
        <v>0.36805555555555441</v>
      </c>
      <c r="B534" s="55">
        <f>COUNTIFS(ПРИЛЁТ!$Q$5:$Q$16,"&lt;="&amp;A534,ПРИЛЁТ!$S$5:$S$16,"&gt;"&amp;A534,ПРИЛЁТ!$A$5:$A$16,$C$2,ПРИЛЁТ!$T$5:$T$16,"&gt;="&amp;$E$2,ПРИЛЁТ!$U$5:$U$16,"&lt;="&amp;$G$2)</f>
        <v>0</v>
      </c>
    </row>
    <row r="535" spans="1:2" hidden="1">
      <c r="A535" s="37">
        <f t="shared" si="8"/>
        <v>0.36874999999999886</v>
      </c>
      <c r="B535" s="55">
        <f>COUNTIFS(ПРИЛЁТ!$Q$5:$Q$16,"&lt;="&amp;A535,ПРИЛЁТ!$S$5:$S$16,"&gt;"&amp;A535,ПРИЛЁТ!$A$5:$A$16,$C$2,ПРИЛЁТ!$T$5:$T$16,"&gt;="&amp;$E$2,ПРИЛЁТ!$U$5:$U$16,"&lt;="&amp;$G$2)</f>
        <v>0</v>
      </c>
    </row>
    <row r="536" spans="1:2" hidden="1">
      <c r="A536" s="37">
        <f t="shared" si="8"/>
        <v>0.3694444444444433</v>
      </c>
      <c r="B536" s="55">
        <f>COUNTIFS(ПРИЛЁТ!$Q$5:$Q$16,"&lt;="&amp;A536,ПРИЛЁТ!$S$5:$S$16,"&gt;"&amp;A536,ПРИЛЁТ!$A$5:$A$16,$C$2,ПРИЛЁТ!$T$5:$T$16,"&gt;="&amp;$E$2,ПРИЛЁТ!$U$5:$U$16,"&lt;="&amp;$G$2)</f>
        <v>0</v>
      </c>
    </row>
    <row r="537" spans="1:2" hidden="1">
      <c r="A537" s="37">
        <f t="shared" si="8"/>
        <v>0.37013888888888774</v>
      </c>
      <c r="B537" s="55">
        <f>COUNTIFS(ПРИЛЁТ!$Q$5:$Q$16,"&lt;="&amp;A537,ПРИЛЁТ!$S$5:$S$16,"&gt;"&amp;A537,ПРИЛЁТ!$A$5:$A$16,$C$2,ПРИЛЁТ!$T$5:$T$16,"&gt;="&amp;$E$2,ПРИЛЁТ!$U$5:$U$16,"&lt;="&amp;$G$2)</f>
        <v>0</v>
      </c>
    </row>
    <row r="538" spans="1:2" hidden="1">
      <c r="A538" s="37">
        <f t="shared" si="8"/>
        <v>0.37083333333333218</v>
      </c>
      <c r="B538" s="55">
        <f>COUNTIFS(ПРИЛЁТ!$Q$5:$Q$16,"&lt;="&amp;A538,ПРИЛЁТ!$S$5:$S$16,"&gt;"&amp;A538,ПРИЛЁТ!$A$5:$A$16,$C$2,ПРИЛЁТ!$T$5:$T$16,"&gt;="&amp;$E$2,ПРИЛЁТ!$U$5:$U$16,"&lt;="&amp;$G$2)</f>
        <v>0</v>
      </c>
    </row>
    <row r="539" spans="1:2" hidden="1">
      <c r="A539" s="37">
        <f t="shared" si="8"/>
        <v>0.37152777777777662</v>
      </c>
      <c r="B539" s="55">
        <f>COUNTIFS(ПРИЛЁТ!$Q$5:$Q$16,"&lt;="&amp;A539,ПРИЛЁТ!$S$5:$S$16,"&gt;"&amp;A539,ПРИЛЁТ!$A$5:$A$16,$C$2,ПРИЛЁТ!$T$5:$T$16,"&gt;="&amp;$E$2,ПРИЛЁТ!$U$5:$U$16,"&lt;="&amp;$G$2)</f>
        <v>0</v>
      </c>
    </row>
    <row r="540" spans="1:2" hidden="1">
      <c r="A540" s="37">
        <f t="shared" si="8"/>
        <v>0.37222222222222107</v>
      </c>
      <c r="B540" s="55">
        <f>COUNTIFS(ПРИЛЁТ!$Q$5:$Q$16,"&lt;="&amp;A540,ПРИЛЁТ!$S$5:$S$16,"&gt;"&amp;A540,ПРИЛЁТ!$A$5:$A$16,$C$2,ПРИЛЁТ!$T$5:$T$16,"&gt;="&amp;$E$2,ПРИЛЁТ!$U$5:$U$16,"&lt;="&amp;$G$2)</f>
        <v>0</v>
      </c>
    </row>
    <row r="541" spans="1:2" hidden="1">
      <c r="A541" s="37">
        <f t="shared" si="8"/>
        <v>0.37291666666666551</v>
      </c>
      <c r="B541" s="55">
        <f>COUNTIFS(ПРИЛЁТ!$Q$5:$Q$16,"&lt;="&amp;A541,ПРИЛЁТ!$S$5:$S$16,"&gt;"&amp;A541,ПРИЛЁТ!$A$5:$A$16,$C$2,ПРИЛЁТ!$T$5:$T$16,"&gt;="&amp;$E$2,ПРИЛЁТ!$U$5:$U$16,"&lt;="&amp;$G$2)</f>
        <v>0</v>
      </c>
    </row>
    <row r="542" spans="1:2" hidden="1">
      <c r="A542" s="37">
        <f t="shared" si="8"/>
        <v>0.37361111111110995</v>
      </c>
      <c r="B542" s="55">
        <f>COUNTIFS(ПРИЛЁТ!$Q$5:$Q$16,"&lt;="&amp;A542,ПРИЛЁТ!$S$5:$S$16,"&gt;"&amp;A542,ПРИЛЁТ!$A$5:$A$16,$C$2,ПРИЛЁТ!$T$5:$T$16,"&gt;="&amp;$E$2,ПРИЛЁТ!$U$5:$U$16,"&lt;="&amp;$G$2)</f>
        <v>0</v>
      </c>
    </row>
    <row r="543" spans="1:2" hidden="1">
      <c r="A543" s="37">
        <f t="shared" si="8"/>
        <v>0.37430555555555439</v>
      </c>
      <c r="B543" s="55">
        <f>COUNTIFS(ПРИЛЁТ!$Q$5:$Q$16,"&lt;="&amp;A543,ПРИЛЁТ!$S$5:$S$16,"&gt;"&amp;A543,ПРИЛЁТ!$A$5:$A$16,$C$2,ПРИЛЁТ!$T$5:$T$16,"&gt;="&amp;$E$2,ПРИЛЁТ!$U$5:$U$16,"&lt;="&amp;$G$2)</f>
        <v>0</v>
      </c>
    </row>
    <row r="544" spans="1:2" hidden="1">
      <c r="A544" s="37">
        <f t="shared" si="8"/>
        <v>0.37499999999999883</v>
      </c>
      <c r="B544" s="55">
        <f>COUNTIFS(ПРИЛЁТ!$Q$5:$Q$16,"&lt;="&amp;A544,ПРИЛЁТ!$S$5:$S$16,"&gt;"&amp;A544,ПРИЛЁТ!$A$5:$A$16,$C$2,ПРИЛЁТ!$T$5:$T$16,"&gt;="&amp;$E$2,ПРИЛЁТ!$U$5:$U$16,"&lt;="&amp;$G$2)</f>
        <v>0</v>
      </c>
    </row>
    <row r="545" spans="1:2" hidden="1">
      <c r="A545" s="37">
        <f t="shared" si="8"/>
        <v>0.37569444444444328</v>
      </c>
      <c r="B545" s="55">
        <f>COUNTIFS(ПРИЛЁТ!$Q$5:$Q$16,"&lt;="&amp;A545,ПРИЛЁТ!$S$5:$S$16,"&gt;"&amp;A545,ПРИЛЁТ!$A$5:$A$16,$C$2,ПРИЛЁТ!$T$5:$T$16,"&gt;="&amp;$E$2,ПРИЛЁТ!$U$5:$U$16,"&lt;="&amp;$G$2)</f>
        <v>0</v>
      </c>
    </row>
    <row r="546" spans="1:2" hidden="1">
      <c r="A546" s="37">
        <f t="shared" si="8"/>
        <v>0.37638888888888772</v>
      </c>
      <c r="B546" s="55">
        <f>COUNTIFS(ПРИЛЁТ!$Q$5:$Q$16,"&lt;="&amp;A546,ПРИЛЁТ!$S$5:$S$16,"&gt;"&amp;A546,ПРИЛЁТ!$A$5:$A$16,$C$2,ПРИЛЁТ!$T$5:$T$16,"&gt;="&amp;$E$2,ПРИЛЁТ!$U$5:$U$16,"&lt;="&amp;$G$2)</f>
        <v>0</v>
      </c>
    </row>
    <row r="547" spans="1:2" hidden="1">
      <c r="A547" s="37">
        <f t="shared" si="8"/>
        <v>0.37708333333333216</v>
      </c>
      <c r="B547" s="55">
        <f>COUNTIFS(ПРИЛЁТ!$Q$5:$Q$16,"&lt;="&amp;A547,ПРИЛЁТ!$S$5:$S$16,"&gt;"&amp;A547,ПРИЛЁТ!$A$5:$A$16,$C$2,ПРИЛЁТ!$T$5:$T$16,"&gt;="&amp;$E$2,ПРИЛЁТ!$U$5:$U$16,"&lt;="&amp;$G$2)</f>
        <v>0</v>
      </c>
    </row>
    <row r="548" spans="1:2" hidden="1">
      <c r="A548" s="37">
        <f t="shared" si="8"/>
        <v>0.3777777777777766</v>
      </c>
      <c r="B548" s="55">
        <f>COUNTIFS(ПРИЛЁТ!$Q$5:$Q$16,"&lt;="&amp;A548,ПРИЛЁТ!$S$5:$S$16,"&gt;"&amp;A548,ПРИЛЁТ!$A$5:$A$16,$C$2,ПРИЛЁТ!$T$5:$T$16,"&gt;="&amp;$E$2,ПРИЛЁТ!$U$5:$U$16,"&lt;="&amp;$G$2)</f>
        <v>0</v>
      </c>
    </row>
    <row r="549" spans="1:2" hidden="1">
      <c r="A549" s="37">
        <f t="shared" si="8"/>
        <v>0.37847222222222104</v>
      </c>
      <c r="B549" s="55">
        <f>COUNTIFS(ПРИЛЁТ!$Q$5:$Q$16,"&lt;="&amp;A549,ПРИЛЁТ!$S$5:$S$16,"&gt;"&amp;A549,ПРИЛЁТ!$A$5:$A$16,$C$2,ПРИЛЁТ!$T$5:$T$16,"&gt;="&amp;$E$2,ПРИЛЁТ!$U$5:$U$16,"&lt;="&amp;$G$2)</f>
        <v>0</v>
      </c>
    </row>
    <row r="550" spans="1:2" hidden="1">
      <c r="A550" s="37">
        <f t="shared" si="8"/>
        <v>0.37916666666666549</v>
      </c>
      <c r="B550" s="55">
        <f>COUNTIFS(ПРИЛЁТ!$Q$5:$Q$16,"&lt;="&amp;A550,ПРИЛЁТ!$S$5:$S$16,"&gt;"&amp;A550,ПРИЛЁТ!$A$5:$A$16,$C$2,ПРИЛЁТ!$T$5:$T$16,"&gt;="&amp;$E$2,ПРИЛЁТ!$U$5:$U$16,"&lt;="&amp;$G$2)</f>
        <v>0</v>
      </c>
    </row>
    <row r="551" spans="1:2" hidden="1">
      <c r="A551" s="37">
        <f t="shared" si="8"/>
        <v>0.37986111111110993</v>
      </c>
      <c r="B551" s="55">
        <f>COUNTIFS(ПРИЛЁТ!$Q$5:$Q$16,"&lt;="&amp;A551,ПРИЛЁТ!$S$5:$S$16,"&gt;"&amp;A551,ПРИЛЁТ!$A$5:$A$16,$C$2,ПРИЛЁТ!$T$5:$T$16,"&gt;="&amp;$E$2,ПРИЛЁТ!$U$5:$U$16,"&lt;="&amp;$G$2)</f>
        <v>0</v>
      </c>
    </row>
    <row r="552" spans="1:2" hidden="1">
      <c r="A552" s="37">
        <f t="shared" si="8"/>
        <v>0.38055555555555437</v>
      </c>
      <c r="B552" s="55">
        <f>COUNTIFS(ПРИЛЁТ!$Q$5:$Q$16,"&lt;="&amp;A552,ПРИЛЁТ!$S$5:$S$16,"&gt;"&amp;A552,ПРИЛЁТ!$A$5:$A$16,$C$2,ПРИЛЁТ!$T$5:$T$16,"&gt;="&amp;$E$2,ПРИЛЁТ!$U$5:$U$16,"&lt;="&amp;$G$2)</f>
        <v>0</v>
      </c>
    </row>
    <row r="553" spans="1:2" hidden="1">
      <c r="A553" s="37">
        <f t="shared" si="8"/>
        <v>0.38124999999999881</v>
      </c>
      <c r="B553" s="55">
        <f>COUNTIFS(ПРИЛЁТ!$Q$5:$Q$16,"&lt;="&amp;A553,ПРИЛЁТ!$S$5:$S$16,"&gt;"&amp;A553,ПРИЛЁТ!$A$5:$A$16,$C$2,ПРИЛЁТ!$T$5:$T$16,"&gt;="&amp;$E$2,ПРИЛЁТ!$U$5:$U$16,"&lt;="&amp;$G$2)</f>
        <v>0</v>
      </c>
    </row>
    <row r="554" spans="1:2" hidden="1">
      <c r="A554" s="37">
        <f t="shared" si="8"/>
        <v>0.38194444444444325</v>
      </c>
      <c r="B554" s="55">
        <f>COUNTIFS(ПРИЛЁТ!$Q$5:$Q$16,"&lt;="&amp;A554,ПРИЛЁТ!$S$5:$S$16,"&gt;"&amp;A554,ПРИЛЁТ!$A$5:$A$16,$C$2,ПРИЛЁТ!$T$5:$T$16,"&gt;="&amp;$E$2,ПРИЛЁТ!$U$5:$U$16,"&lt;="&amp;$G$2)</f>
        <v>0</v>
      </c>
    </row>
    <row r="555" spans="1:2" hidden="1">
      <c r="A555" s="37">
        <f t="shared" si="8"/>
        <v>0.3826388888888877</v>
      </c>
      <c r="B555" s="55">
        <f>COUNTIFS(ПРИЛЁТ!$Q$5:$Q$16,"&lt;="&amp;A555,ПРИЛЁТ!$S$5:$S$16,"&gt;"&amp;A555,ПРИЛЁТ!$A$5:$A$16,$C$2,ПРИЛЁТ!$T$5:$T$16,"&gt;="&amp;$E$2,ПРИЛЁТ!$U$5:$U$16,"&lt;="&amp;$G$2)</f>
        <v>0</v>
      </c>
    </row>
    <row r="556" spans="1:2" hidden="1">
      <c r="A556" s="37">
        <f t="shared" si="8"/>
        <v>0.38333333333333214</v>
      </c>
      <c r="B556" s="55">
        <f>COUNTIFS(ПРИЛЁТ!$Q$5:$Q$16,"&lt;="&amp;A556,ПРИЛЁТ!$S$5:$S$16,"&gt;"&amp;A556,ПРИЛЁТ!$A$5:$A$16,$C$2,ПРИЛЁТ!$T$5:$T$16,"&gt;="&amp;$E$2,ПРИЛЁТ!$U$5:$U$16,"&lt;="&amp;$G$2)</f>
        <v>0</v>
      </c>
    </row>
    <row r="557" spans="1:2" hidden="1">
      <c r="A557" s="37">
        <f t="shared" si="8"/>
        <v>0.38402777777777658</v>
      </c>
      <c r="B557" s="55">
        <f>COUNTIFS(ПРИЛЁТ!$Q$5:$Q$16,"&lt;="&amp;A557,ПРИЛЁТ!$S$5:$S$16,"&gt;"&amp;A557,ПРИЛЁТ!$A$5:$A$16,$C$2,ПРИЛЁТ!$T$5:$T$16,"&gt;="&amp;$E$2,ПРИЛЁТ!$U$5:$U$16,"&lt;="&amp;$G$2)</f>
        <v>0</v>
      </c>
    </row>
    <row r="558" spans="1:2" hidden="1">
      <c r="A558" s="37">
        <f t="shared" si="8"/>
        <v>0.38472222222222102</v>
      </c>
      <c r="B558" s="55">
        <f>COUNTIFS(ПРИЛЁТ!$Q$5:$Q$16,"&lt;="&amp;A558,ПРИЛЁТ!$S$5:$S$16,"&gt;"&amp;A558,ПРИЛЁТ!$A$5:$A$16,$C$2,ПРИЛЁТ!$T$5:$T$16,"&gt;="&amp;$E$2,ПРИЛЁТ!$U$5:$U$16,"&lt;="&amp;$G$2)</f>
        <v>0</v>
      </c>
    </row>
    <row r="559" spans="1:2" hidden="1">
      <c r="A559" s="37">
        <f t="shared" si="8"/>
        <v>0.38541666666666546</v>
      </c>
      <c r="B559" s="55">
        <f>COUNTIFS(ПРИЛЁТ!$Q$5:$Q$16,"&lt;="&amp;A559,ПРИЛЁТ!$S$5:$S$16,"&gt;"&amp;A559,ПРИЛЁТ!$A$5:$A$16,$C$2,ПРИЛЁТ!$T$5:$T$16,"&gt;="&amp;$E$2,ПРИЛЁТ!$U$5:$U$16,"&lt;="&amp;$G$2)</f>
        <v>0</v>
      </c>
    </row>
    <row r="560" spans="1:2" hidden="1">
      <c r="A560" s="37">
        <f t="shared" ref="A560:A623" si="9">A559+1/24/60</f>
        <v>0.38611111111110991</v>
      </c>
      <c r="B560" s="55">
        <f>COUNTIFS(ПРИЛЁТ!$Q$5:$Q$16,"&lt;="&amp;A560,ПРИЛЁТ!$S$5:$S$16,"&gt;"&amp;A560,ПРИЛЁТ!$A$5:$A$16,$C$2,ПРИЛЁТ!$T$5:$T$16,"&gt;="&amp;$E$2,ПРИЛЁТ!$U$5:$U$16,"&lt;="&amp;$G$2)</f>
        <v>0</v>
      </c>
    </row>
    <row r="561" spans="1:2" hidden="1">
      <c r="A561" s="37">
        <f t="shared" si="9"/>
        <v>0.38680555555555435</v>
      </c>
      <c r="B561" s="55">
        <f>COUNTIFS(ПРИЛЁТ!$Q$5:$Q$16,"&lt;="&amp;A561,ПРИЛЁТ!$S$5:$S$16,"&gt;"&amp;A561,ПРИЛЁТ!$A$5:$A$16,$C$2,ПРИЛЁТ!$T$5:$T$16,"&gt;="&amp;$E$2,ПРИЛЁТ!$U$5:$U$16,"&lt;="&amp;$G$2)</f>
        <v>0</v>
      </c>
    </row>
    <row r="562" spans="1:2" hidden="1">
      <c r="A562" s="37">
        <f t="shared" si="9"/>
        <v>0.38749999999999879</v>
      </c>
      <c r="B562" s="55">
        <f>COUNTIFS(ПРИЛЁТ!$Q$5:$Q$16,"&lt;="&amp;A562,ПРИЛЁТ!$S$5:$S$16,"&gt;"&amp;A562,ПРИЛЁТ!$A$5:$A$16,$C$2,ПРИЛЁТ!$T$5:$T$16,"&gt;="&amp;$E$2,ПРИЛЁТ!$U$5:$U$16,"&lt;="&amp;$G$2)</f>
        <v>0</v>
      </c>
    </row>
    <row r="563" spans="1:2" hidden="1">
      <c r="A563" s="37">
        <f t="shared" si="9"/>
        <v>0.38819444444444323</v>
      </c>
      <c r="B563" s="55">
        <f>COUNTIFS(ПРИЛЁТ!$Q$5:$Q$16,"&lt;="&amp;A563,ПРИЛЁТ!$S$5:$S$16,"&gt;"&amp;A563,ПРИЛЁТ!$A$5:$A$16,$C$2,ПРИЛЁТ!$T$5:$T$16,"&gt;="&amp;$E$2,ПРИЛЁТ!$U$5:$U$16,"&lt;="&amp;$G$2)</f>
        <v>0</v>
      </c>
    </row>
    <row r="564" spans="1:2" hidden="1">
      <c r="A564" s="37">
        <f t="shared" si="9"/>
        <v>0.38888888888888767</v>
      </c>
      <c r="B564" s="55">
        <f>COUNTIFS(ПРИЛЁТ!$Q$5:$Q$16,"&lt;="&amp;A564,ПРИЛЁТ!$S$5:$S$16,"&gt;"&amp;A564,ПРИЛЁТ!$A$5:$A$16,$C$2,ПРИЛЁТ!$T$5:$T$16,"&gt;="&amp;$E$2,ПРИЛЁТ!$U$5:$U$16,"&lt;="&amp;$G$2)</f>
        <v>0</v>
      </c>
    </row>
    <row r="565" spans="1:2" hidden="1">
      <c r="A565" s="37">
        <f t="shared" si="9"/>
        <v>0.38958333333333212</v>
      </c>
      <c r="B565" s="55">
        <f>COUNTIFS(ПРИЛЁТ!$Q$5:$Q$16,"&lt;="&amp;A565,ПРИЛЁТ!$S$5:$S$16,"&gt;"&amp;A565,ПРИЛЁТ!$A$5:$A$16,$C$2,ПРИЛЁТ!$T$5:$T$16,"&gt;="&amp;$E$2,ПРИЛЁТ!$U$5:$U$16,"&lt;="&amp;$G$2)</f>
        <v>0</v>
      </c>
    </row>
    <row r="566" spans="1:2" hidden="1">
      <c r="A566" s="37">
        <f t="shared" si="9"/>
        <v>0.39027777777777656</v>
      </c>
      <c r="B566" s="55">
        <f>COUNTIFS(ПРИЛЁТ!$Q$5:$Q$16,"&lt;="&amp;A566,ПРИЛЁТ!$S$5:$S$16,"&gt;"&amp;A566,ПРИЛЁТ!$A$5:$A$16,$C$2,ПРИЛЁТ!$T$5:$T$16,"&gt;="&amp;$E$2,ПРИЛЁТ!$U$5:$U$16,"&lt;="&amp;$G$2)</f>
        <v>0</v>
      </c>
    </row>
    <row r="567" spans="1:2" hidden="1">
      <c r="A567" s="37">
        <f t="shared" si="9"/>
        <v>0.390972222222221</v>
      </c>
      <c r="B567" s="55">
        <f>COUNTIFS(ПРИЛЁТ!$Q$5:$Q$16,"&lt;="&amp;A567,ПРИЛЁТ!$S$5:$S$16,"&gt;"&amp;A567,ПРИЛЁТ!$A$5:$A$16,$C$2,ПРИЛЁТ!$T$5:$T$16,"&gt;="&amp;$E$2,ПРИЛЁТ!$U$5:$U$16,"&lt;="&amp;$G$2)</f>
        <v>0</v>
      </c>
    </row>
    <row r="568" spans="1:2" hidden="1">
      <c r="A568" s="37">
        <f t="shared" si="9"/>
        <v>0.39166666666666544</v>
      </c>
      <c r="B568" s="55">
        <f>COUNTIFS(ПРИЛЁТ!$Q$5:$Q$16,"&lt;="&amp;A568,ПРИЛЁТ!$S$5:$S$16,"&gt;"&amp;A568,ПРИЛЁТ!$A$5:$A$16,$C$2,ПРИЛЁТ!$T$5:$T$16,"&gt;="&amp;$E$2,ПРИЛЁТ!$U$5:$U$16,"&lt;="&amp;$G$2)</f>
        <v>0</v>
      </c>
    </row>
    <row r="569" spans="1:2" hidden="1">
      <c r="A569" s="37">
        <f t="shared" si="9"/>
        <v>0.39236111111110988</v>
      </c>
      <c r="B569" s="55">
        <f>COUNTIFS(ПРИЛЁТ!$Q$5:$Q$16,"&lt;="&amp;A569,ПРИЛЁТ!$S$5:$S$16,"&gt;"&amp;A569,ПРИЛЁТ!$A$5:$A$16,$C$2,ПРИЛЁТ!$T$5:$T$16,"&gt;="&amp;$E$2,ПРИЛЁТ!$U$5:$U$16,"&lt;="&amp;$G$2)</f>
        <v>0</v>
      </c>
    </row>
    <row r="570" spans="1:2" hidden="1">
      <c r="A570" s="37">
        <f t="shared" si="9"/>
        <v>0.39305555555555433</v>
      </c>
      <c r="B570" s="55">
        <f>COUNTIFS(ПРИЛЁТ!$Q$5:$Q$16,"&lt;="&amp;A570,ПРИЛЁТ!$S$5:$S$16,"&gt;"&amp;A570,ПРИЛЁТ!$A$5:$A$16,$C$2,ПРИЛЁТ!$T$5:$T$16,"&gt;="&amp;$E$2,ПРИЛЁТ!$U$5:$U$16,"&lt;="&amp;$G$2)</f>
        <v>0</v>
      </c>
    </row>
    <row r="571" spans="1:2" hidden="1">
      <c r="A571" s="37">
        <f t="shared" si="9"/>
        <v>0.39374999999999877</v>
      </c>
      <c r="B571" s="55">
        <f>COUNTIFS(ПРИЛЁТ!$Q$5:$Q$16,"&lt;="&amp;A571,ПРИЛЁТ!$S$5:$S$16,"&gt;"&amp;A571,ПРИЛЁТ!$A$5:$A$16,$C$2,ПРИЛЁТ!$T$5:$T$16,"&gt;="&amp;$E$2,ПРИЛЁТ!$U$5:$U$16,"&lt;="&amp;$G$2)</f>
        <v>0</v>
      </c>
    </row>
    <row r="572" spans="1:2" hidden="1">
      <c r="A572" s="37">
        <f t="shared" si="9"/>
        <v>0.39444444444444321</v>
      </c>
      <c r="B572" s="55">
        <f>COUNTIFS(ПРИЛЁТ!$Q$5:$Q$16,"&lt;="&amp;A572,ПРИЛЁТ!$S$5:$S$16,"&gt;"&amp;A572,ПРИЛЁТ!$A$5:$A$16,$C$2,ПРИЛЁТ!$T$5:$T$16,"&gt;="&amp;$E$2,ПРИЛЁТ!$U$5:$U$16,"&lt;="&amp;$G$2)</f>
        <v>0</v>
      </c>
    </row>
    <row r="573" spans="1:2" hidden="1">
      <c r="A573" s="37">
        <f t="shared" si="9"/>
        <v>0.39513888888888765</v>
      </c>
      <c r="B573" s="55">
        <f>COUNTIFS(ПРИЛЁТ!$Q$5:$Q$16,"&lt;="&amp;A573,ПРИЛЁТ!$S$5:$S$16,"&gt;"&amp;A573,ПРИЛЁТ!$A$5:$A$16,$C$2,ПРИЛЁТ!$T$5:$T$16,"&gt;="&amp;$E$2,ПРИЛЁТ!$U$5:$U$16,"&lt;="&amp;$G$2)</f>
        <v>0</v>
      </c>
    </row>
    <row r="574" spans="1:2" hidden="1">
      <c r="A574" s="37">
        <f t="shared" si="9"/>
        <v>0.39583333333333209</v>
      </c>
      <c r="B574" s="55">
        <f>COUNTIFS(ПРИЛЁТ!$Q$5:$Q$16,"&lt;="&amp;A574,ПРИЛЁТ!$S$5:$S$16,"&gt;"&amp;A574,ПРИЛЁТ!$A$5:$A$16,$C$2,ПРИЛЁТ!$T$5:$T$16,"&gt;="&amp;$E$2,ПРИЛЁТ!$U$5:$U$16,"&lt;="&amp;$G$2)</f>
        <v>0</v>
      </c>
    </row>
    <row r="575" spans="1:2" hidden="1">
      <c r="A575" s="37">
        <f t="shared" si="9"/>
        <v>0.39652777777777654</v>
      </c>
      <c r="B575" s="55">
        <f>COUNTIFS(ПРИЛЁТ!$Q$5:$Q$16,"&lt;="&amp;A575,ПРИЛЁТ!$S$5:$S$16,"&gt;"&amp;A575,ПРИЛЁТ!$A$5:$A$16,$C$2,ПРИЛЁТ!$T$5:$T$16,"&gt;="&amp;$E$2,ПРИЛЁТ!$U$5:$U$16,"&lt;="&amp;$G$2)</f>
        <v>0</v>
      </c>
    </row>
    <row r="576" spans="1:2" hidden="1">
      <c r="A576" s="37">
        <f t="shared" si="9"/>
        <v>0.39722222222222098</v>
      </c>
      <c r="B576" s="55">
        <f>COUNTIFS(ПРИЛЁТ!$Q$5:$Q$16,"&lt;="&amp;A576,ПРИЛЁТ!$S$5:$S$16,"&gt;"&amp;A576,ПРИЛЁТ!$A$5:$A$16,$C$2,ПРИЛЁТ!$T$5:$T$16,"&gt;="&amp;$E$2,ПРИЛЁТ!$U$5:$U$16,"&lt;="&amp;$G$2)</f>
        <v>0</v>
      </c>
    </row>
    <row r="577" spans="1:2" hidden="1">
      <c r="A577" s="37">
        <f t="shared" si="9"/>
        <v>0.39791666666666542</v>
      </c>
      <c r="B577" s="55">
        <f>COUNTIFS(ПРИЛЁТ!$Q$5:$Q$16,"&lt;="&amp;A577,ПРИЛЁТ!$S$5:$S$16,"&gt;"&amp;A577,ПРИЛЁТ!$A$5:$A$16,$C$2,ПРИЛЁТ!$T$5:$T$16,"&gt;="&amp;$E$2,ПРИЛЁТ!$U$5:$U$16,"&lt;="&amp;$G$2)</f>
        <v>0</v>
      </c>
    </row>
    <row r="578" spans="1:2" hidden="1">
      <c r="A578" s="37">
        <f t="shared" si="9"/>
        <v>0.39861111111110986</v>
      </c>
      <c r="B578" s="55">
        <f>COUNTIFS(ПРИЛЁТ!$Q$5:$Q$16,"&lt;="&amp;A578,ПРИЛЁТ!$S$5:$S$16,"&gt;"&amp;A578,ПРИЛЁТ!$A$5:$A$16,$C$2,ПРИЛЁТ!$T$5:$T$16,"&gt;="&amp;$E$2,ПРИЛЁТ!$U$5:$U$16,"&lt;="&amp;$G$2)</f>
        <v>0</v>
      </c>
    </row>
    <row r="579" spans="1:2" hidden="1">
      <c r="A579" s="37">
        <f t="shared" si="9"/>
        <v>0.3993055555555543</v>
      </c>
      <c r="B579" s="55">
        <f>COUNTIFS(ПРИЛЁТ!$Q$5:$Q$16,"&lt;="&amp;A579,ПРИЛЁТ!$S$5:$S$16,"&gt;"&amp;A579,ПРИЛЁТ!$A$5:$A$16,$C$2,ПРИЛЁТ!$T$5:$T$16,"&gt;="&amp;$E$2,ПРИЛЁТ!$U$5:$U$16,"&lt;="&amp;$G$2)</f>
        <v>0</v>
      </c>
    </row>
    <row r="580" spans="1:2" hidden="1">
      <c r="A580" s="37">
        <f t="shared" si="9"/>
        <v>0.39999999999999875</v>
      </c>
      <c r="B580" s="55">
        <f>COUNTIFS(ПРИЛЁТ!$Q$5:$Q$16,"&lt;="&amp;A580,ПРИЛЁТ!$S$5:$S$16,"&gt;"&amp;A580,ПРИЛЁТ!$A$5:$A$16,$C$2,ПРИЛЁТ!$T$5:$T$16,"&gt;="&amp;$E$2,ПРИЛЁТ!$U$5:$U$16,"&lt;="&amp;$G$2)</f>
        <v>0</v>
      </c>
    </row>
    <row r="581" spans="1:2" hidden="1">
      <c r="A581" s="37">
        <f t="shared" si="9"/>
        <v>0.40069444444444319</v>
      </c>
      <c r="B581" s="55">
        <f>COUNTIFS(ПРИЛЁТ!$Q$5:$Q$16,"&lt;="&amp;A581,ПРИЛЁТ!$S$5:$S$16,"&gt;"&amp;A581,ПРИЛЁТ!$A$5:$A$16,$C$2,ПРИЛЁТ!$T$5:$T$16,"&gt;="&amp;$E$2,ПРИЛЁТ!$U$5:$U$16,"&lt;="&amp;$G$2)</f>
        <v>0</v>
      </c>
    </row>
    <row r="582" spans="1:2" hidden="1">
      <c r="A582" s="37">
        <f t="shared" si="9"/>
        <v>0.40138888888888763</v>
      </c>
      <c r="B582" s="55">
        <f>COUNTIFS(ПРИЛЁТ!$Q$5:$Q$16,"&lt;="&amp;A582,ПРИЛЁТ!$S$5:$S$16,"&gt;"&amp;A582,ПРИЛЁТ!$A$5:$A$16,$C$2,ПРИЛЁТ!$T$5:$T$16,"&gt;="&amp;$E$2,ПРИЛЁТ!$U$5:$U$16,"&lt;="&amp;$G$2)</f>
        <v>0</v>
      </c>
    </row>
    <row r="583" spans="1:2" hidden="1">
      <c r="A583" s="37">
        <f t="shared" si="9"/>
        <v>0.40208333333333207</v>
      </c>
      <c r="B583" s="55">
        <f>COUNTIFS(ПРИЛЁТ!$Q$5:$Q$16,"&lt;="&amp;A583,ПРИЛЁТ!$S$5:$S$16,"&gt;"&amp;A583,ПРИЛЁТ!$A$5:$A$16,$C$2,ПРИЛЁТ!$T$5:$T$16,"&gt;="&amp;$E$2,ПРИЛЁТ!$U$5:$U$16,"&lt;="&amp;$G$2)</f>
        <v>0</v>
      </c>
    </row>
    <row r="584" spans="1:2" hidden="1">
      <c r="A584" s="37">
        <f t="shared" si="9"/>
        <v>0.40277777777777651</v>
      </c>
      <c r="B584" s="55">
        <f>COUNTIFS(ПРИЛЁТ!$Q$5:$Q$16,"&lt;="&amp;A584,ПРИЛЁТ!$S$5:$S$16,"&gt;"&amp;A584,ПРИЛЁТ!$A$5:$A$16,$C$2,ПРИЛЁТ!$T$5:$T$16,"&gt;="&amp;$E$2,ПРИЛЁТ!$U$5:$U$16,"&lt;="&amp;$G$2)</f>
        <v>0</v>
      </c>
    </row>
    <row r="585" spans="1:2" hidden="1">
      <c r="A585" s="37">
        <f t="shared" si="9"/>
        <v>0.40347222222222096</v>
      </c>
      <c r="B585" s="55">
        <f>COUNTIFS(ПРИЛЁТ!$Q$5:$Q$16,"&lt;="&amp;A585,ПРИЛЁТ!$S$5:$S$16,"&gt;"&amp;A585,ПРИЛЁТ!$A$5:$A$16,$C$2,ПРИЛЁТ!$T$5:$T$16,"&gt;="&amp;$E$2,ПРИЛЁТ!$U$5:$U$16,"&lt;="&amp;$G$2)</f>
        <v>0</v>
      </c>
    </row>
    <row r="586" spans="1:2" hidden="1">
      <c r="A586" s="37">
        <f t="shared" si="9"/>
        <v>0.4041666666666654</v>
      </c>
      <c r="B586" s="55">
        <f>COUNTIFS(ПРИЛЁТ!$Q$5:$Q$16,"&lt;="&amp;A586,ПРИЛЁТ!$S$5:$S$16,"&gt;"&amp;A586,ПРИЛЁТ!$A$5:$A$16,$C$2,ПРИЛЁТ!$T$5:$T$16,"&gt;="&amp;$E$2,ПРИЛЁТ!$U$5:$U$16,"&lt;="&amp;$G$2)</f>
        <v>0</v>
      </c>
    </row>
    <row r="587" spans="1:2" hidden="1">
      <c r="A587" s="37">
        <f t="shared" si="9"/>
        <v>0.40486111111110984</v>
      </c>
      <c r="B587" s="55">
        <f>COUNTIFS(ПРИЛЁТ!$Q$5:$Q$16,"&lt;="&amp;A587,ПРИЛЁТ!$S$5:$S$16,"&gt;"&amp;A587,ПРИЛЁТ!$A$5:$A$16,$C$2,ПРИЛЁТ!$T$5:$T$16,"&gt;="&amp;$E$2,ПРИЛЁТ!$U$5:$U$16,"&lt;="&amp;$G$2)</f>
        <v>0</v>
      </c>
    </row>
    <row r="588" spans="1:2" hidden="1">
      <c r="A588" s="37">
        <f t="shared" si="9"/>
        <v>0.40555555555555428</v>
      </c>
      <c r="B588" s="55">
        <f>COUNTIFS(ПРИЛЁТ!$Q$5:$Q$16,"&lt;="&amp;A588,ПРИЛЁТ!$S$5:$S$16,"&gt;"&amp;A588,ПРИЛЁТ!$A$5:$A$16,$C$2,ПРИЛЁТ!$T$5:$T$16,"&gt;="&amp;$E$2,ПРИЛЁТ!$U$5:$U$16,"&lt;="&amp;$G$2)</f>
        <v>0</v>
      </c>
    </row>
    <row r="589" spans="1:2" hidden="1">
      <c r="A589" s="37">
        <f t="shared" si="9"/>
        <v>0.40624999999999872</v>
      </c>
      <c r="B589" s="55">
        <f>COUNTIFS(ПРИЛЁТ!$Q$5:$Q$16,"&lt;="&amp;A589,ПРИЛЁТ!$S$5:$S$16,"&gt;"&amp;A589,ПРИЛЁТ!$A$5:$A$16,$C$2,ПРИЛЁТ!$T$5:$T$16,"&gt;="&amp;$E$2,ПРИЛЁТ!$U$5:$U$16,"&lt;="&amp;$G$2)</f>
        <v>0</v>
      </c>
    </row>
    <row r="590" spans="1:2" hidden="1">
      <c r="A590" s="37">
        <f t="shared" si="9"/>
        <v>0.40694444444444317</v>
      </c>
      <c r="B590" s="55">
        <f>COUNTIFS(ПРИЛЁТ!$Q$5:$Q$16,"&lt;="&amp;A590,ПРИЛЁТ!$S$5:$S$16,"&gt;"&amp;A590,ПРИЛЁТ!$A$5:$A$16,$C$2,ПРИЛЁТ!$T$5:$T$16,"&gt;="&amp;$E$2,ПРИЛЁТ!$U$5:$U$16,"&lt;="&amp;$G$2)</f>
        <v>0</v>
      </c>
    </row>
    <row r="591" spans="1:2" hidden="1">
      <c r="A591" s="37">
        <f t="shared" si="9"/>
        <v>0.40763888888888761</v>
      </c>
      <c r="B591" s="55">
        <f>COUNTIFS(ПРИЛЁТ!$Q$5:$Q$16,"&lt;="&amp;A591,ПРИЛЁТ!$S$5:$S$16,"&gt;"&amp;A591,ПРИЛЁТ!$A$5:$A$16,$C$2,ПРИЛЁТ!$T$5:$T$16,"&gt;="&amp;$E$2,ПРИЛЁТ!$U$5:$U$16,"&lt;="&amp;$G$2)</f>
        <v>0</v>
      </c>
    </row>
    <row r="592" spans="1:2" hidden="1">
      <c r="A592" s="37">
        <f t="shared" si="9"/>
        <v>0.40833333333333205</v>
      </c>
      <c r="B592" s="55">
        <f>COUNTIFS(ПРИЛЁТ!$Q$5:$Q$16,"&lt;="&amp;A592,ПРИЛЁТ!$S$5:$S$16,"&gt;"&amp;A592,ПРИЛЁТ!$A$5:$A$16,$C$2,ПРИЛЁТ!$T$5:$T$16,"&gt;="&amp;$E$2,ПРИЛЁТ!$U$5:$U$16,"&lt;="&amp;$G$2)</f>
        <v>0</v>
      </c>
    </row>
    <row r="593" spans="1:11" hidden="1">
      <c r="A593" s="37">
        <f t="shared" si="9"/>
        <v>0.40902777777777649</v>
      </c>
      <c r="B593" s="55">
        <f>COUNTIFS(ПРИЛЁТ!$Q$5:$Q$16,"&lt;="&amp;A593,ПРИЛЁТ!$S$5:$S$16,"&gt;"&amp;A593,ПРИЛЁТ!$A$5:$A$16,$C$2,ПРИЛЁТ!$T$5:$T$16,"&gt;="&amp;$E$2,ПРИЛЁТ!$U$5:$U$16,"&lt;="&amp;$G$2)</f>
        <v>0</v>
      </c>
    </row>
    <row r="594" spans="1:11" hidden="1">
      <c r="A594" s="37">
        <f t="shared" si="9"/>
        <v>0.40972222222222093</v>
      </c>
      <c r="B594" s="55">
        <f>COUNTIFS(ПРИЛЁТ!$Q$5:$Q$16,"&lt;="&amp;A594,ПРИЛЁТ!$S$5:$S$16,"&gt;"&amp;A594,ПРИЛЁТ!$A$5:$A$16,$C$2,ПРИЛЁТ!$T$5:$T$16,"&gt;="&amp;$E$2,ПРИЛЁТ!$U$5:$U$16,"&lt;="&amp;$G$2)</f>
        <v>0</v>
      </c>
    </row>
    <row r="595" spans="1:11" hidden="1">
      <c r="A595" s="37">
        <f t="shared" si="9"/>
        <v>0.41041666666666538</v>
      </c>
      <c r="B595" s="55">
        <f>COUNTIFS(ПРИЛЁТ!$Q$5:$Q$16,"&lt;="&amp;A595,ПРИЛЁТ!$S$5:$S$16,"&gt;"&amp;A595,ПРИЛЁТ!$A$5:$A$16,$C$2,ПРИЛЁТ!$T$5:$T$16,"&gt;="&amp;$E$2,ПРИЛЁТ!$U$5:$U$16,"&lt;="&amp;$G$2)</f>
        <v>0</v>
      </c>
    </row>
    <row r="596" spans="1:11" hidden="1">
      <c r="A596" s="37">
        <f t="shared" si="9"/>
        <v>0.41111111111110982</v>
      </c>
      <c r="B596" s="55">
        <f>COUNTIFS(ПРИЛЁТ!$Q$5:$Q$16,"&lt;="&amp;A596,ПРИЛЁТ!$S$5:$S$16,"&gt;"&amp;A596,ПРИЛЁТ!$A$5:$A$16,$C$2,ПРИЛЁТ!$T$5:$T$16,"&gt;="&amp;$E$2,ПРИЛЁТ!$U$5:$U$16,"&lt;="&amp;$G$2)</f>
        <v>0</v>
      </c>
    </row>
    <row r="597" spans="1:11" hidden="1">
      <c r="A597" s="37">
        <f t="shared" si="9"/>
        <v>0.41180555555555426</v>
      </c>
      <c r="B597" s="55">
        <f>COUNTIFS(ПРИЛЁТ!$Q$5:$Q$16,"&lt;="&amp;A597,ПРИЛЁТ!$S$5:$S$16,"&gt;"&amp;A597,ПРИЛЁТ!$A$5:$A$16,$C$2,ПРИЛЁТ!$T$5:$T$16,"&gt;="&amp;$E$2,ПРИЛЁТ!$U$5:$U$16,"&lt;="&amp;$G$2)</f>
        <v>0</v>
      </c>
    </row>
    <row r="598" spans="1:11" hidden="1">
      <c r="A598" s="37">
        <f t="shared" si="9"/>
        <v>0.4124999999999987</v>
      </c>
      <c r="B598" s="55">
        <f>COUNTIFS(ПРИЛЁТ!$Q$5:$Q$16,"&lt;="&amp;A598,ПРИЛЁТ!$S$5:$S$16,"&gt;"&amp;A598,ПРИЛЁТ!$A$5:$A$16,$C$2,ПРИЛЁТ!$T$5:$T$16,"&gt;="&amp;$E$2,ПРИЛЁТ!$U$5:$U$16,"&lt;="&amp;$G$2)</f>
        <v>0</v>
      </c>
    </row>
    <row r="599" spans="1:11" hidden="1">
      <c r="A599" s="37">
        <f t="shared" si="9"/>
        <v>0.41319444444444314</v>
      </c>
      <c r="B599" s="55">
        <f>COUNTIFS(ПРИЛЁТ!$Q$5:$Q$16,"&lt;="&amp;A599,ПРИЛЁТ!$S$5:$S$16,"&gt;"&amp;A599,ПРИЛЁТ!$A$5:$A$16,$C$2,ПРИЛЁТ!$T$5:$T$16,"&gt;="&amp;$E$2,ПРИЛЁТ!$U$5:$U$16,"&lt;="&amp;$G$2)</f>
        <v>0</v>
      </c>
    </row>
    <row r="600" spans="1:11" hidden="1">
      <c r="A600" s="37">
        <f t="shared" si="9"/>
        <v>0.41388888888888758</v>
      </c>
      <c r="B600" s="55">
        <f>COUNTIFS(ПРИЛЁТ!$Q$5:$Q$16,"&lt;="&amp;A600,ПРИЛЁТ!$S$5:$S$16,"&gt;"&amp;A600,ПРИЛЁТ!$A$5:$A$16,$C$2,ПРИЛЁТ!$T$5:$T$16,"&gt;="&amp;$E$2,ПРИЛЁТ!$U$5:$U$16,"&lt;="&amp;$G$2)</f>
        <v>0</v>
      </c>
    </row>
    <row r="601" spans="1:11" hidden="1">
      <c r="A601" s="37">
        <f t="shared" si="9"/>
        <v>0.41458333333333203</v>
      </c>
      <c r="B601" s="55">
        <f>COUNTIFS(ПРИЛЁТ!$Q$5:$Q$16,"&lt;="&amp;A601,ПРИЛЁТ!$S$5:$S$16,"&gt;"&amp;A601,ПРИЛЁТ!$A$5:$A$16,$C$2,ПРИЛЁТ!$T$5:$T$16,"&gt;="&amp;$E$2,ПРИЛЁТ!$U$5:$U$16,"&lt;="&amp;$G$2)</f>
        <v>0</v>
      </c>
    </row>
    <row r="602" spans="1:11" hidden="1">
      <c r="A602" s="37">
        <f t="shared" si="9"/>
        <v>0.41527777777777647</v>
      </c>
      <c r="B602" s="55">
        <f>COUNTIFS(ПРИЛЁТ!$Q$5:$Q$16,"&lt;="&amp;A602,ПРИЛЁТ!$S$5:$S$16,"&gt;"&amp;A602,ПРИЛЁТ!$A$5:$A$16,$C$2,ПРИЛЁТ!$T$5:$T$16,"&gt;="&amp;$E$2,ПРИЛЁТ!$U$5:$U$16,"&lt;="&amp;$G$2)</f>
        <v>0</v>
      </c>
    </row>
    <row r="603" spans="1:11" hidden="1">
      <c r="A603" s="37">
        <f t="shared" si="9"/>
        <v>0.41597222222222091</v>
      </c>
      <c r="B603" s="55">
        <f>COUNTIFS(ПРИЛЁТ!$Q$5:$Q$16,"&lt;="&amp;A603,ПРИЛЁТ!$S$5:$S$16,"&gt;"&amp;A603,ПРИЛЁТ!$A$5:$A$16,$C$2,ПРИЛЁТ!$T$5:$T$16,"&gt;="&amp;$E$2,ПРИЛЁТ!$U$5:$U$16,"&lt;="&amp;$G$2)</f>
        <v>0</v>
      </c>
    </row>
    <row r="604" spans="1:11">
      <c r="A604" s="37">
        <f t="shared" si="9"/>
        <v>0.41666666666666535</v>
      </c>
      <c r="B604" s="55">
        <f>COUNTIFS(ПРИЛЁТ!$Q$5:$Q$16,"&lt;="&amp;A604,ПРИЛЁТ!$S$5:$S$16,"&gt;"&amp;A604,ПРИЛЁТ!$A$5:$A$16,$C$2,ПРИЛЁТ!$T$5:$T$16,"&gt;="&amp;$E$2,ПРИЛЁТ!$U$5:$U$16,"&lt;="&amp;$G$2)</f>
        <v>0</v>
      </c>
      <c r="C604" s="55">
        <f>COUNTIFS(ПРИЛЁТ!$Q$5:$Q$16,"&lt;="&amp;A604,ПРИЛЁТ!$S$5:$S$16,"&gt;"&amp;A604,ПРИЛЁТ!$A$5:$A$16,$C$2,ПРИЛЁТ!$T$5:$T$16,"&lt;="&amp;$E$2,ПРИЛЁТ!$U$5:$U$16,"&gt;="&amp;$G$2)</f>
        <v>0</v>
      </c>
      <c r="D604" s="55">
        <f>COUNTIFS(ПРИЛЁТ!$Q$5:$Q$16,"&lt;="&amp;A604,ПРИЛЁТ!$S$5:$S$16,"&gt;"&amp;A604,ПРИЛЁТ!$A$5:$A$16,$C$2,ПРИЛЁТ!$T$5:$T$16,"&lt;="&amp;$E$2,ПРИЛЁТ!$U$5:$U$16,"&lt;="&amp;$G$2)</f>
        <v>0</v>
      </c>
      <c r="E604" s="55">
        <f>COUNTIFS(ПРИЛЁТ!$Q$5:$Q$16,"&lt;="&amp;A604,ПРИЛЁТ!$S$5:$S$16,"&gt;"&amp;A604,ПРИЛЁТ!$A$5:$A$16,$C$2,ПРИЛЁТ!$T$5:$T$16,"&gt;="&amp;$E$2,ПРИЛЁТ!$U$5:$U$16,"&gt;="&amp;$G$2)</f>
        <v>0</v>
      </c>
      <c r="J604" s="60"/>
      <c r="K604" s="59"/>
    </row>
    <row r="605" spans="1:11">
      <c r="A605" s="37">
        <f t="shared" si="9"/>
        <v>0.41736111111110979</v>
      </c>
      <c r="B605" s="55">
        <f>COUNTIFS(ПРИЛЁТ!$Q$5:$Q$16,"&lt;="&amp;A605,ПРИЛЁТ!$S$5:$S$16,"&gt;"&amp;A605,ПРИЛЁТ!$A$5:$A$16,$C$2,ПРИЛЁТ!$T$5:$T$16,"&gt;="&amp;$E$2,ПРИЛЁТ!$U$5:$U$16,"&lt;="&amp;$G$2)</f>
        <v>0</v>
      </c>
      <c r="C605" s="55">
        <f>COUNTIFS(ПРИЛЁТ!$Q$5:$Q$16,"&lt;="&amp;A605,ПРИЛЁТ!$S$5:$S$16,"&gt;"&amp;A605,ПРИЛЁТ!$A$5:$A$16,$C$2,ПРИЛЁТ!$T$5:$T$16,"&lt;="&amp;$E$2,ПРИЛЁТ!$U$5:$U$16,"&gt;="&amp;$G$2)</f>
        <v>0</v>
      </c>
      <c r="D605" s="55">
        <f>COUNTIFS(ПРИЛЁТ!$Q$5:$Q$16,"&lt;="&amp;A605,ПРИЛЁТ!$S$5:$S$16,"&gt;"&amp;A605,ПРИЛЁТ!$A$5:$A$16,$C$2,ПРИЛЁТ!$T$5:$T$16,"&lt;="&amp;$E$2,ПРИЛЁТ!$U$5:$U$16,"&lt;="&amp;$G$2)</f>
        <v>0</v>
      </c>
      <c r="E605" s="55">
        <f>COUNTIFS(ПРИЛЁТ!$Q$5:$Q$16,"&lt;="&amp;A605,ПРИЛЁТ!$S$5:$S$16,"&gt;"&amp;A605,ПРИЛЁТ!$A$5:$A$16,$C$2,ПРИЛЁТ!$T$5:$T$16,"&gt;="&amp;$E$2,ПРИЛЁТ!$U$5:$U$16,"&gt;="&amp;$G$2)</f>
        <v>0</v>
      </c>
      <c r="J605" s="60"/>
      <c r="K605" s="59"/>
    </row>
    <row r="606" spans="1:11">
      <c r="A606" s="37">
        <f t="shared" si="9"/>
        <v>0.41805555555555424</v>
      </c>
      <c r="B606" s="55">
        <f>COUNTIFS(ПРИЛЁТ!$Q$5:$Q$16,"&lt;="&amp;A606,ПРИЛЁТ!$S$5:$S$16,"&gt;"&amp;A606,ПРИЛЁТ!$A$5:$A$16,$C$2,ПРИЛЁТ!$T$5:$T$16,"&gt;="&amp;$E$2,ПРИЛЁТ!$U$5:$U$16,"&lt;="&amp;$G$2)</f>
        <v>0</v>
      </c>
      <c r="C606" s="55">
        <f>COUNTIFS(ПРИЛЁТ!$Q$5:$Q$16,"&lt;="&amp;A606,ПРИЛЁТ!$S$5:$S$16,"&gt;"&amp;A606,ПРИЛЁТ!$A$5:$A$16,$C$2,ПРИЛЁТ!$T$5:$T$16,"&lt;="&amp;$E$2,ПРИЛЁТ!$U$5:$U$16,"&gt;="&amp;$G$2)</f>
        <v>0</v>
      </c>
      <c r="D606" s="55">
        <f>COUNTIFS(ПРИЛЁТ!$Q$5:$Q$16,"&lt;="&amp;A606,ПРИЛЁТ!$S$5:$S$16,"&gt;"&amp;A606,ПРИЛЁТ!$A$5:$A$16,$C$2,ПРИЛЁТ!$T$5:$T$16,"&lt;="&amp;$E$2,ПРИЛЁТ!$U$5:$U$16,"&lt;="&amp;$G$2)</f>
        <v>0</v>
      </c>
      <c r="E606" s="55">
        <f>COUNTIFS(ПРИЛЁТ!$Q$5:$Q$16,"&lt;="&amp;A606,ПРИЛЁТ!$S$5:$S$16,"&gt;"&amp;A606,ПРИЛЁТ!$A$5:$A$16,$C$2,ПРИЛЁТ!$T$5:$T$16,"&gt;="&amp;$E$2,ПРИЛЁТ!$U$5:$U$16,"&gt;="&amp;$G$2)</f>
        <v>0</v>
      </c>
      <c r="J606" s="60"/>
      <c r="K606" s="59"/>
    </row>
    <row r="607" spans="1:11">
      <c r="A607" s="37">
        <f t="shared" si="9"/>
        <v>0.41874999999999868</v>
      </c>
      <c r="B607" s="55">
        <f>COUNTIFS(ПРИЛЁТ!$Q$5:$Q$16,"&lt;="&amp;A607,ПРИЛЁТ!$S$5:$S$16,"&gt;"&amp;A607,ПРИЛЁТ!$A$5:$A$16,$C$2,ПРИЛЁТ!$T$5:$T$16,"&gt;="&amp;$E$2,ПРИЛЁТ!$U$5:$U$16,"&lt;="&amp;$G$2)</f>
        <v>0</v>
      </c>
      <c r="C607" s="55">
        <f>COUNTIFS(ПРИЛЁТ!$Q$5:$Q$16,"&lt;="&amp;A607,ПРИЛЁТ!$S$5:$S$16,"&gt;"&amp;A607,ПРИЛЁТ!$A$5:$A$16,$C$2,ПРИЛЁТ!$T$5:$T$16,"&lt;="&amp;$E$2,ПРИЛЁТ!$U$5:$U$16,"&gt;="&amp;$G$2)</f>
        <v>0</v>
      </c>
      <c r="D607" s="55">
        <f>COUNTIFS(ПРИЛЁТ!$Q$5:$Q$16,"&lt;="&amp;A607,ПРИЛЁТ!$S$5:$S$16,"&gt;"&amp;A607,ПРИЛЁТ!$A$5:$A$16,$C$2,ПРИЛЁТ!$T$5:$T$16,"&lt;="&amp;$E$2,ПРИЛЁТ!$U$5:$U$16,"&lt;="&amp;$G$2)</f>
        <v>0</v>
      </c>
      <c r="E607" s="55">
        <f>COUNTIFS(ПРИЛЁТ!$Q$5:$Q$16,"&lt;="&amp;A607,ПРИЛЁТ!$S$5:$S$16,"&gt;"&amp;A607,ПРИЛЁТ!$A$5:$A$16,$C$2,ПРИЛЁТ!$T$5:$T$16,"&gt;="&amp;$E$2,ПРИЛЁТ!$U$5:$U$16,"&gt;="&amp;$G$2)</f>
        <v>0</v>
      </c>
      <c r="J607" s="60"/>
      <c r="K607" s="59"/>
    </row>
    <row r="608" spans="1:11">
      <c r="A608" s="37">
        <f t="shared" si="9"/>
        <v>0.41944444444444312</v>
      </c>
      <c r="B608" s="55">
        <f>COUNTIFS(ПРИЛЁТ!$Q$5:$Q$16,"&lt;="&amp;A608,ПРИЛЁТ!$S$5:$S$16,"&gt;"&amp;A608,ПРИЛЁТ!$A$5:$A$16,$C$2,ПРИЛЁТ!$T$5:$T$16,"&gt;="&amp;$E$2,ПРИЛЁТ!$U$5:$U$16,"&lt;="&amp;$G$2)</f>
        <v>0</v>
      </c>
      <c r="C608" s="55">
        <f>COUNTIFS(ПРИЛЁТ!$Q$5:$Q$16,"&lt;="&amp;A608,ПРИЛЁТ!$S$5:$S$16,"&gt;"&amp;A608,ПРИЛЁТ!$A$5:$A$16,$C$2,ПРИЛЁТ!$T$5:$T$16,"&lt;="&amp;$E$2,ПРИЛЁТ!$U$5:$U$16,"&gt;="&amp;$G$2)</f>
        <v>0</v>
      </c>
      <c r="D608" s="55">
        <f>COUNTIFS(ПРИЛЁТ!$Q$5:$Q$16,"&lt;="&amp;A608,ПРИЛЁТ!$S$5:$S$16,"&gt;"&amp;A608,ПРИЛЁТ!$A$5:$A$16,$C$2,ПРИЛЁТ!$T$5:$T$16,"&lt;="&amp;$E$2,ПРИЛЁТ!$U$5:$U$16,"&lt;="&amp;$G$2)</f>
        <v>0</v>
      </c>
      <c r="E608" s="55">
        <f>COUNTIFS(ПРИЛЁТ!$Q$5:$Q$16,"&lt;="&amp;A608,ПРИЛЁТ!$S$5:$S$16,"&gt;"&amp;A608,ПРИЛЁТ!$A$5:$A$16,$C$2,ПРИЛЁТ!$T$5:$T$16,"&gt;="&amp;$E$2,ПРИЛЁТ!$U$5:$U$16,"&gt;="&amp;$G$2)</f>
        <v>0</v>
      </c>
      <c r="J608" s="61"/>
      <c r="K608" s="59"/>
    </row>
    <row r="609" spans="1:11">
      <c r="A609" s="37">
        <f t="shared" si="9"/>
        <v>0.42013888888888756</v>
      </c>
      <c r="B609" s="55">
        <f>COUNTIFS(ПРИЛЁТ!$Q$5:$Q$16,"&lt;="&amp;A609,ПРИЛЁТ!$S$5:$S$16,"&gt;"&amp;A609,ПРИЛЁТ!$A$5:$A$16,$C$2,ПРИЛЁТ!$T$5:$T$16,"&gt;="&amp;$E$2,ПРИЛЁТ!$U$5:$U$16,"&lt;="&amp;$G$2)</f>
        <v>0</v>
      </c>
      <c r="C609" s="55">
        <f>COUNTIFS(ПРИЛЁТ!$Q$5:$Q$16,"&lt;="&amp;A609,ПРИЛЁТ!$S$5:$S$16,"&gt;"&amp;A609,ПРИЛЁТ!$A$5:$A$16,$C$2,ПРИЛЁТ!$T$5:$T$16,"&lt;="&amp;$E$2,ПРИЛЁТ!$U$5:$U$16,"&gt;="&amp;$G$2)</f>
        <v>0</v>
      </c>
      <c r="D609" s="55">
        <f>COUNTIFS(ПРИЛЁТ!$Q$5:$Q$16,"&lt;="&amp;A609,ПРИЛЁТ!$S$5:$S$16,"&gt;"&amp;A609,ПРИЛЁТ!$A$5:$A$16,$C$2,ПРИЛЁТ!$T$5:$T$16,"&lt;="&amp;$E$2,ПРИЛЁТ!$U$5:$U$16,"&lt;="&amp;$G$2)</f>
        <v>0</v>
      </c>
      <c r="E609" s="55">
        <f>COUNTIFS(ПРИЛЁТ!$Q$5:$Q$16,"&lt;="&amp;A609,ПРИЛЁТ!$S$5:$S$16,"&gt;"&amp;A609,ПРИЛЁТ!$A$5:$A$16,$C$2,ПРИЛЁТ!$T$5:$T$16,"&gt;="&amp;$E$2,ПРИЛЁТ!$U$5:$U$16,"&gt;="&amp;$G$2)</f>
        <v>0</v>
      </c>
      <c r="J609" s="48"/>
      <c r="K609" s="59"/>
    </row>
    <row r="610" spans="1:11">
      <c r="A610" s="37">
        <f t="shared" si="9"/>
        <v>0.420833333333332</v>
      </c>
      <c r="B610" s="55">
        <f>COUNTIFS(ПРИЛЁТ!$Q$5:$Q$16,"&lt;="&amp;A610,ПРИЛЁТ!$S$5:$S$16,"&gt;"&amp;A610,ПРИЛЁТ!$A$5:$A$16,$C$2,ПРИЛЁТ!$T$5:$T$16,"&gt;="&amp;$E$2,ПРИЛЁТ!$U$5:$U$16,"&lt;="&amp;$G$2)</f>
        <v>1</v>
      </c>
      <c r="C610" s="55">
        <f>COUNTIFS(ПРИЛЁТ!$Q$5:$Q$16,"&lt;="&amp;A610,ПРИЛЁТ!$S$5:$S$16,"&gt;"&amp;A610,ПРИЛЁТ!$A$5:$A$16,$C$2,ПРИЛЁТ!$T$5:$T$16,"&lt;="&amp;$E$2,ПРИЛЁТ!$U$5:$U$16,"&gt;="&amp;$G$2)</f>
        <v>1</v>
      </c>
      <c r="D610" s="55">
        <f>COUNTIFS(ПРИЛЁТ!$Q$5:$Q$16,"&lt;="&amp;A610,ПРИЛЁТ!$S$5:$S$16,"&gt;"&amp;A610,ПРИЛЁТ!$A$5:$A$16,$C$2,ПРИЛЁТ!$T$5:$T$16,"&lt;="&amp;$E$2,ПРИЛЁТ!$U$5:$U$16,"&lt;="&amp;$G$2)</f>
        <v>1</v>
      </c>
      <c r="E610" s="55">
        <f>COUNTIFS(ПРИЛЁТ!$Q$5:$Q$16,"&lt;="&amp;A610,ПРИЛЁТ!$S$5:$S$16,"&gt;"&amp;A610,ПРИЛЁТ!$A$5:$A$16,$C$2,ПРИЛЁТ!$T$5:$T$16,"&gt;="&amp;$E$2,ПРИЛЁТ!$U$5:$U$16,"&gt;="&amp;$G$2)</f>
        <v>1</v>
      </c>
      <c r="J610" s="48"/>
      <c r="K610" s="59"/>
    </row>
    <row r="611" spans="1:11">
      <c r="A611" s="37">
        <f t="shared" si="9"/>
        <v>0.42152777777777645</v>
      </c>
      <c r="B611" s="55">
        <f>COUNTIFS(ПРИЛЁТ!$Q$5:$Q$16,"&lt;="&amp;A611,ПРИЛЁТ!$S$5:$S$16,"&gt;"&amp;A611,ПРИЛЁТ!$A$5:$A$16,$C$2,ПРИЛЁТ!$T$5:$T$16,"&gt;="&amp;$E$2,ПРИЛЁТ!$U$5:$U$16,"&lt;="&amp;$G$2)</f>
        <v>1</v>
      </c>
      <c r="C611" s="55">
        <f>COUNTIFS(ПРИЛЁТ!$Q$5:$Q$16,"&lt;="&amp;A611,ПРИЛЁТ!$S$5:$S$16,"&gt;"&amp;A611,ПРИЛЁТ!$A$5:$A$16,$C$2,ПРИЛЁТ!$T$5:$T$16,"&lt;="&amp;$E$2,ПРИЛЁТ!$U$5:$U$16,"&gt;="&amp;$G$2)</f>
        <v>1</v>
      </c>
      <c r="D611" s="55">
        <f>COUNTIFS(ПРИЛЁТ!$Q$5:$Q$16,"&lt;="&amp;A611,ПРИЛЁТ!$S$5:$S$16,"&gt;"&amp;A611,ПРИЛЁТ!$A$5:$A$16,$C$2,ПРИЛЁТ!$T$5:$T$16,"&lt;="&amp;$E$2,ПРИЛЁТ!$U$5:$U$16,"&lt;="&amp;$G$2)</f>
        <v>1</v>
      </c>
      <c r="E611" s="55">
        <f>COUNTIFS(ПРИЛЁТ!$Q$5:$Q$16,"&lt;="&amp;A611,ПРИЛЁТ!$S$5:$S$16,"&gt;"&amp;A611,ПРИЛЁТ!$A$5:$A$16,$C$2,ПРИЛЁТ!$T$5:$T$16,"&gt;="&amp;$E$2,ПРИЛЁТ!$U$5:$U$16,"&gt;="&amp;$G$2)</f>
        <v>1</v>
      </c>
      <c r="J611" s="48"/>
      <c r="K611" s="59"/>
    </row>
    <row r="612" spans="1:11">
      <c r="A612" s="37">
        <f t="shared" si="9"/>
        <v>0.42222222222222089</v>
      </c>
      <c r="B612" s="55">
        <f>COUNTIFS(ПРИЛЁТ!$Q$5:$Q$16,"&lt;="&amp;A612,ПРИЛЁТ!$S$5:$S$16,"&gt;"&amp;A612,ПРИЛЁТ!$A$5:$A$16,$C$2,ПРИЛЁТ!$T$5:$T$16,"&gt;="&amp;$E$2,ПРИЛЁТ!$U$5:$U$16,"&lt;="&amp;$G$2)</f>
        <v>1</v>
      </c>
      <c r="C612" s="55">
        <f>COUNTIFS(ПРИЛЁТ!$Q$5:$Q$16,"&lt;="&amp;A612,ПРИЛЁТ!$S$5:$S$16,"&gt;"&amp;A612,ПРИЛЁТ!$A$5:$A$16,$C$2,ПРИЛЁТ!$T$5:$T$16,"&lt;="&amp;$E$2,ПРИЛЁТ!$U$5:$U$16,"&gt;="&amp;$G$2)</f>
        <v>1</v>
      </c>
      <c r="D612" s="55">
        <f>COUNTIFS(ПРИЛЁТ!$Q$5:$Q$16,"&lt;="&amp;A612,ПРИЛЁТ!$S$5:$S$16,"&gt;"&amp;A612,ПРИЛЁТ!$A$5:$A$16,$C$2,ПРИЛЁТ!$T$5:$T$16,"&lt;="&amp;$E$2,ПРИЛЁТ!$U$5:$U$16,"&lt;="&amp;$G$2)</f>
        <v>1</v>
      </c>
      <c r="E612" s="55">
        <f>COUNTIFS(ПРИЛЁТ!$Q$5:$Q$16,"&lt;="&amp;A612,ПРИЛЁТ!$S$5:$S$16,"&gt;"&amp;A612,ПРИЛЁТ!$A$5:$A$16,$C$2,ПРИЛЁТ!$T$5:$T$16,"&gt;="&amp;$E$2,ПРИЛЁТ!$U$5:$U$16,"&gt;="&amp;$G$2)</f>
        <v>1</v>
      </c>
      <c r="J612" s="48"/>
      <c r="K612" s="59"/>
    </row>
    <row r="613" spans="1:11">
      <c r="A613" s="37">
        <f t="shared" si="9"/>
        <v>0.42291666666666533</v>
      </c>
      <c r="B613" s="55">
        <f>COUNTIFS(ПРИЛЁТ!$Q$5:$Q$16,"&lt;="&amp;A613,ПРИЛЁТ!$S$5:$S$16,"&gt;"&amp;A613,ПРИЛЁТ!$A$5:$A$16,$C$2,ПРИЛЁТ!$T$5:$T$16,"&gt;="&amp;$E$2,ПРИЛЁТ!$U$5:$U$16,"&lt;="&amp;$G$2)</f>
        <v>1</v>
      </c>
      <c r="C613" s="55">
        <f>COUNTIFS(ПРИЛЁТ!$Q$5:$Q$16,"&lt;="&amp;A613,ПРИЛЁТ!$S$5:$S$16,"&gt;"&amp;A613,ПРИЛЁТ!$A$5:$A$16,$C$2,ПРИЛЁТ!$T$5:$T$16,"&lt;="&amp;$E$2,ПРИЛЁТ!$U$5:$U$16,"&gt;="&amp;$G$2)</f>
        <v>1</v>
      </c>
      <c r="D613" s="55">
        <f>COUNTIFS(ПРИЛЁТ!$Q$5:$Q$16,"&lt;="&amp;A613,ПРИЛЁТ!$S$5:$S$16,"&gt;"&amp;A613,ПРИЛЁТ!$A$5:$A$16,$C$2,ПРИЛЁТ!$T$5:$T$16,"&lt;="&amp;$E$2,ПРИЛЁТ!$U$5:$U$16,"&lt;="&amp;$G$2)</f>
        <v>1</v>
      </c>
      <c r="E613" s="55">
        <f>COUNTIFS(ПРИЛЁТ!$Q$5:$Q$16,"&lt;="&amp;A613,ПРИЛЁТ!$S$5:$S$16,"&gt;"&amp;A613,ПРИЛЁТ!$A$5:$A$16,$C$2,ПРИЛЁТ!$T$5:$T$16,"&gt;="&amp;$E$2,ПРИЛЁТ!$U$5:$U$16,"&gt;="&amp;$G$2)</f>
        <v>1</v>
      </c>
      <c r="J613" s="48"/>
      <c r="K613" s="59"/>
    </row>
    <row r="614" spans="1:11">
      <c r="A614" s="37">
        <f t="shared" si="9"/>
        <v>0.42361111111110977</v>
      </c>
      <c r="B614" s="55">
        <f>COUNTIFS(ПРИЛЁТ!$Q$5:$Q$16,"&lt;="&amp;A614,ПРИЛЁТ!$S$5:$S$16,"&gt;"&amp;A614,ПРИЛЁТ!$A$5:$A$16,$C$2,ПРИЛЁТ!$T$5:$T$16,"&gt;="&amp;$E$2,ПРИЛЁТ!$U$5:$U$16,"&lt;="&amp;$G$2)</f>
        <v>1</v>
      </c>
      <c r="C614" s="55">
        <f>COUNTIFS(ПРИЛЁТ!$Q$5:$Q$16,"&lt;="&amp;A614,ПРИЛЁТ!$S$5:$S$16,"&gt;"&amp;A614,ПРИЛЁТ!$A$5:$A$16,$C$2,ПРИЛЁТ!$T$5:$T$16,"&lt;="&amp;$E$2,ПРИЛЁТ!$U$5:$U$16,"&gt;="&amp;$G$2)</f>
        <v>1</v>
      </c>
      <c r="D614" s="55">
        <f>COUNTIFS(ПРИЛЁТ!$Q$5:$Q$16,"&lt;="&amp;A614,ПРИЛЁТ!$S$5:$S$16,"&gt;"&amp;A614,ПРИЛЁТ!$A$5:$A$16,$C$2,ПРИЛЁТ!$T$5:$T$16,"&lt;="&amp;$E$2,ПРИЛЁТ!$U$5:$U$16,"&lt;="&amp;$G$2)</f>
        <v>1</v>
      </c>
      <c r="E614" s="55">
        <f>COUNTIFS(ПРИЛЁТ!$Q$5:$Q$16,"&lt;="&amp;A614,ПРИЛЁТ!$S$5:$S$16,"&gt;"&amp;A614,ПРИЛЁТ!$A$5:$A$16,$C$2,ПРИЛЁТ!$T$5:$T$16,"&gt;="&amp;$E$2,ПРИЛЁТ!$U$5:$U$16,"&gt;="&amp;$G$2)</f>
        <v>1</v>
      </c>
      <c r="J614" s="48"/>
      <c r="K614" s="59"/>
    </row>
    <row r="615" spans="1:11">
      <c r="A615" s="37">
        <f t="shared" si="9"/>
        <v>0.42430555555555421</v>
      </c>
      <c r="B615" s="55">
        <f>COUNTIFS(ПРИЛЁТ!$Q$5:$Q$16,"&lt;="&amp;A615,ПРИЛЁТ!$S$5:$S$16,"&gt;"&amp;A615,ПРИЛЁТ!$A$5:$A$16,$C$2,ПРИЛЁТ!$T$5:$T$16,"&gt;="&amp;$E$2,ПРИЛЁТ!$U$5:$U$16,"&lt;="&amp;$G$2)</f>
        <v>1</v>
      </c>
      <c r="C615" s="55">
        <f>COUNTIFS(ПРИЛЁТ!$Q$5:$Q$16,"&lt;="&amp;A615,ПРИЛЁТ!$S$5:$S$16,"&gt;"&amp;A615,ПРИЛЁТ!$A$5:$A$16,$C$2,ПРИЛЁТ!$T$5:$T$16,"&lt;="&amp;$E$2,ПРИЛЁТ!$U$5:$U$16,"&gt;="&amp;$G$2)</f>
        <v>1</v>
      </c>
      <c r="D615" s="55">
        <f>COUNTIFS(ПРИЛЁТ!$Q$5:$Q$16,"&lt;="&amp;A615,ПРИЛЁТ!$S$5:$S$16,"&gt;"&amp;A615,ПРИЛЁТ!$A$5:$A$16,$C$2,ПРИЛЁТ!$T$5:$T$16,"&lt;="&amp;$E$2,ПРИЛЁТ!$U$5:$U$16,"&lt;="&amp;$G$2)</f>
        <v>1</v>
      </c>
      <c r="E615" s="55">
        <f>COUNTIFS(ПРИЛЁТ!$Q$5:$Q$16,"&lt;="&amp;A615,ПРИЛЁТ!$S$5:$S$16,"&gt;"&amp;A615,ПРИЛЁТ!$A$5:$A$16,$C$2,ПРИЛЁТ!$T$5:$T$16,"&gt;="&amp;$E$2,ПРИЛЁТ!$U$5:$U$16,"&gt;="&amp;$G$2)</f>
        <v>1</v>
      </c>
    </row>
    <row r="616" spans="1:11">
      <c r="A616" s="37">
        <f t="shared" si="9"/>
        <v>0.42499999999999866</v>
      </c>
      <c r="B616" s="55">
        <f>COUNTIFS(ПРИЛЁТ!$Q$5:$Q$16,"&lt;="&amp;A616,ПРИЛЁТ!$S$5:$S$16,"&gt;"&amp;A616,ПРИЛЁТ!$A$5:$A$16,$C$2,ПРИЛЁТ!$T$5:$T$16,"&gt;="&amp;$E$2,ПРИЛЁТ!$U$5:$U$16,"&lt;="&amp;$G$2)</f>
        <v>1</v>
      </c>
      <c r="C616" s="55">
        <f>COUNTIFS(ПРИЛЁТ!$Q$5:$Q$16,"&lt;="&amp;A616,ПРИЛЁТ!$S$5:$S$16,"&gt;"&amp;A616,ПРИЛЁТ!$A$5:$A$16,$C$2,ПРИЛЁТ!$T$5:$T$16,"&lt;="&amp;$E$2,ПРИЛЁТ!$U$5:$U$16,"&gt;="&amp;$G$2)</f>
        <v>1</v>
      </c>
      <c r="D616" s="55">
        <f>COUNTIFS(ПРИЛЁТ!$Q$5:$Q$16,"&lt;="&amp;A616,ПРИЛЁТ!$S$5:$S$16,"&gt;"&amp;A616,ПРИЛЁТ!$A$5:$A$16,$C$2,ПРИЛЁТ!$T$5:$T$16,"&lt;="&amp;$E$2,ПРИЛЁТ!$U$5:$U$16,"&lt;="&amp;$G$2)</f>
        <v>1</v>
      </c>
      <c r="E616" s="55">
        <f>COUNTIFS(ПРИЛЁТ!$Q$5:$Q$16,"&lt;="&amp;A616,ПРИЛЁТ!$S$5:$S$16,"&gt;"&amp;A616,ПРИЛЁТ!$A$5:$A$16,$C$2,ПРИЛЁТ!$T$5:$T$16,"&gt;="&amp;$E$2,ПРИЛЁТ!$U$5:$U$16,"&gt;="&amp;$G$2)</f>
        <v>1</v>
      </c>
    </row>
    <row r="617" spans="1:11">
      <c r="A617" s="37">
        <f t="shared" si="9"/>
        <v>0.4256944444444431</v>
      </c>
      <c r="B617" s="55">
        <f>COUNTIFS(ПРИЛЁТ!$Q$5:$Q$16,"&lt;="&amp;A617,ПРИЛЁТ!$S$5:$S$16,"&gt;"&amp;A617,ПРИЛЁТ!$A$5:$A$16,$C$2,ПРИЛЁТ!$T$5:$T$16,"&gt;="&amp;$E$2,ПРИЛЁТ!$U$5:$U$16,"&lt;="&amp;$G$2)</f>
        <v>1</v>
      </c>
      <c r="C617" s="55">
        <f>COUNTIFS(ПРИЛЁТ!$Q$5:$Q$16,"&lt;="&amp;A617,ПРИЛЁТ!$S$5:$S$16,"&gt;"&amp;A617,ПРИЛЁТ!$A$5:$A$16,$C$2,ПРИЛЁТ!$T$5:$T$16,"&lt;="&amp;$E$2,ПРИЛЁТ!$U$5:$U$16,"&gt;="&amp;$G$2)</f>
        <v>1</v>
      </c>
      <c r="D617" s="55">
        <f>COUNTIFS(ПРИЛЁТ!$Q$5:$Q$16,"&lt;="&amp;A617,ПРИЛЁТ!$S$5:$S$16,"&gt;"&amp;A617,ПРИЛЁТ!$A$5:$A$16,$C$2,ПРИЛЁТ!$T$5:$T$16,"&lt;="&amp;$E$2,ПРИЛЁТ!$U$5:$U$16,"&lt;="&amp;$G$2)</f>
        <v>1</v>
      </c>
      <c r="E617" s="55">
        <f>COUNTIFS(ПРИЛЁТ!$Q$5:$Q$16,"&lt;="&amp;A617,ПРИЛЁТ!$S$5:$S$16,"&gt;"&amp;A617,ПРИЛЁТ!$A$5:$A$16,$C$2,ПРИЛЁТ!$T$5:$T$16,"&gt;="&amp;$E$2,ПРИЛЁТ!$U$5:$U$16,"&gt;="&amp;$G$2)</f>
        <v>1</v>
      </c>
    </row>
    <row r="618" spans="1:11">
      <c r="A618" s="37">
        <f t="shared" si="9"/>
        <v>0.42638888888888754</v>
      </c>
      <c r="B618" s="55">
        <f>COUNTIFS(ПРИЛЁТ!$Q$5:$Q$16,"&lt;="&amp;A618,ПРИЛЁТ!$S$5:$S$16,"&gt;"&amp;A618,ПРИЛЁТ!$A$5:$A$16,$C$2,ПРИЛЁТ!$T$5:$T$16,"&gt;="&amp;$E$2,ПРИЛЁТ!$U$5:$U$16,"&lt;="&amp;$G$2)</f>
        <v>1</v>
      </c>
      <c r="C618" s="55">
        <f>COUNTIFS(ПРИЛЁТ!$Q$5:$Q$16,"&lt;="&amp;A618,ПРИЛЁТ!$S$5:$S$16,"&gt;"&amp;A618,ПРИЛЁТ!$A$5:$A$16,$C$2,ПРИЛЁТ!$T$5:$T$16,"&lt;="&amp;$E$2,ПРИЛЁТ!$U$5:$U$16,"&gt;="&amp;$G$2)</f>
        <v>1</v>
      </c>
      <c r="D618" s="55">
        <f>COUNTIFS(ПРИЛЁТ!$Q$5:$Q$16,"&lt;="&amp;A618,ПРИЛЁТ!$S$5:$S$16,"&gt;"&amp;A618,ПРИЛЁТ!$A$5:$A$16,$C$2,ПРИЛЁТ!$T$5:$T$16,"&lt;="&amp;$E$2,ПРИЛЁТ!$U$5:$U$16,"&lt;="&amp;$G$2)</f>
        <v>1</v>
      </c>
      <c r="E618" s="55">
        <f>COUNTIFS(ПРИЛЁТ!$Q$5:$Q$16,"&lt;="&amp;A618,ПРИЛЁТ!$S$5:$S$16,"&gt;"&amp;A618,ПРИЛЁТ!$A$5:$A$16,$C$2,ПРИЛЁТ!$T$5:$T$16,"&gt;="&amp;$E$2,ПРИЛЁТ!$U$5:$U$16,"&gt;="&amp;$G$2)</f>
        <v>1</v>
      </c>
    </row>
    <row r="619" spans="1:11">
      <c r="A619" s="37">
        <f t="shared" si="9"/>
        <v>0.42708333333333198</v>
      </c>
      <c r="B619" s="55">
        <f>COUNTIFS(ПРИЛЁТ!$Q$5:$Q$16,"&lt;="&amp;A619,ПРИЛЁТ!$S$5:$S$16,"&gt;"&amp;A619,ПРИЛЁТ!$A$5:$A$16,$C$2,ПРИЛЁТ!$T$5:$T$16,"&gt;="&amp;$E$2,ПРИЛЁТ!$U$5:$U$16,"&lt;="&amp;$G$2)</f>
        <v>1</v>
      </c>
      <c r="C619" s="55">
        <f>COUNTIFS(ПРИЛЁТ!$Q$5:$Q$16,"&lt;="&amp;A619,ПРИЛЁТ!$S$5:$S$16,"&gt;"&amp;A619,ПРИЛЁТ!$A$5:$A$16,$C$2,ПРИЛЁТ!$T$5:$T$16,"&lt;="&amp;$E$2,ПРИЛЁТ!$U$5:$U$16,"&gt;="&amp;$G$2)</f>
        <v>1</v>
      </c>
      <c r="D619" s="55">
        <f>COUNTIFS(ПРИЛЁТ!$Q$5:$Q$16,"&lt;="&amp;A619,ПРИЛЁТ!$S$5:$S$16,"&gt;"&amp;A619,ПРИЛЁТ!$A$5:$A$16,$C$2,ПРИЛЁТ!$T$5:$T$16,"&lt;="&amp;$E$2,ПРИЛЁТ!$U$5:$U$16,"&lt;="&amp;$G$2)</f>
        <v>1</v>
      </c>
      <c r="E619" s="55">
        <f>COUNTIFS(ПРИЛЁТ!$Q$5:$Q$16,"&lt;="&amp;A619,ПРИЛЁТ!$S$5:$S$16,"&gt;"&amp;A619,ПРИЛЁТ!$A$5:$A$16,$C$2,ПРИЛЁТ!$T$5:$T$16,"&gt;="&amp;$E$2,ПРИЛЁТ!$U$5:$U$16,"&gt;="&amp;$G$2)</f>
        <v>1</v>
      </c>
    </row>
    <row r="620" spans="1:11">
      <c r="A620" s="37">
        <f t="shared" si="9"/>
        <v>0.42777777777777642</v>
      </c>
      <c r="B620" s="55">
        <f>COUNTIFS(ПРИЛЁТ!$Q$5:$Q$16,"&lt;="&amp;A620,ПРИЛЁТ!$S$5:$S$16,"&gt;"&amp;A620,ПРИЛЁТ!$A$5:$A$16,$C$2,ПРИЛЁТ!$T$5:$T$16,"&gt;="&amp;$E$2,ПРИЛЁТ!$U$5:$U$16,"&lt;="&amp;$G$2)</f>
        <v>0</v>
      </c>
      <c r="C620" s="55">
        <f>COUNTIFS(ПРИЛЁТ!$Q$5:$Q$16,"&lt;="&amp;A620,ПРИЛЁТ!$S$5:$S$16,"&gt;"&amp;A620,ПРИЛЁТ!$A$5:$A$16,$C$2,ПРИЛЁТ!$T$5:$T$16,"&lt;="&amp;$E$2,ПРИЛЁТ!$U$5:$U$16,"&gt;="&amp;$G$2)</f>
        <v>0</v>
      </c>
      <c r="D620" s="55">
        <f>COUNTIFS(ПРИЛЁТ!$Q$5:$Q$16,"&lt;="&amp;A620,ПРИЛЁТ!$S$5:$S$16,"&gt;"&amp;A620,ПРИЛЁТ!$A$5:$A$16,$C$2,ПРИЛЁТ!$T$5:$T$16,"&lt;="&amp;$E$2,ПРИЛЁТ!$U$5:$U$16,"&lt;="&amp;$G$2)</f>
        <v>0</v>
      </c>
      <c r="E620" s="55">
        <f>COUNTIFS(ПРИЛЁТ!$Q$5:$Q$16,"&lt;="&amp;A620,ПРИЛЁТ!$S$5:$S$16,"&gt;"&amp;A620,ПРИЛЁТ!$A$5:$A$16,$C$2,ПРИЛЁТ!$T$5:$T$16,"&gt;="&amp;$E$2,ПРИЛЁТ!$U$5:$U$16,"&gt;="&amp;$G$2)</f>
        <v>0</v>
      </c>
    </row>
    <row r="621" spans="1:11">
      <c r="A621" s="37">
        <f t="shared" si="9"/>
        <v>0.42847222222222087</v>
      </c>
      <c r="B621" s="55">
        <f>COUNTIFS(ПРИЛЁТ!$Q$5:$Q$16,"&lt;="&amp;A621,ПРИЛЁТ!$S$5:$S$16,"&gt;"&amp;A621,ПРИЛЁТ!$A$5:$A$16,$C$2,ПРИЛЁТ!$T$5:$T$16,"&gt;="&amp;$E$2,ПРИЛЁТ!$U$5:$U$16,"&lt;="&amp;$G$2)</f>
        <v>0</v>
      </c>
      <c r="C621" s="55">
        <f>COUNTIFS(ПРИЛЁТ!$Q$5:$Q$16,"&lt;="&amp;A621,ПРИЛЁТ!$S$5:$S$16,"&gt;"&amp;A621,ПРИЛЁТ!$A$5:$A$16,$C$2,ПРИЛЁТ!$T$5:$T$16,"&lt;="&amp;$E$2,ПРИЛЁТ!$U$5:$U$16,"&gt;="&amp;$G$2)</f>
        <v>0</v>
      </c>
      <c r="D621" s="55">
        <f>COUNTIFS(ПРИЛЁТ!$Q$5:$Q$16,"&lt;="&amp;A621,ПРИЛЁТ!$S$5:$S$16,"&gt;"&amp;A621,ПРИЛЁТ!$A$5:$A$16,$C$2,ПРИЛЁТ!$T$5:$T$16,"&lt;="&amp;$E$2,ПРИЛЁТ!$U$5:$U$16,"&lt;="&amp;$G$2)</f>
        <v>0</v>
      </c>
      <c r="E621" s="55">
        <f>COUNTIFS(ПРИЛЁТ!$Q$5:$Q$16,"&lt;="&amp;A621,ПРИЛЁТ!$S$5:$S$16,"&gt;"&amp;A621,ПРИЛЁТ!$A$5:$A$16,$C$2,ПРИЛЁТ!$T$5:$T$16,"&gt;="&amp;$E$2,ПРИЛЁТ!$U$5:$U$16,"&gt;="&amp;$G$2)</f>
        <v>0</v>
      </c>
    </row>
    <row r="622" spans="1:11">
      <c r="A622" s="37">
        <f t="shared" si="9"/>
        <v>0.42916666666666531</v>
      </c>
      <c r="B622" s="55">
        <f>COUNTIFS(ПРИЛЁТ!$Q$5:$Q$16,"&lt;="&amp;A622,ПРИЛЁТ!$S$5:$S$16,"&gt;"&amp;A622,ПРИЛЁТ!$A$5:$A$16,$C$2,ПРИЛЁТ!$T$5:$T$16,"&gt;="&amp;$E$2,ПРИЛЁТ!$U$5:$U$16,"&lt;="&amp;$G$2)</f>
        <v>0</v>
      </c>
      <c r="C622" s="55">
        <f>COUNTIFS(ПРИЛЁТ!$Q$5:$Q$16,"&lt;="&amp;A622,ПРИЛЁТ!$S$5:$S$16,"&gt;"&amp;A622,ПРИЛЁТ!$A$5:$A$16,$C$2,ПРИЛЁТ!$T$5:$T$16,"&lt;="&amp;$E$2,ПРИЛЁТ!$U$5:$U$16,"&gt;="&amp;$G$2)</f>
        <v>0</v>
      </c>
      <c r="D622" s="55">
        <f>COUNTIFS(ПРИЛЁТ!$Q$5:$Q$16,"&lt;="&amp;A622,ПРИЛЁТ!$S$5:$S$16,"&gt;"&amp;A622,ПРИЛЁТ!$A$5:$A$16,$C$2,ПРИЛЁТ!$T$5:$T$16,"&lt;="&amp;$E$2,ПРИЛЁТ!$U$5:$U$16,"&lt;="&amp;$G$2)</f>
        <v>0</v>
      </c>
      <c r="E622" s="55">
        <f>COUNTIFS(ПРИЛЁТ!$Q$5:$Q$16,"&lt;="&amp;A622,ПРИЛЁТ!$S$5:$S$16,"&gt;"&amp;A622,ПРИЛЁТ!$A$5:$A$16,$C$2,ПРИЛЁТ!$T$5:$T$16,"&gt;="&amp;$E$2,ПРИЛЁТ!$U$5:$U$16,"&gt;="&amp;$G$2)</f>
        <v>0</v>
      </c>
    </row>
    <row r="623" spans="1:11">
      <c r="A623" s="37">
        <f t="shared" si="9"/>
        <v>0.42986111111110975</v>
      </c>
      <c r="B623" s="55">
        <f>COUNTIFS(ПРИЛЁТ!$Q$5:$Q$16,"&lt;="&amp;A623,ПРИЛЁТ!$S$5:$S$16,"&gt;"&amp;A623,ПРИЛЁТ!$A$5:$A$16,$C$2,ПРИЛЁТ!$T$5:$T$16,"&gt;="&amp;$E$2,ПРИЛЁТ!$U$5:$U$16,"&lt;="&amp;$G$2)</f>
        <v>0</v>
      </c>
      <c r="C623" s="55">
        <f>COUNTIFS(ПРИЛЁТ!$Q$5:$Q$16,"&lt;="&amp;A623,ПРИЛЁТ!$S$5:$S$16,"&gt;"&amp;A623,ПРИЛЁТ!$A$5:$A$16,$C$2,ПРИЛЁТ!$T$5:$T$16,"&lt;="&amp;$E$2,ПРИЛЁТ!$U$5:$U$16,"&gt;="&amp;$G$2)</f>
        <v>0</v>
      </c>
      <c r="D623" s="55">
        <f>COUNTIFS(ПРИЛЁТ!$Q$5:$Q$16,"&lt;="&amp;A623,ПРИЛЁТ!$S$5:$S$16,"&gt;"&amp;A623,ПРИЛЁТ!$A$5:$A$16,$C$2,ПРИЛЁТ!$T$5:$T$16,"&lt;="&amp;$E$2,ПРИЛЁТ!$U$5:$U$16,"&lt;="&amp;$G$2)</f>
        <v>0</v>
      </c>
      <c r="E623" s="55">
        <f>COUNTIFS(ПРИЛЁТ!$Q$5:$Q$16,"&lt;="&amp;A623,ПРИЛЁТ!$S$5:$S$16,"&gt;"&amp;A623,ПРИЛЁТ!$A$5:$A$16,$C$2,ПРИЛЁТ!$T$5:$T$16,"&gt;="&amp;$E$2,ПРИЛЁТ!$U$5:$U$16,"&gt;="&amp;$G$2)</f>
        <v>0</v>
      </c>
    </row>
    <row r="624" spans="1:11">
      <c r="A624" s="37">
        <f t="shared" ref="A624:A687" si="10">A623+1/24/60</f>
        <v>0.43055555555555419</v>
      </c>
      <c r="B624" s="55">
        <f>COUNTIFS(ПРИЛЁТ!$Q$5:$Q$16,"&lt;="&amp;A624,ПРИЛЁТ!$S$5:$S$16,"&gt;"&amp;A624,ПРИЛЁТ!$A$5:$A$16,$C$2,ПРИЛЁТ!$T$5:$T$16,"&gt;="&amp;$E$2,ПРИЛЁТ!$U$5:$U$16,"&lt;="&amp;$G$2)</f>
        <v>0</v>
      </c>
      <c r="C624" s="55">
        <f>COUNTIFS(ПРИЛЁТ!$Q$5:$Q$16,"&lt;="&amp;A624,ПРИЛЁТ!$S$5:$S$16,"&gt;"&amp;A624,ПРИЛЁТ!$A$5:$A$16,$C$2,ПРИЛЁТ!$T$5:$T$16,"&lt;="&amp;$E$2,ПРИЛЁТ!$U$5:$U$16,"&gt;="&amp;$G$2)</f>
        <v>0</v>
      </c>
      <c r="D624" s="55">
        <f>COUNTIFS(ПРИЛЁТ!$Q$5:$Q$16,"&lt;="&amp;A624,ПРИЛЁТ!$S$5:$S$16,"&gt;"&amp;A624,ПРИЛЁТ!$A$5:$A$16,$C$2,ПРИЛЁТ!$T$5:$T$16,"&lt;="&amp;$E$2,ПРИЛЁТ!$U$5:$U$16,"&lt;="&amp;$G$2)</f>
        <v>0</v>
      </c>
      <c r="E624" s="55">
        <f>COUNTIFS(ПРИЛЁТ!$Q$5:$Q$16,"&lt;="&amp;A624,ПРИЛЁТ!$S$5:$S$16,"&gt;"&amp;A624,ПРИЛЁТ!$A$5:$A$16,$C$2,ПРИЛЁТ!$T$5:$T$16,"&gt;="&amp;$E$2,ПРИЛЁТ!$U$5:$U$16,"&gt;="&amp;$G$2)</f>
        <v>0</v>
      </c>
    </row>
    <row r="625" spans="1:5">
      <c r="A625" s="37">
        <f t="shared" si="10"/>
        <v>0.43124999999999863</v>
      </c>
      <c r="B625" s="55">
        <f>COUNTIFS(ПРИЛЁТ!$Q$5:$Q$16,"&lt;="&amp;A625,ПРИЛЁТ!$S$5:$S$16,"&gt;"&amp;A625,ПРИЛЁТ!$A$5:$A$16,$C$2,ПРИЛЁТ!$T$5:$T$16,"&gt;="&amp;$E$2,ПРИЛЁТ!$U$5:$U$16,"&lt;="&amp;$G$2)</f>
        <v>0</v>
      </c>
      <c r="C625" s="55">
        <f>COUNTIFS(ПРИЛЁТ!$Q$5:$Q$16,"&lt;="&amp;A625,ПРИЛЁТ!$S$5:$S$16,"&gt;"&amp;A625,ПРИЛЁТ!$A$5:$A$16,$C$2,ПРИЛЁТ!$T$5:$T$16,"&lt;="&amp;$E$2,ПРИЛЁТ!$U$5:$U$16,"&gt;="&amp;$G$2)</f>
        <v>0</v>
      </c>
      <c r="D625" s="55">
        <f>COUNTIFS(ПРИЛЁТ!$Q$5:$Q$16,"&lt;="&amp;A625,ПРИЛЁТ!$S$5:$S$16,"&gt;"&amp;A625,ПРИЛЁТ!$A$5:$A$16,$C$2,ПРИЛЁТ!$T$5:$T$16,"&lt;="&amp;$E$2,ПРИЛЁТ!$U$5:$U$16,"&lt;="&amp;$G$2)</f>
        <v>0</v>
      </c>
      <c r="E625" s="55">
        <f>COUNTIFS(ПРИЛЁТ!$Q$5:$Q$16,"&lt;="&amp;A625,ПРИЛЁТ!$S$5:$S$16,"&gt;"&amp;A625,ПРИЛЁТ!$A$5:$A$16,$C$2,ПРИЛЁТ!$T$5:$T$16,"&gt;="&amp;$E$2,ПРИЛЁТ!$U$5:$U$16,"&gt;="&amp;$G$2)</f>
        <v>0</v>
      </c>
    </row>
    <row r="626" spans="1:5">
      <c r="A626" s="37">
        <f t="shared" si="10"/>
        <v>0.43194444444444308</v>
      </c>
      <c r="B626" s="55">
        <f>COUNTIFS(ПРИЛЁТ!$Q$5:$Q$16,"&lt;="&amp;A626,ПРИЛЁТ!$S$5:$S$16,"&gt;"&amp;A626,ПРИЛЁТ!$A$5:$A$16,$C$2,ПРИЛЁТ!$T$5:$T$16,"&gt;="&amp;$E$2,ПРИЛЁТ!$U$5:$U$16,"&lt;="&amp;$G$2)</f>
        <v>0</v>
      </c>
      <c r="C626" s="55">
        <f>COUNTIFS(ПРИЛЁТ!$Q$5:$Q$16,"&lt;="&amp;A626,ПРИЛЁТ!$S$5:$S$16,"&gt;"&amp;A626,ПРИЛЁТ!$A$5:$A$16,$C$2,ПРИЛЁТ!$T$5:$T$16,"&lt;="&amp;$E$2,ПРИЛЁТ!$U$5:$U$16,"&gt;="&amp;$G$2)</f>
        <v>0</v>
      </c>
      <c r="D626" s="55">
        <f>COUNTIFS(ПРИЛЁТ!$Q$5:$Q$16,"&lt;="&amp;A626,ПРИЛЁТ!$S$5:$S$16,"&gt;"&amp;A626,ПРИЛЁТ!$A$5:$A$16,$C$2,ПРИЛЁТ!$T$5:$T$16,"&lt;="&amp;$E$2,ПРИЛЁТ!$U$5:$U$16,"&lt;="&amp;$G$2)</f>
        <v>0</v>
      </c>
      <c r="E626" s="55">
        <f>COUNTIFS(ПРИЛЁТ!$Q$5:$Q$16,"&lt;="&amp;A626,ПРИЛЁТ!$S$5:$S$16,"&gt;"&amp;A626,ПРИЛЁТ!$A$5:$A$16,$C$2,ПРИЛЁТ!$T$5:$T$16,"&gt;="&amp;$E$2,ПРИЛЁТ!$U$5:$U$16,"&gt;="&amp;$G$2)</f>
        <v>0</v>
      </c>
    </row>
    <row r="627" spans="1:5">
      <c r="A627" s="37">
        <f t="shared" si="10"/>
        <v>0.43263888888888752</v>
      </c>
      <c r="B627" s="55">
        <f>COUNTIFS(ПРИЛЁТ!$Q$5:$Q$16,"&lt;="&amp;A627,ПРИЛЁТ!$S$5:$S$16,"&gt;"&amp;A627,ПРИЛЁТ!$A$5:$A$16,$C$2,ПРИЛЁТ!$T$5:$T$16,"&gt;="&amp;$E$2,ПРИЛЁТ!$U$5:$U$16,"&lt;="&amp;$G$2)</f>
        <v>0</v>
      </c>
      <c r="C627" s="55">
        <f>COUNTIFS(ПРИЛЁТ!$Q$5:$Q$16,"&lt;="&amp;A627,ПРИЛЁТ!$S$5:$S$16,"&gt;"&amp;A627,ПРИЛЁТ!$A$5:$A$16,$C$2,ПРИЛЁТ!$T$5:$T$16,"&lt;="&amp;$E$2,ПРИЛЁТ!$U$5:$U$16,"&gt;="&amp;$G$2)</f>
        <v>0</v>
      </c>
      <c r="D627" s="55">
        <f>COUNTIFS(ПРИЛЁТ!$Q$5:$Q$16,"&lt;="&amp;A627,ПРИЛЁТ!$S$5:$S$16,"&gt;"&amp;A627,ПРИЛЁТ!$A$5:$A$16,$C$2,ПРИЛЁТ!$T$5:$T$16,"&lt;="&amp;$E$2,ПРИЛЁТ!$U$5:$U$16,"&lt;="&amp;$G$2)</f>
        <v>0</v>
      </c>
      <c r="E627" s="55">
        <f>COUNTIFS(ПРИЛЁТ!$Q$5:$Q$16,"&lt;="&amp;A627,ПРИЛЁТ!$S$5:$S$16,"&gt;"&amp;A627,ПРИЛЁТ!$A$5:$A$16,$C$2,ПРИЛЁТ!$T$5:$T$16,"&gt;="&amp;$E$2,ПРИЛЁТ!$U$5:$U$16,"&gt;="&amp;$G$2)</f>
        <v>0</v>
      </c>
    </row>
    <row r="628" spans="1:5">
      <c r="A628" s="37">
        <f t="shared" si="10"/>
        <v>0.43333333333333196</v>
      </c>
      <c r="B628" s="55">
        <f>COUNTIFS(ПРИЛЁТ!$Q$5:$Q$16,"&lt;="&amp;A628,ПРИЛЁТ!$S$5:$S$16,"&gt;"&amp;A628,ПРИЛЁТ!$A$5:$A$16,$C$2,ПРИЛЁТ!$T$5:$T$16,"&gt;="&amp;$E$2,ПРИЛЁТ!$U$5:$U$16,"&lt;="&amp;$G$2)</f>
        <v>0</v>
      </c>
      <c r="C628" s="55">
        <f>COUNTIFS(ПРИЛЁТ!$Q$5:$Q$16,"&lt;="&amp;A628,ПРИЛЁТ!$S$5:$S$16,"&gt;"&amp;A628,ПРИЛЁТ!$A$5:$A$16,$C$2,ПРИЛЁТ!$T$5:$T$16,"&lt;="&amp;$E$2,ПРИЛЁТ!$U$5:$U$16,"&gt;="&amp;$G$2)</f>
        <v>0</v>
      </c>
      <c r="D628" s="55">
        <f>COUNTIFS(ПРИЛЁТ!$Q$5:$Q$16,"&lt;="&amp;A628,ПРИЛЁТ!$S$5:$S$16,"&gt;"&amp;A628,ПРИЛЁТ!$A$5:$A$16,$C$2,ПРИЛЁТ!$T$5:$T$16,"&lt;="&amp;$E$2,ПРИЛЁТ!$U$5:$U$16,"&lt;="&amp;$G$2)</f>
        <v>0</v>
      </c>
      <c r="E628" s="55">
        <f>COUNTIFS(ПРИЛЁТ!$Q$5:$Q$16,"&lt;="&amp;A628,ПРИЛЁТ!$S$5:$S$16,"&gt;"&amp;A628,ПРИЛЁТ!$A$5:$A$16,$C$2,ПРИЛЁТ!$T$5:$T$16,"&gt;="&amp;$E$2,ПРИЛЁТ!$U$5:$U$16,"&gt;="&amp;$G$2)</f>
        <v>0</v>
      </c>
    </row>
    <row r="629" spans="1:5">
      <c r="A629" s="37">
        <f t="shared" si="10"/>
        <v>0.4340277777777764</v>
      </c>
      <c r="B629" s="55">
        <f>COUNTIFS(ПРИЛЁТ!$Q$5:$Q$16,"&lt;="&amp;A629,ПРИЛЁТ!$S$5:$S$16,"&gt;"&amp;A629,ПРИЛЁТ!$A$5:$A$16,$C$2,ПРИЛЁТ!$T$5:$T$16,"&gt;="&amp;$E$2,ПРИЛЁТ!$U$5:$U$16,"&lt;="&amp;$G$2)</f>
        <v>0</v>
      </c>
      <c r="C629" s="55">
        <f>COUNTIFS(ПРИЛЁТ!$Q$5:$Q$16,"&lt;="&amp;A629,ПРИЛЁТ!$S$5:$S$16,"&gt;"&amp;A629,ПРИЛЁТ!$A$5:$A$16,$C$2,ПРИЛЁТ!$T$5:$T$16,"&lt;="&amp;$E$2,ПРИЛЁТ!$U$5:$U$16,"&gt;="&amp;$G$2)</f>
        <v>0</v>
      </c>
      <c r="D629" s="55">
        <f>COUNTIFS(ПРИЛЁТ!$Q$5:$Q$16,"&lt;="&amp;A629,ПРИЛЁТ!$S$5:$S$16,"&gt;"&amp;A629,ПРИЛЁТ!$A$5:$A$16,$C$2,ПРИЛЁТ!$T$5:$T$16,"&lt;="&amp;$E$2,ПРИЛЁТ!$U$5:$U$16,"&lt;="&amp;$G$2)</f>
        <v>0</v>
      </c>
      <c r="E629" s="55">
        <f>COUNTIFS(ПРИЛЁТ!$Q$5:$Q$16,"&lt;="&amp;A629,ПРИЛЁТ!$S$5:$S$16,"&gt;"&amp;A629,ПРИЛЁТ!$A$5:$A$16,$C$2,ПРИЛЁТ!$T$5:$T$16,"&gt;="&amp;$E$2,ПРИЛЁТ!$U$5:$U$16,"&gt;="&amp;$G$2)</f>
        <v>0</v>
      </c>
    </row>
    <row r="630" spans="1:5">
      <c r="A630" s="37">
        <f t="shared" si="10"/>
        <v>0.43472222222222084</v>
      </c>
      <c r="B630" s="55">
        <f>COUNTIFS(ПРИЛЁТ!$Q$5:$Q$16,"&lt;="&amp;A630,ПРИЛЁТ!$S$5:$S$16,"&gt;"&amp;A630,ПРИЛЁТ!$A$5:$A$16,$C$2,ПРИЛЁТ!$T$5:$T$16,"&gt;="&amp;$E$2,ПРИЛЁТ!$U$5:$U$16,"&lt;="&amp;$G$2)</f>
        <v>0</v>
      </c>
      <c r="C630" s="55">
        <f>COUNTIFS(ПРИЛЁТ!$Q$5:$Q$16,"&lt;="&amp;A630,ПРИЛЁТ!$S$5:$S$16,"&gt;"&amp;A630,ПРИЛЁТ!$A$5:$A$16,$C$2,ПРИЛЁТ!$T$5:$T$16,"&lt;="&amp;$E$2,ПРИЛЁТ!$U$5:$U$16,"&gt;="&amp;$G$2)</f>
        <v>0</v>
      </c>
      <c r="D630" s="55">
        <f>COUNTIFS(ПРИЛЁТ!$Q$5:$Q$16,"&lt;="&amp;A630,ПРИЛЁТ!$S$5:$S$16,"&gt;"&amp;A630,ПРИЛЁТ!$A$5:$A$16,$C$2,ПРИЛЁТ!$T$5:$T$16,"&lt;="&amp;$E$2,ПРИЛЁТ!$U$5:$U$16,"&lt;="&amp;$G$2)</f>
        <v>0</v>
      </c>
      <c r="E630" s="55">
        <f>COUNTIFS(ПРИЛЁТ!$Q$5:$Q$16,"&lt;="&amp;A630,ПРИЛЁТ!$S$5:$S$16,"&gt;"&amp;A630,ПРИЛЁТ!$A$5:$A$16,$C$2,ПРИЛЁТ!$T$5:$T$16,"&gt;="&amp;$E$2,ПРИЛЁТ!$U$5:$U$16,"&gt;="&amp;$G$2)</f>
        <v>0</v>
      </c>
    </row>
    <row r="631" spans="1:5">
      <c r="A631" s="37">
        <f t="shared" si="10"/>
        <v>0.43541666666666529</v>
      </c>
      <c r="B631" s="55">
        <f>COUNTIFS(ПРИЛЁТ!$Q$5:$Q$16,"&lt;="&amp;A631,ПРИЛЁТ!$S$5:$S$16,"&gt;"&amp;A631,ПРИЛЁТ!$A$5:$A$16,$C$2,ПРИЛЁТ!$T$5:$T$16,"&gt;="&amp;$E$2,ПРИЛЁТ!$U$5:$U$16,"&lt;="&amp;$G$2)</f>
        <v>0</v>
      </c>
      <c r="C631" s="55">
        <f>COUNTIFS(ПРИЛЁТ!$Q$5:$Q$16,"&lt;="&amp;A631,ПРИЛЁТ!$S$5:$S$16,"&gt;"&amp;A631,ПРИЛЁТ!$A$5:$A$16,$C$2,ПРИЛЁТ!$T$5:$T$16,"&lt;="&amp;$E$2,ПРИЛЁТ!$U$5:$U$16,"&gt;="&amp;$G$2)</f>
        <v>0</v>
      </c>
      <c r="D631" s="55">
        <f>COUNTIFS(ПРИЛЁТ!$Q$5:$Q$16,"&lt;="&amp;A631,ПРИЛЁТ!$S$5:$S$16,"&gt;"&amp;A631,ПРИЛЁТ!$A$5:$A$16,$C$2,ПРИЛЁТ!$T$5:$T$16,"&lt;="&amp;$E$2,ПРИЛЁТ!$U$5:$U$16,"&lt;="&amp;$G$2)</f>
        <v>0</v>
      </c>
      <c r="E631" s="55">
        <f>COUNTIFS(ПРИЛЁТ!$Q$5:$Q$16,"&lt;="&amp;A631,ПРИЛЁТ!$S$5:$S$16,"&gt;"&amp;A631,ПРИЛЁТ!$A$5:$A$16,$C$2,ПРИЛЁТ!$T$5:$T$16,"&gt;="&amp;$E$2,ПРИЛЁТ!$U$5:$U$16,"&gt;="&amp;$G$2)</f>
        <v>0</v>
      </c>
    </row>
    <row r="632" spans="1:5">
      <c r="A632" s="37">
        <f t="shared" si="10"/>
        <v>0.43611111111110973</v>
      </c>
      <c r="B632" s="55">
        <f>COUNTIFS(ПРИЛЁТ!$Q$5:$Q$16,"&lt;="&amp;A632,ПРИЛЁТ!$S$5:$S$16,"&gt;"&amp;A632,ПРИЛЁТ!$A$5:$A$16,$C$2,ПРИЛЁТ!$T$5:$T$16,"&gt;="&amp;$E$2,ПРИЛЁТ!$U$5:$U$16,"&lt;="&amp;$G$2)</f>
        <v>0</v>
      </c>
      <c r="C632" s="55">
        <f>COUNTIFS(ПРИЛЁТ!$Q$5:$Q$16,"&lt;="&amp;A632,ПРИЛЁТ!$S$5:$S$16,"&gt;"&amp;A632,ПРИЛЁТ!$A$5:$A$16,$C$2,ПРИЛЁТ!$T$5:$T$16,"&lt;="&amp;$E$2,ПРИЛЁТ!$U$5:$U$16,"&gt;="&amp;$G$2)</f>
        <v>0</v>
      </c>
      <c r="D632" s="55">
        <f>COUNTIFS(ПРИЛЁТ!$Q$5:$Q$16,"&lt;="&amp;A632,ПРИЛЁТ!$S$5:$S$16,"&gt;"&amp;A632,ПРИЛЁТ!$A$5:$A$16,$C$2,ПРИЛЁТ!$T$5:$T$16,"&lt;="&amp;$E$2,ПРИЛЁТ!$U$5:$U$16,"&lt;="&amp;$G$2)</f>
        <v>0</v>
      </c>
      <c r="E632" s="55">
        <f>COUNTIFS(ПРИЛЁТ!$Q$5:$Q$16,"&lt;="&amp;A632,ПРИЛЁТ!$S$5:$S$16,"&gt;"&amp;A632,ПРИЛЁТ!$A$5:$A$16,$C$2,ПРИЛЁТ!$T$5:$T$16,"&gt;="&amp;$E$2,ПРИЛЁТ!$U$5:$U$16,"&gt;="&amp;$G$2)</f>
        <v>0</v>
      </c>
    </row>
    <row r="633" spans="1:5">
      <c r="A633" s="37">
        <f t="shared" si="10"/>
        <v>0.43680555555555417</v>
      </c>
      <c r="B633" s="55">
        <f>COUNTIFS(ПРИЛЁТ!$Q$5:$Q$16,"&lt;="&amp;A633,ПРИЛЁТ!$S$5:$S$16,"&gt;"&amp;A633,ПРИЛЁТ!$A$5:$A$16,$C$2,ПРИЛЁТ!$T$5:$T$16,"&gt;="&amp;$E$2,ПРИЛЁТ!$U$5:$U$16,"&lt;="&amp;$G$2)</f>
        <v>0</v>
      </c>
      <c r="C633" s="55">
        <f>COUNTIFS(ПРИЛЁТ!$Q$5:$Q$16,"&lt;="&amp;A633,ПРИЛЁТ!$S$5:$S$16,"&gt;"&amp;A633,ПРИЛЁТ!$A$5:$A$16,$C$2,ПРИЛЁТ!$T$5:$T$16,"&lt;="&amp;$E$2,ПРИЛЁТ!$U$5:$U$16,"&gt;="&amp;$G$2)</f>
        <v>0</v>
      </c>
      <c r="D633" s="55">
        <f>COUNTIFS(ПРИЛЁТ!$Q$5:$Q$16,"&lt;="&amp;A633,ПРИЛЁТ!$S$5:$S$16,"&gt;"&amp;A633,ПРИЛЁТ!$A$5:$A$16,$C$2,ПРИЛЁТ!$T$5:$T$16,"&lt;="&amp;$E$2,ПРИЛЁТ!$U$5:$U$16,"&lt;="&amp;$G$2)</f>
        <v>0</v>
      </c>
      <c r="E633" s="55">
        <f>COUNTIFS(ПРИЛЁТ!$Q$5:$Q$16,"&lt;="&amp;A633,ПРИЛЁТ!$S$5:$S$16,"&gt;"&amp;A633,ПРИЛЁТ!$A$5:$A$16,$C$2,ПРИЛЁТ!$T$5:$T$16,"&gt;="&amp;$E$2,ПРИЛЁТ!$U$5:$U$16,"&gt;="&amp;$G$2)</f>
        <v>0</v>
      </c>
    </row>
    <row r="634" spans="1:5">
      <c r="A634" s="37">
        <f t="shared" si="10"/>
        <v>0.43749999999999861</v>
      </c>
      <c r="B634" s="55">
        <f>COUNTIFS(ПРИЛЁТ!$Q$5:$Q$16,"&lt;="&amp;A634,ПРИЛЁТ!$S$5:$S$16,"&gt;"&amp;A634,ПРИЛЁТ!$A$5:$A$16,$C$2,ПРИЛЁТ!$T$5:$T$16,"&gt;="&amp;$E$2,ПРИЛЁТ!$U$5:$U$16,"&lt;="&amp;$G$2)</f>
        <v>0</v>
      </c>
      <c r="C634" s="55">
        <f>COUNTIFS(ПРИЛЁТ!$Q$5:$Q$16,"&lt;="&amp;A634,ПРИЛЁТ!$S$5:$S$16,"&gt;"&amp;A634,ПРИЛЁТ!$A$5:$A$16,$C$2,ПРИЛЁТ!$T$5:$T$16,"&lt;="&amp;$E$2,ПРИЛЁТ!$U$5:$U$16,"&gt;="&amp;$G$2)</f>
        <v>0</v>
      </c>
      <c r="D634" s="55">
        <f>COUNTIFS(ПРИЛЁТ!$Q$5:$Q$16,"&lt;="&amp;A634,ПРИЛЁТ!$S$5:$S$16,"&gt;"&amp;A634,ПРИЛЁТ!$A$5:$A$16,$C$2,ПРИЛЁТ!$T$5:$T$16,"&lt;="&amp;$E$2,ПРИЛЁТ!$U$5:$U$16,"&lt;="&amp;$G$2)</f>
        <v>0</v>
      </c>
      <c r="E634" s="55">
        <f>COUNTIFS(ПРИЛЁТ!$Q$5:$Q$16,"&lt;="&amp;A634,ПРИЛЁТ!$S$5:$S$16,"&gt;"&amp;A634,ПРИЛЁТ!$A$5:$A$16,$C$2,ПРИЛЁТ!$T$5:$T$16,"&gt;="&amp;$E$2,ПРИЛЁТ!$U$5:$U$16,"&gt;="&amp;$G$2)</f>
        <v>0</v>
      </c>
    </row>
    <row r="635" spans="1:5">
      <c r="A635" s="37">
        <f t="shared" si="10"/>
        <v>0.43819444444444305</v>
      </c>
      <c r="B635" s="55">
        <f>COUNTIFS(ПРИЛЁТ!$Q$5:$Q$16,"&lt;="&amp;A635,ПРИЛЁТ!$S$5:$S$16,"&gt;"&amp;A635,ПРИЛЁТ!$A$5:$A$16,$C$2,ПРИЛЁТ!$T$5:$T$16,"&gt;="&amp;$E$2,ПРИЛЁТ!$U$5:$U$16,"&lt;="&amp;$G$2)</f>
        <v>0</v>
      </c>
      <c r="C635" s="55">
        <f>COUNTIFS(ПРИЛЁТ!$Q$5:$Q$16,"&lt;="&amp;A635,ПРИЛЁТ!$S$5:$S$16,"&gt;"&amp;A635,ПРИЛЁТ!$A$5:$A$16,$C$2,ПРИЛЁТ!$T$5:$T$16,"&lt;="&amp;$E$2,ПРИЛЁТ!$U$5:$U$16,"&gt;="&amp;$G$2)</f>
        <v>0</v>
      </c>
      <c r="D635" s="55">
        <f>COUNTIFS(ПРИЛЁТ!$Q$5:$Q$16,"&lt;="&amp;A635,ПРИЛЁТ!$S$5:$S$16,"&gt;"&amp;A635,ПРИЛЁТ!$A$5:$A$16,$C$2,ПРИЛЁТ!$T$5:$T$16,"&lt;="&amp;$E$2,ПРИЛЁТ!$U$5:$U$16,"&lt;="&amp;$G$2)</f>
        <v>0</v>
      </c>
      <c r="E635" s="55">
        <f>COUNTIFS(ПРИЛЁТ!$Q$5:$Q$16,"&lt;="&amp;A635,ПРИЛЁТ!$S$5:$S$16,"&gt;"&amp;A635,ПРИЛЁТ!$A$5:$A$16,$C$2,ПРИЛЁТ!$T$5:$T$16,"&gt;="&amp;$E$2,ПРИЛЁТ!$U$5:$U$16,"&gt;="&amp;$G$2)</f>
        <v>0</v>
      </c>
    </row>
    <row r="636" spans="1:5">
      <c r="A636" s="37">
        <f t="shared" si="10"/>
        <v>0.4388888888888875</v>
      </c>
      <c r="B636" s="55">
        <f>COUNTIFS(ПРИЛЁТ!$Q$5:$Q$16,"&lt;="&amp;A636,ПРИЛЁТ!$S$5:$S$16,"&gt;"&amp;A636,ПРИЛЁТ!$A$5:$A$16,$C$2,ПРИЛЁТ!$T$5:$T$16,"&gt;="&amp;$E$2,ПРИЛЁТ!$U$5:$U$16,"&lt;="&amp;$G$2)</f>
        <v>0</v>
      </c>
      <c r="C636" s="55">
        <f>COUNTIFS(ПРИЛЁТ!$Q$5:$Q$16,"&lt;="&amp;A636,ПРИЛЁТ!$S$5:$S$16,"&gt;"&amp;A636,ПРИЛЁТ!$A$5:$A$16,$C$2,ПРИЛЁТ!$T$5:$T$16,"&lt;="&amp;$E$2,ПРИЛЁТ!$U$5:$U$16,"&gt;="&amp;$G$2)</f>
        <v>0</v>
      </c>
      <c r="D636" s="55">
        <f>COUNTIFS(ПРИЛЁТ!$Q$5:$Q$16,"&lt;="&amp;A636,ПРИЛЁТ!$S$5:$S$16,"&gt;"&amp;A636,ПРИЛЁТ!$A$5:$A$16,$C$2,ПРИЛЁТ!$T$5:$T$16,"&lt;="&amp;$E$2,ПРИЛЁТ!$U$5:$U$16,"&lt;="&amp;$G$2)</f>
        <v>0</v>
      </c>
      <c r="E636" s="55">
        <f>COUNTIFS(ПРИЛЁТ!$Q$5:$Q$16,"&lt;="&amp;A636,ПРИЛЁТ!$S$5:$S$16,"&gt;"&amp;A636,ПРИЛЁТ!$A$5:$A$16,$C$2,ПРИЛЁТ!$T$5:$T$16,"&gt;="&amp;$E$2,ПРИЛЁТ!$U$5:$U$16,"&gt;="&amp;$G$2)</f>
        <v>0</v>
      </c>
    </row>
    <row r="637" spans="1:5">
      <c r="A637" s="37">
        <f t="shared" si="10"/>
        <v>0.43958333333333194</v>
      </c>
      <c r="B637" s="55">
        <f>COUNTIFS(ПРИЛЁТ!$Q$5:$Q$16,"&lt;="&amp;A637,ПРИЛЁТ!$S$5:$S$16,"&gt;"&amp;A637,ПРИЛЁТ!$A$5:$A$16,$C$2,ПРИЛЁТ!$T$5:$T$16,"&gt;="&amp;$E$2,ПРИЛЁТ!$U$5:$U$16,"&lt;="&amp;$G$2)</f>
        <v>0</v>
      </c>
      <c r="C637" s="55">
        <f>COUNTIFS(ПРИЛЁТ!$Q$5:$Q$16,"&lt;="&amp;A637,ПРИЛЁТ!$S$5:$S$16,"&gt;"&amp;A637,ПРИЛЁТ!$A$5:$A$16,$C$2,ПРИЛЁТ!$T$5:$T$16,"&lt;="&amp;$E$2,ПРИЛЁТ!$U$5:$U$16,"&gt;="&amp;$G$2)</f>
        <v>0</v>
      </c>
      <c r="D637" s="55">
        <f>COUNTIFS(ПРИЛЁТ!$Q$5:$Q$16,"&lt;="&amp;A637,ПРИЛЁТ!$S$5:$S$16,"&gt;"&amp;A637,ПРИЛЁТ!$A$5:$A$16,$C$2,ПРИЛЁТ!$T$5:$T$16,"&lt;="&amp;$E$2,ПРИЛЁТ!$U$5:$U$16,"&lt;="&amp;$G$2)</f>
        <v>0</v>
      </c>
      <c r="E637" s="55">
        <f>COUNTIFS(ПРИЛЁТ!$Q$5:$Q$16,"&lt;="&amp;A637,ПРИЛЁТ!$S$5:$S$16,"&gt;"&amp;A637,ПРИЛЁТ!$A$5:$A$16,$C$2,ПРИЛЁТ!$T$5:$T$16,"&gt;="&amp;$E$2,ПРИЛЁТ!$U$5:$U$16,"&gt;="&amp;$G$2)</f>
        <v>0</v>
      </c>
    </row>
    <row r="638" spans="1:5">
      <c r="A638" s="37">
        <f t="shared" si="10"/>
        <v>0.44027777777777638</v>
      </c>
      <c r="B638" s="55">
        <f>COUNTIFS(ПРИЛЁТ!$Q$5:$Q$16,"&lt;="&amp;A638,ПРИЛЁТ!$S$5:$S$16,"&gt;"&amp;A638,ПРИЛЁТ!$A$5:$A$16,$C$2,ПРИЛЁТ!$T$5:$T$16,"&gt;="&amp;$E$2,ПРИЛЁТ!$U$5:$U$16,"&lt;="&amp;$G$2)</f>
        <v>0</v>
      </c>
      <c r="C638" s="55">
        <f>COUNTIFS(ПРИЛЁТ!$Q$5:$Q$16,"&lt;="&amp;A638,ПРИЛЁТ!$S$5:$S$16,"&gt;"&amp;A638,ПРИЛЁТ!$A$5:$A$16,$C$2,ПРИЛЁТ!$T$5:$T$16,"&lt;="&amp;$E$2,ПРИЛЁТ!$U$5:$U$16,"&gt;="&amp;$G$2)</f>
        <v>0</v>
      </c>
      <c r="D638" s="55">
        <f>COUNTIFS(ПРИЛЁТ!$Q$5:$Q$16,"&lt;="&amp;A638,ПРИЛЁТ!$S$5:$S$16,"&gt;"&amp;A638,ПРИЛЁТ!$A$5:$A$16,$C$2,ПРИЛЁТ!$T$5:$T$16,"&lt;="&amp;$E$2,ПРИЛЁТ!$U$5:$U$16,"&lt;="&amp;$G$2)</f>
        <v>0</v>
      </c>
      <c r="E638" s="55">
        <f>COUNTIFS(ПРИЛЁТ!$Q$5:$Q$16,"&lt;="&amp;A638,ПРИЛЁТ!$S$5:$S$16,"&gt;"&amp;A638,ПРИЛЁТ!$A$5:$A$16,$C$2,ПРИЛЁТ!$T$5:$T$16,"&gt;="&amp;$E$2,ПРИЛЁТ!$U$5:$U$16,"&gt;="&amp;$G$2)</f>
        <v>0</v>
      </c>
    </row>
    <row r="639" spans="1:5">
      <c r="A639" s="37">
        <f t="shared" si="10"/>
        <v>0.44097222222222082</v>
      </c>
      <c r="B639" s="55">
        <f>COUNTIFS(ПРИЛЁТ!$Q$5:$Q$16,"&lt;="&amp;A639,ПРИЛЁТ!$S$5:$S$16,"&gt;"&amp;A639,ПРИЛЁТ!$A$5:$A$16,$C$2,ПРИЛЁТ!$T$5:$T$16,"&gt;="&amp;$E$2,ПРИЛЁТ!$U$5:$U$16,"&lt;="&amp;$G$2)</f>
        <v>0</v>
      </c>
      <c r="C639" s="55">
        <f>COUNTIFS(ПРИЛЁТ!$Q$5:$Q$16,"&lt;="&amp;A639,ПРИЛЁТ!$S$5:$S$16,"&gt;"&amp;A639,ПРИЛЁТ!$A$5:$A$16,$C$2,ПРИЛЁТ!$T$5:$T$16,"&lt;="&amp;$E$2,ПРИЛЁТ!$U$5:$U$16,"&gt;="&amp;$G$2)</f>
        <v>0</v>
      </c>
      <c r="D639" s="55">
        <f>COUNTIFS(ПРИЛЁТ!$Q$5:$Q$16,"&lt;="&amp;A639,ПРИЛЁТ!$S$5:$S$16,"&gt;"&amp;A639,ПРИЛЁТ!$A$5:$A$16,$C$2,ПРИЛЁТ!$T$5:$T$16,"&lt;="&amp;$E$2,ПРИЛЁТ!$U$5:$U$16,"&lt;="&amp;$G$2)</f>
        <v>0</v>
      </c>
      <c r="E639" s="55">
        <f>COUNTIFS(ПРИЛЁТ!$Q$5:$Q$16,"&lt;="&amp;A639,ПРИЛЁТ!$S$5:$S$16,"&gt;"&amp;A639,ПРИЛЁТ!$A$5:$A$16,$C$2,ПРИЛЁТ!$T$5:$T$16,"&gt;="&amp;$E$2,ПРИЛЁТ!$U$5:$U$16,"&gt;="&amp;$G$2)</f>
        <v>0</v>
      </c>
    </row>
    <row r="640" spans="1:5">
      <c r="A640" s="37">
        <f t="shared" si="10"/>
        <v>0.44166666666666526</v>
      </c>
      <c r="B640" s="55">
        <f>COUNTIFS(ПРИЛЁТ!$Q$5:$Q$16,"&lt;="&amp;A640,ПРИЛЁТ!$S$5:$S$16,"&gt;"&amp;A640,ПРИЛЁТ!$A$5:$A$16,$C$2,ПРИЛЁТ!$T$5:$T$16,"&gt;="&amp;$E$2,ПРИЛЁТ!$U$5:$U$16,"&lt;="&amp;$G$2)</f>
        <v>0</v>
      </c>
      <c r="C640" s="55">
        <f>COUNTIFS(ПРИЛЁТ!$Q$5:$Q$16,"&lt;="&amp;A640,ПРИЛЁТ!$S$5:$S$16,"&gt;"&amp;A640,ПРИЛЁТ!$A$5:$A$16,$C$2,ПРИЛЁТ!$T$5:$T$16,"&lt;="&amp;$E$2,ПРИЛЁТ!$U$5:$U$16,"&gt;="&amp;$G$2)</f>
        <v>1</v>
      </c>
      <c r="D640" s="55">
        <f>COUNTIFS(ПРИЛЁТ!$Q$5:$Q$16,"&lt;="&amp;A640,ПРИЛЁТ!$S$5:$S$16,"&gt;"&amp;A640,ПРИЛЁТ!$A$5:$A$16,$C$2,ПРИЛЁТ!$T$5:$T$16,"&lt;="&amp;$E$2,ПРИЛЁТ!$U$5:$U$16,"&lt;="&amp;$G$2)</f>
        <v>0</v>
      </c>
      <c r="E640" s="55">
        <f>COUNTIFS(ПРИЛЁТ!$Q$5:$Q$16,"&lt;="&amp;A640,ПРИЛЁТ!$S$5:$S$16,"&gt;"&amp;A640,ПРИЛЁТ!$A$5:$A$16,$C$2,ПРИЛЁТ!$T$5:$T$16,"&gt;="&amp;$E$2,ПРИЛЁТ!$U$5:$U$16,"&gt;="&amp;$G$2)</f>
        <v>0</v>
      </c>
    </row>
    <row r="641" spans="1:5">
      <c r="A641" s="37">
        <f t="shared" si="10"/>
        <v>0.44236111111110971</v>
      </c>
      <c r="B641" s="55">
        <f>COUNTIFS(ПРИЛЁТ!$Q$5:$Q$16,"&lt;="&amp;A641,ПРИЛЁТ!$S$5:$S$16,"&gt;"&amp;A641,ПРИЛЁТ!$A$5:$A$16,$C$2,ПРИЛЁТ!$T$5:$T$16,"&gt;="&amp;$E$2,ПРИЛЁТ!$U$5:$U$16,"&lt;="&amp;$G$2)</f>
        <v>0</v>
      </c>
      <c r="C641" s="55">
        <f>COUNTIFS(ПРИЛЁТ!$Q$5:$Q$16,"&lt;="&amp;A641,ПРИЛЁТ!$S$5:$S$16,"&gt;"&amp;A641,ПРИЛЁТ!$A$5:$A$16,$C$2,ПРИЛЁТ!$T$5:$T$16,"&lt;="&amp;$E$2,ПРИЛЁТ!$U$5:$U$16,"&gt;="&amp;$G$2)</f>
        <v>1</v>
      </c>
      <c r="D641" s="55">
        <f>COUNTIFS(ПРИЛЁТ!$Q$5:$Q$16,"&lt;="&amp;A641,ПРИЛЁТ!$S$5:$S$16,"&gt;"&amp;A641,ПРИЛЁТ!$A$5:$A$16,$C$2,ПРИЛЁТ!$T$5:$T$16,"&lt;="&amp;$E$2,ПРИЛЁТ!$U$5:$U$16,"&lt;="&amp;$G$2)</f>
        <v>0</v>
      </c>
      <c r="E641" s="55">
        <f>COUNTIFS(ПРИЛЁТ!$Q$5:$Q$16,"&lt;="&amp;A641,ПРИЛЁТ!$S$5:$S$16,"&gt;"&amp;A641,ПРИЛЁТ!$A$5:$A$16,$C$2,ПРИЛЁТ!$T$5:$T$16,"&gt;="&amp;$E$2,ПРИЛЁТ!$U$5:$U$16,"&gt;="&amp;$G$2)</f>
        <v>0</v>
      </c>
    </row>
    <row r="642" spans="1:5">
      <c r="A642" s="37">
        <f t="shared" si="10"/>
        <v>0.44305555555555415</v>
      </c>
      <c r="B642" s="55">
        <f>COUNTIFS(ПРИЛЁТ!$Q$5:$Q$16,"&lt;="&amp;A642,ПРИЛЁТ!$S$5:$S$16,"&gt;"&amp;A642,ПРИЛЁТ!$A$5:$A$16,$C$2,ПРИЛЁТ!$T$5:$T$16,"&gt;="&amp;$E$2,ПРИЛЁТ!$U$5:$U$16,"&lt;="&amp;$G$2)</f>
        <v>0</v>
      </c>
      <c r="C642" s="55">
        <f>COUNTIFS(ПРИЛЁТ!$Q$5:$Q$16,"&lt;="&amp;A642,ПРИЛЁТ!$S$5:$S$16,"&gt;"&amp;A642,ПРИЛЁТ!$A$5:$A$16,$C$2,ПРИЛЁТ!$T$5:$T$16,"&lt;="&amp;$E$2,ПРИЛЁТ!$U$5:$U$16,"&gt;="&amp;$G$2)</f>
        <v>1</v>
      </c>
      <c r="D642" s="55">
        <f>COUNTIFS(ПРИЛЁТ!$Q$5:$Q$16,"&lt;="&amp;A642,ПРИЛЁТ!$S$5:$S$16,"&gt;"&amp;A642,ПРИЛЁТ!$A$5:$A$16,$C$2,ПРИЛЁТ!$T$5:$T$16,"&lt;="&amp;$E$2,ПРИЛЁТ!$U$5:$U$16,"&lt;="&amp;$G$2)</f>
        <v>0</v>
      </c>
      <c r="E642" s="55">
        <f>COUNTIFS(ПРИЛЁТ!$Q$5:$Q$16,"&lt;="&amp;A642,ПРИЛЁТ!$S$5:$S$16,"&gt;"&amp;A642,ПРИЛЁТ!$A$5:$A$16,$C$2,ПРИЛЁТ!$T$5:$T$16,"&gt;="&amp;$E$2,ПРИЛЁТ!$U$5:$U$16,"&gt;="&amp;$G$2)</f>
        <v>0</v>
      </c>
    </row>
    <row r="643" spans="1:5">
      <c r="A643" s="37">
        <f t="shared" si="10"/>
        <v>0.44374999999999859</v>
      </c>
      <c r="B643" s="55">
        <f>COUNTIFS(ПРИЛЁТ!$Q$5:$Q$16,"&lt;="&amp;A643,ПРИЛЁТ!$S$5:$S$16,"&gt;"&amp;A643,ПРИЛЁТ!$A$5:$A$16,$C$2,ПРИЛЁТ!$T$5:$T$16,"&gt;="&amp;$E$2,ПРИЛЁТ!$U$5:$U$16,"&lt;="&amp;$G$2)</f>
        <v>0</v>
      </c>
      <c r="C643" s="55">
        <f>COUNTIFS(ПРИЛЁТ!$Q$5:$Q$16,"&lt;="&amp;A643,ПРИЛЁТ!$S$5:$S$16,"&gt;"&amp;A643,ПРИЛЁТ!$A$5:$A$16,$C$2,ПРИЛЁТ!$T$5:$T$16,"&lt;="&amp;$E$2,ПРИЛЁТ!$U$5:$U$16,"&gt;="&amp;$G$2)</f>
        <v>1</v>
      </c>
      <c r="D643" s="55">
        <f>COUNTIFS(ПРИЛЁТ!$Q$5:$Q$16,"&lt;="&amp;A643,ПРИЛЁТ!$S$5:$S$16,"&gt;"&amp;A643,ПРИЛЁТ!$A$5:$A$16,$C$2,ПРИЛЁТ!$T$5:$T$16,"&lt;="&amp;$E$2,ПРИЛЁТ!$U$5:$U$16,"&lt;="&amp;$G$2)</f>
        <v>0</v>
      </c>
      <c r="E643" s="55">
        <f>COUNTIFS(ПРИЛЁТ!$Q$5:$Q$16,"&lt;="&amp;A643,ПРИЛЁТ!$S$5:$S$16,"&gt;"&amp;A643,ПРИЛЁТ!$A$5:$A$16,$C$2,ПРИЛЁТ!$T$5:$T$16,"&gt;="&amp;$E$2,ПРИЛЁТ!$U$5:$U$16,"&gt;="&amp;$G$2)</f>
        <v>0</v>
      </c>
    </row>
    <row r="644" spans="1:5">
      <c r="A644" s="37">
        <f t="shared" si="10"/>
        <v>0.44444444444444303</v>
      </c>
      <c r="B644" s="55">
        <f>COUNTIFS(ПРИЛЁТ!$Q$5:$Q$16,"&lt;="&amp;A644,ПРИЛЁТ!$S$5:$S$16,"&gt;"&amp;A644,ПРИЛЁТ!$A$5:$A$16,$C$2,ПРИЛЁТ!$T$5:$T$16,"&gt;="&amp;$E$2,ПРИЛЁТ!$U$5:$U$16,"&lt;="&amp;$G$2)</f>
        <v>0</v>
      </c>
      <c r="C644" s="55">
        <f>COUNTIFS(ПРИЛЁТ!$Q$5:$Q$16,"&lt;="&amp;A644,ПРИЛЁТ!$S$5:$S$16,"&gt;"&amp;A644,ПРИЛЁТ!$A$5:$A$16,$C$2,ПРИЛЁТ!$T$5:$T$16,"&lt;="&amp;$E$2,ПРИЛЁТ!$U$5:$U$16,"&gt;="&amp;$G$2)</f>
        <v>1</v>
      </c>
      <c r="D644" s="55">
        <f>COUNTIFS(ПРИЛЁТ!$Q$5:$Q$16,"&lt;="&amp;A644,ПРИЛЁТ!$S$5:$S$16,"&gt;"&amp;A644,ПРИЛЁТ!$A$5:$A$16,$C$2,ПРИЛЁТ!$T$5:$T$16,"&lt;="&amp;$E$2,ПРИЛЁТ!$U$5:$U$16,"&lt;="&amp;$G$2)</f>
        <v>0</v>
      </c>
      <c r="E644" s="55">
        <f>COUNTIFS(ПРИЛЁТ!$Q$5:$Q$16,"&lt;="&amp;A644,ПРИЛЁТ!$S$5:$S$16,"&gt;"&amp;A644,ПРИЛЁТ!$A$5:$A$16,$C$2,ПРИЛЁТ!$T$5:$T$16,"&gt;="&amp;$E$2,ПРИЛЁТ!$U$5:$U$16,"&gt;="&amp;$G$2)</f>
        <v>0</v>
      </c>
    </row>
    <row r="645" spans="1:5">
      <c r="A645" s="37">
        <f t="shared" si="10"/>
        <v>0.44513888888888747</v>
      </c>
      <c r="B645" s="55">
        <f>COUNTIFS(ПРИЛЁТ!$Q$5:$Q$16,"&lt;="&amp;A645,ПРИЛЁТ!$S$5:$S$16,"&gt;"&amp;A645,ПРИЛЁТ!$A$5:$A$16,$C$2,ПРИЛЁТ!$T$5:$T$16,"&gt;="&amp;$E$2,ПРИЛЁТ!$U$5:$U$16,"&lt;="&amp;$G$2)</f>
        <v>0</v>
      </c>
      <c r="C645" s="55">
        <f>COUNTIFS(ПРИЛЁТ!$Q$5:$Q$16,"&lt;="&amp;A645,ПРИЛЁТ!$S$5:$S$16,"&gt;"&amp;A645,ПРИЛЁТ!$A$5:$A$16,$C$2,ПРИЛЁТ!$T$5:$T$16,"&lt;="&amp;$E$2,ПРИЛЁТ!$U$5:$U$16,"&gt;="&amp;$G$2)</f>
        <v>1</v>
      </c>
      <c r="D645" s="55">
        <f>COUNTIFS(ПРИЛЁТ!$Q$5:$Q$16,"&lt;="&amp;A645,ПРИЛЁТ!$S$5:$S$16,"&gt;"&amp;A645,ПРИЛЁТ!$A$5:$A$16,$C$2,ПРИЛЁТ!$T$5:$T$16,"&lt;="&amp;$E$2,ПРИЛЁТ!$U$5:$U$16,"&lt;="&amp;$G$2)</f>
        <v>0</v>
      </c>
      <c r="E645" s="55">
        <f>COUNTIFS(ПРИЛЁТ!$Q$5:$Q$16,"&lt;="&amp;A645,ПРИЛЁТ!$S$5:$S$16,"&gt;"&amp;A645,ПРИЛЁТ!$A$5:$A$16,$C$2,ПРИЛЁТ!$T$5:$T$16,"&gt;="&amp;$E$2,ПРИЛЁТ!$U$5:$U$16,"&gt;="&amp;$G$2)</f>
        <v>0</v>
      </c>
    </row>
    <row r="646" spans="1:5">
      <c r="A646" s="37">
        <f t="shared" si="10"/>
        <v>0.44583333333333192</v>
      </c>
      <c r="B646" s="55">
        <f>COUNTIFS(ПРИЛЁТ!$Q$5:$Q$16,"&lt;="&amp;A646,ПРИЛЁТ!$S$5:$S$16,"&gt;"&amp;A646,ПРИЛЁТ!$A$5:$A$16,$C$2,ПРИЛЁТ!$T$5:$T$16,"&gt;="&amp;$E$2,ПРИЛЁТ!$U$5:$U$16,"&lt;="&amp;$G$2)</f>
        <v>0</v>
      </c>
      <c r="C646" s="55">
        <f>COUNTIFS(ПРИЛЁТ!$Q$5:$Q$16,"&lt;="&amp;A646,ПРИЛЁТ!$S$5:$S$16,"&gt;"&amp;A646,ПРИЛЁТ!$A$5:$A$16,$C$2,ПРИЛЁТ!$T$5:$T$16,"&lt;="&amp;$E$2,ПРИЛЁТ!$U$5:$U$16,"&gt;="&amp;$G$2)</f>
        <v>1</v>
      </c>
      <c r="D646" s="55">
        <f>COUNTIFS(ПРИЛЁТ!$Q$5:$Q$16,"&lt;="&amp;A646,ПРИЛЁТ!$S$5:$S$16,"&gt;"&amp;A646,ПРИЛЁТ!$A$5:$A$16,$C$2,ПРИЛЁТ!$T$5:$T$16,"&lt;="&amp;$E$2,ПРИЛЁТ!$U$5:$U$16,"&lt;="&amp;$G$2)</f>
        <v>0</v>
      </c>
      <c r="E646" s="55">
        <f>COUNTIFS(ПРИЛЁТ!$Q$5:$Q$16,"&lt;="&amp;A646,ПРИЛЁТ!$S$5:$S$16,"&gt;"&amp;A646,ПРИЛЁТ!$A$5:$A$16,$C$2,ПРИЛЁТ!$T$5:$T$16,"&gt;="&amp;$E$2,ПРИЛЁТ!$U$5:$U$16,"&gt;="&amp;$G$2)</f>
        <v>0</v>
      </c>
    </row>
    <row r="647" spans="1:5">
      <c r="A647" s="37">
        <f t="shared" si="10"/>
        <v>0.44652777777777636</v>
      </c>
      <c r="B647" s="55">
        <f>COUNTIFS(ПРИЛЁТ!$Q$5:$Q$16,"&lt;="&amp;A647,ПРИЛЁТ!$S$5:$S$16,"&gt;"&amp;A647,ПРИЛЁТ!$A$5:$A$16,$C$2,ПРИЛЁТ!$T$5:$T$16,"&gt;="&amp;$E$2,ПРИЛЁТ!$U$5:$U$16,"&lt;="&amp;$G$2)</f>
        <v>0</v>
      </c>
      <c r="C647" s="55">
        <f>COUNTIFS(ПРИЛЁТ!$Q$5:$Q$16,"&lt;="&amp;A647,ПРИЛЁТ!$S$5:$S$16,"&gt;"&amp;A647,ПРИЛЁТ!$A$5:$A$16,$C$2,ПРИЛЁТ!$T$5:$T$16,"&lt;="&amp;$E$2,ПРИЛЁТ!$U$5:$U$16,"&gt;="&amp;$G$2)</f>
        <v>1</v>
      </c>
      <c r="D647" s="55">
        <f>COUNTIFS(ПРИЛЁТ!$Q$5:$Q$16,"&lt;="&amp;A647,ПРИЛЁТ!$S$5:$S$16,"&gt;"&amp;A647,ПРИЛЁТ!$A$5:$A$16,$C$2,ПРИЛЁТ!$T$5:$T$16,"&lt;="&amp;$E$2,ПРИЛЁТ!$U$5:$U$16,"&lt;="&amp;$G$2)</f>
        <v>0</v>
      </c>
      <c r="E647" s="55">
        <f>COUNTIFS(ПРИЛЁТ!$Q$5:$Q$16,"&lt;="&amp;A647,ПРИЛЁТ!$S$5:$S$16,"&gt;"&amp;A647,ПРИЛЁТ!$A$5:$A$16,$C$2,ПРИЛЁТ!$T$5:$T$16,"&gt;="&amp;$E$2,ПРИЛЁТ!$U$5:$U$16,"&gt;="&amp;$G$2)</f>
        <v>0</v>
      </c>
    </row>
    <row r="648" spans="1:5">
      <c r="A648" s="37">
        <f t="shared" si="10"/>
        <v>0.4472222222222208</v>
      </c>
      <c r="B648" s="55">
        <f>COUNTIFS(ПРИЛЁТ!$Q$5:$Q$16,"&lt;="&amp;A648,ПРИЛЁТ!$S$5:$S$16,"&gt;"&amp;A648,ПРИЛЁТ!$A$5:$A$16,$C$2,ПРИЛЁТ!$T$5:$T$16,"&gt;="&amp;$E$2,ПРИЛЁТ!$U$5:$U$16,"&lt;="&amp;$G$2)</f>
        <v>0</v>
      </c>
      <c r="C648" s="55">
        <f>COUNTIFS(ПРИЛЁТ!$Q$5:$Q$16,"&lt;="&amp;A648,ПРИЛЁТ!$S$5:$S$16,"&gt;"&amp;A648,ПРИЛЁТ!$A$5:$A$16,$C$2,ПРИЛЁТ!$T$5:$T$16,"&lt;="&amp;$E$2,ПРИЛЁТ!$U$5:$U$16,"&gt;="&amp;$G$2)</f>
        <v>1</v>
      </c>
      <c r="D648" s="55">
        <f>COUNTIFS(ПРИЛЁТ!$Q$5:$Q$16,"&lt;="&amp;A648,ПРИЛЁТ!$S$5:$S$16,"&gt;"&amp;A648,ПРИЛЁТ!$A$5:$A$16,$C$2,ПРИЛЁТ!$T$5:$T$16,"&lt;="&amp;$E$2,ПРИЛЁТ!$U$5:$U$16,"&lt;="&amp;$G$2)</f>
        <v>0</v>
      </c>
      <c r="E648" s="55">
        <f>COUNTIFS(ПРИЛЁТ!$Q$5:$Q$16,"&lt;="&amp;A648,ПРИЛЁТ!$S$5:$S$16,"&gt;"&amp;A648,ПРИЛЁТ!$A$5:$A$16,$C$2,ПРИЛЁТ!$T$5:$T$16,"&gt;="&amp;$E$2,ПРИЛЁТ!$U$5:$U$16,"&gt;="&amp;$G$2)</f>
        <v>0</v>
      </c>
    </row>
    <row r="649" spans="1:5">
      <c r="A649" s="37">
        <f t="shared" si="10"/>
        <v>0.44791666666666524</v>
      </c>
      <c r="B649" s="55">
        <f>COUNTIFS(ПРИЛЁТ!$Q$5:$Q$16,"&lt;="&amp;A649,ПРИЛЁТ!$S$5:$S$16,"&gt;"&amp;A649,ПРИЛЁТ!$A$5:$A$16,$C$2,ПРИЛЁТ!$T$5:$T$16,"&gt;="&amp;$E$2,ПРИЛЁТ!$U$5:$U$16,"&lt;="&amp;$G$2)</f>
        <v>0</v>
      </c>
      <c r="C649" s="55">
        <f>COUNTIFS(ПРИЛЁТ!$Q$5:$Q$16,"&lt;="&amp;A649,ПРИЛЁТ!$S$5:$S$16,"&gt;"&amp;A649,ПРИЛЁТ!$A$5:$A$16,$C$2,ПРИЛЁТ!$T$5:$T$16,"&lt;="&amp;$E$2,ПРИЛЁТ!$U$5:$U$16,"&gt;="&amp;$G$2)</f>
        <v>1</v>
      </c>
      <c r="D649" s="55">
        <f>COUNTIFS(ПРИЛЁТ!$Q$5:$Q$16,"&lt;="&amp;A649,ПРИЛЁТ!$S$5:$S$16,"&gt;"&amp;A649,ПРИЛЁТ!$A$5:$A$16,$C$2,ПРИЛЁТ!$T$5:$T$16,"&lt;="&amp;$E$2,ПРИЛЁТ!$U$5:$U$16,"&lt;="&amp;$G$2)</f>
        <v>0</v>
      </c>
      <c r="E649" s="55">
        <f>COUNTIFS(ПРИЛЁТ!$Q$5:$Q$16,"&lt;="&amp;A649,ПРИЛЁТ!$S$5:$S$16,"&gt;"&amp;A649,ПРИЛЁТ!$A$5:$A$16,$C$2,ПРИЛЁТ!$T$5:$T$16,"&gt;="&amp;$E$2,ПРИЛЁТ!$U$5:$U$16,"&gt;="&amp;$G$2)</f>
        <v>0</v>
      </c>
    </row>
    <row r="650" spans="1:5">
      <c r="A650" s="37">
        <f t="shared" si="10"/>
        <v>0.44861111111110968</v>
      </c>
      <c r="B650" s="55">
        <f>COUNTIFS(ПРИЛЁТ!$Q$5:$Q$16,"&lt;="&amp;A650,ПРИЛЁТ!$S$5:$S$16,"&gt;"&amp;A650,ПРИЛЁТ!$A$5:$A$16,$C$2,ПРИЛЁТ!$T$5:$T$16,"&gt;="&amp;$E$2,ПРИЛЁТ!$U$5:$U$16,"&lt;="&amp;$G$2)</f>
        <v>0</v>
      </c>
      <c r="C650" s="55">
        <f>COUNTIFS(ПРИЛЁТ!$Q$5:$Q$16,"&lt;="&amp;A650,ПРИЛЁТ!$S$5:$S$16,"&gt;"&amp;A650,ПРИЛЁТ!$A$5:$A$16,$C$2,ПРИЛЁТ!$T$5:$T$16,"&lt;="&amp;$E$2,ПРИЛЁТ!$U$5:$U$16,"&gt;="&amp;$G$2)</f>
        <v>0</v>
      </c>
      <c r="D650" s="55">
        <f>COUNTIFS(ПРИЛЁТ!$Q$5:$Q$16,"&lt;="&amp;A650,ПРИЛЁТ!$S$5:$S$16,"&gt;"&amp;A650,ПРИЛЁТ!$A$5:$A$16,$C$2,ПРИЛЁТ!$T$5:$T$16,"&lt;="&amp;$E$2,ПРИЛЁТ!$U$5:$U$16,"&lt;="&amp;$G$2)</f>
        <v>0</v>
      </c>
      <c r="E650" s="55">
        <f>COUNTIFS(ПРИЛЁТ!$Q$5:$Q$16,"&lt;="&amp;A650,ПРИЛЁТ!$S$5:$S$16,"&gt;"&amp;A650,ПРИЛЁТ!$A$5:$A$16,$C$2,ПРИЛЁТ!$T$5:$T$16,"&gt;="&amp;$E$2,ПРИЛЁТ!$U$5:$U$16,"&gt;="&amp;$G$2)</f>
        <v>0</v>
      </c>
    </row>
    <row r="651" spans="1:5">
      <c r="A651" s="37">
        <f t="shared" si="10"/>
        <v>0.44930555555555413</v>
      </c>
      <c r="B651" s="55">
        <f>COUNTIFS(ПРИЛЁТ!$Q$5:$Q$16,"&lt;="&amp;A651,ПРИЛЁТ!$S$5:$S$16,"&gt;"&amp;A651,ПРИЛЁТ!$A$5:$A$16,$C$2,ПРИЛЁТ!$T$5:$T$16,"&gt;="&amp;$E$2,ПРИЛЁТ!$U$5:$U$16,"&lt;="&amp;$G$2)</f>
        <v>0</v>
      </c>
      <c r="C651" s="55">
        <f>COUNTIFS(ПРИЛЁТ!$Q$5:$Q$16,"&lt;="&amp;A651,ПРИЛЁТ!$S$5:$S$16,"&gt;"&amp;A651,ПРИЛЁТ!$A$5:$A$16,$C$2,ПРИЛЁТ!$T$5:$T$16,"&lt;="&amp;$E$2,ПРИЛЁТ!$U$5:$U$16,"&gt;="&amp;$G$2)</f>
        <v>0</v>
      </c>
      <c r="D651" s="55">
        <f>COUNTIFS(ПРИЛЁТ!$Q$5:$Q$16,"&lt;="&amp;A651,ПРИЛЁТ!$S$5:$S$16,"&gt;"&amp;A651,ПРИЛЁТ!$A$5:$A$16,$C$2,ПРИЛЁТ!$T$5:$T$16,"&lt;="&amp;$E$2,ПРИЛЁТ!$U$5:$U$16,"&lt;="&amp;$G$2)</f>
        <v>0</v>
      </c>
      <c r="E651" s="55">
        <f>COUNTIFS(ПРИЛЁТ!$Q$5:$Q$16,"&lt;="&amp;A651,ПРИЛЁТ!$S$5:$S$16,"&gt;"&amp;A651,ПРИЛЁТ!$A$5:$A$16,$C$2,ПРИЛЁТ!$T$5:$T$16,"&gt;="&amp;$E$2,ПРИЛЁТ!$U$5:$U$16,"&gt;="&amp;$G$2)</f>
        <v>0</v>
      </c>
    </row>
    <row r="652" spans="1:5">
      <c r="A652" s="37">
        <f t="shared" si="10"/>
        <v>0.44999999999999857</v>
      </c>
      <c r="B652" s="55">
        <f>COUNTIFS(ПРИЛЁТ!$Q$5:$Q$16,"&lt;="&amp;A652,ПРИЛЁТ!$S$5:$S$16,"&gt;"&amp;A652,ПРИЛЁТ!$A$5:$A$16,$C$2,ПРИЛЁТ!$T$5:$T$16,"&gt;="&amp;$E$2,ПРИЛЁТ!$U$5:$U$16,"&lt;="&amp;$G$2)</f>
        <v>0</v>
      </c>
      <c r="C652" s="55">
        <f>COUNTIFS(ПРИЛЁТ!$Q$5:$Q$16,"&lt;="&amp;A652,ПРИЛЁТ!$S$5:$S$16,"&gt;"&amp;A652,ПРИЛЁТ!$A$5:$A$16,$C$2,ПРИЛЁТ!$T$5:$T$16,"&lt;="&amp;$E$2,ПРИЛЁТ!$U$5:$U$16,"&gt;="&amp;$G$2)</f>
        <v>0</v>
      </c>
      <c r="D652" s="55">
        <f>COUNTIFS(ПРИЛЁТ!$Q$5:$Q$16,"&lt;="&amp;A652,ПРИЛЁТ!$S$5:$S$16,"&gt;"&amp;A652,ПРИЛЁТ!$A$5:$A$16,$C$2,ПРИЛЁТ!$T$5:$T$16,"&lt;="&amp;$E$2,ПРИЛЁТ!$U$5:$U$16,"&lt;="&amp;$G$2)</f>
        <v>0</v>
      </c>
      <c r="E652" s="55">
        <f>COUNTIFS(ПРИЛЁТ!$Q$5:$Q$16,"&lt;="&amp;A652,ПРИЛЁТ!$S$5:$S$16,"&gt;"&amp;A652,ПРИЛЁТ!$A$5:$A$16,$C$2,ПРИЛЁТ!$T$5:$T$16,"&gt;="&amp;$E$2,ПРИЛЁТ!$U$5:$U$16,"&gt;="&amp;$G$2)</f>
        <v>0</v>
      </c>
    </row>
    <row r="653" spans="1:5">
      <c r="A653" s="37">
        <f t="shared" si="10"/>
        <v>0.45069444444444301</v>
      </c>
      <c r="B653" s="55">
        <f>COUNTIFS(ПРИЛЁТ!$Q$5:$Q$16,"&lt;="&amp;A653,ПРИЛЁТ!$S$5:$S$16,"&gt;"&amp;A653,ПРИЛЁТ!$A$5:$A$16,$C$2,ПРИЛЁТ!$T$5:$T$16,"&gt;="&amp;$E$2,ПРИЛЁТ!$U$5:$U$16,"&lt;="&amp;$G$2)</f>
        <v>0</v>
      </c>
      <c r="C653" s="55">
        <f>COUNTIFS(ПРИЛЁТ!$Q$5:$Q$16,"&lt;="&amp;A653,ПРИЛЁТ!$S$5:$S$16,"&gt;"&amp;A653,ПРИЛЁТ!$A$5:$A$16,$C$2,ПРИЛЁТ!$T$5:$T$16,"&lt;="&amp;$E$2,ПРИЛЁТ!$U$5:$U$16,"&gt;="&amp;$G$2)</f>
        <v>0</v>
      </c>
      <c r="D653" s="55">
        <f>COUNTIFS(ПРИЛЁТ!$Q$5:$Q$16,"&lt;="&amp;A653,ПРИЛЁТ!$S$5:$S$16,"&gt;"&amp;A653,ПРИЛЁТ!$A$5:$A$16,$C$2,ПРИЛЁТ!$T$5:$T$16,"&lt;="&amp;$E$2,ПРИЛЁТ!$U$5:$U$16,"&lt;="&amp;$G$2)</f>
        <v>0</v>
      </c>
      <c r="E653" s="55">
        <f>COUNTIFS(ПРИЛЁТ!$Q$5:$Q$16,"&lt;="&amp;A653,ПРИЛЁТ!$S$5:$S$16,"&gt;"&amp;A653,ПРИЛЁТ!$A$5:$A$16,$C$2,ПРИЛЁТ!$T$5:$T$16,"&gt;="&amp;$E$2,ПРИЛЁТ!$U$5:$U$16,"&gt;="&amp;$G$2)</f>
        <v>0</v>
      </c>
    </row>
    <row r="654" spans="1:5">
      <c r="A654" s="37">
        <f t="shared" si="10"/>
        <v>0.45138888888888745</v>
      </c>
      <c r="B654" s="55">
        <f>COUNTIFS(ПРИЛЁТ!$Q$5:$Q$16,"&lt;="&amp;A654,ПРИЛЁТ!$S$5:$S$16,"&gt;"&amp;A654,ПРИЛЁТ!$A$5:$A$16,$C$2,ПРИЛЁТ!$T$5:$T$16,"&gt;="&amp;$E$2,ПРИЛЁТ!$U$5:$U$16,"&lt;="&amp;$G$2)</f>
        <v>0</v>
      </c>
      <c r="C654" s="55">
        <f>COUNTIFS(ПРИЛЁТ!$Q$5:$Q$16,"&lt;="&amp;A654,ПРИЛЁТ!$S$5:$S$16,"&gt;"&amp;A654,ПРИЛЁТ!$A$5:$A$16,$C$2,ПРИЛЁТ!$T$5:$T$16,"&lt;="&amp;$E$2,ПРИЛЁТ!$U$5:$U$16,"&gt;="&amp;$G$2)</f>
        <v>0</v>
      </c>
      <c r="D654" s="55">
        <f>COUNTIFS(ПРИЛЁТ!$Q$5:$Q$16,"&lt;="&amp;A654,ПРИЛЁТ!$S$5:$S$16,"&gt;"&amp;A654,ПРИЛЁТ!$A$5:$A$16,$C$2,ПРИЛЁТ!$T$5:$T$16,"&lt;="&amp;$E$2,ПРИЛЁТ!$U$5:$U$16,"&lt;="&amp;$G$2)</f>
        <v>0</v>
      </c>
      <c r="E654" s="55">
        <f>COUNTIFS(ПРИЛЁТ!$Q$5:$Q$16,"&lt;="&amp;A654,ПРИЛЁТ!$S$5:$S$16,"&gt;"&amp;A654,ПРИЛЁТ!$A$5:$A$16,$C$2,ПРИЛЁТ!$T$5:$T$16,"&gt;="&amp;$E$2,ПРИЛЁТ!$U$5:$U$16,"&gt;="&amp;$G$2)</f>
        <v>0</v>
      </c>
    </row>
    <row r="655" spans="1:5">
      <c r="A655" s="37">
        <f t="shared" si="10"/>
        <v>0.45208333333333189</v>
      </c>
      <c r="B655" s="55">
        <f>COUNTIFS(ПРИЛЁТ!$Q$5:$Q$16,"&lt;="&amp;A655,ПРИЛЁТ!$S$5:$S$16,"&gt;"&amp;A655,ПРИЛЁТ!$A$5:$A$16,$C$2,ПРИЛЁТ!$T$5:$T$16,"&gt;="&amp;$E$2,ПРИЛЁТ!$U$5:$U$16,"&lt;="&amp;$G$2)</f>
        <v>1</v>
      </c>
      <c r="C655" s="55">
        <f>COUNTIFS(ПРИЛЁТ!$Q$5:$Q$16,"&lt;="&amp;A655,ПРИЛЁТ!$S$5:$S$16,"&gt;"&amp;A655,ПРИЛЁТ!$A$5:$A$16,$C$2,ПРИЛЁТ!$T$5:$T$16,"&lt;="&amp;$E$2,ПРИЛЁТ!$U$5:$U$16,"&gt;="&amp;$G$2)</f>
        <v>0</v>
      </c>
      <c r="D655" s="55">
        <f>COUNTIFS(ПРИЛЁТ!$Q$5:$Q$16,"&lt;="&amp;A655,ПРИЛЁТ!$S$5:$S$16,"&gt;"&amp;A655,ПРИЛЁТ!$A$5:$A$16,$C$2,ПРИЛЁТ!$T$5:$T$16,"&lt;="&amp;$E$2,ПРИЛЁТ!$U$5:$U$16,"&lt;="&amp;$G$2)</f>
        <v>0</v>
      </c>
      <c r="E655" s="55">
        <f>COUNTIFS(ПРИЛЁТ!$Q$5:$Q$16,"&lt;="&amp;A655,ПРИЛЁТ!$S$5:$S$16,"&gt;"&amp;A655,ПРИЛЁТ!$A$5:$A$16,$C$2,ПРИЛЁТ!$T$5:$T$16,"&gt;="&amp;$E$2,ПРИЛЁТ!$U$5:$U$16,"&gt;="&amp;$G$2)</f>
        <v>1</v>
      </c>
    </row>
    <row r="656" spans="1:5">
      <c r="A656" s="37">
        <f t="shared" si="10"/>
        <v>0.45277777777777634</v>
      </c>
      <c r="B656" s="55">
        <f>COUNTIFS(ПРИЛЁТ!$Q$5:$Q$16,"&lt;="&amp;A656,ПРИЛЁТ!$S$5:$S$16,"&gt;"&amp;A656,ПРИЛЁТ!$A$5:$A$16,$C$2,ПРИЛЁТ!$T$5:$T$16,"&gt;="&amp;$E$2,ПРИЛЁТ!$U$5:$U$16,"&lt;="&amp;$G$2)</f>
        <v>1</v>
      </c>
      <c r="C656" s="55">
        <f>COUNTIFS(ПРИЛЁТ!$Q$5:$Q$16,"&lt;="&amp;A656,ПРИЛЁТ!$S$5:$S$16,"&gt;"&amp;A656,ПРИЛЁТ!$A$5:$A$16,$C$2,ПРИЛЁТ!$T$5:$T$16,"&lt;="&amp;$E$2,ПРИЛЁТ!$U$5:$U$16,"&gt;="&amp;$G$2)</f>
        <v>0</v>
      </c>
      <c r="D656" s="55">
        <f>COUNTIFS(ПРИЛЁТ!$Q$5:$Q$16,"&lt;="&amp;A656,ПРИЛЁТ!$S$5:$S$16,"&gt;"&amp;A656,ПРИЛЁТ!$A$5:$A$16,$C$2,ПРИЛЁТ!$T$5:$T$16,"&lt;="&amp;$E$2,ПРИЛЁТ!$U$5:$U$16,"&lt;="&amp;$G$2)</f>
        <v>0</v>
      </c>
      <c r="E656" s="55">
        <f>COUNTIFS(ПРИЛЁТ!$Q$5:$Q$16,"&lt;="&amp;A656,ПРИЛЁТ!$S$5:$S$16,"&gt;"&amp;A656,ПРИЛЁТ!$A$5:$A$16,$C$2,ПРИЛЁТ!$T$5:$T$16,"&gt;="&amp;$E$2,ПРИЛЁТ!$U$5:$U$16,"&gt;="&amp;$G$2)</f>
        <v>1</v>
      </c>
    </row>
    <row r="657" spans="1:5">
      <c r="A657" s="37">
        <f t="shared" si="10"/>
        <v>0.45347222222222078</v>
      </c>
      <c r="B657" s="55">
        <f>COUNTIFS(ПРИЛЁТ!$Q$5:$Q$16,"&lt;="&amp;A657,ПРИЛЁТ!$S$5:$S$16,"&gt;"&amp;A657,ПРИЛЁТ!$A$5:$A$16,$C$2,ПРИЛЁТ!$T$5:$T$16,"&gt;="&amp;$E$2,ПРИЛЁТ!$U$5:$U$16,"&lt;="&amp;$G$2)</f>
        <v>1</v>
      </c>
      <c r="C657" s="55">
        <f>COUNTIFS(ПРИЛЁТ!$Q$5:$Q$16,"&lt;="&amp;A657,ПРИЛЁТ!$S$5:$S$16,"&gt;"&amp;A657,ПРИЛЁТ!$A$5:$A$16,$C$2,ПРИЛЁТ!$T$5:$T$16,"&lt;="&amp;$E$2,ПРИЛЁТ!$U$5:$U$16,"&gt;="&amp;$G$2)</f>
        <v>0</v>
      </c>
      <c r="D657" s="55">
        <f>COUNTIFS(ПРИЛЁТ!$Q$5:$Q$16,"&lt;="&amp;A657,ПРИЛЁТ!$S$5:$S$16,"&gt;"&amp;A657,ПРИЛЁТ!$A$5:$A$16,$C$2,ПРИЛЁТ!$T$5:$T$16,"&lt;="&amp;$E$2,ПРИЛЁТ!$U$5:$U$16,"&lt;="&amp;$G$2)</f>
        <v>0</v>
      </c>
      <c r="E657" s="55">
        <f>COUNTIFS(ПРИЛЁТ!$Q$5:$Q$16,"&lt;="&amp;A657,ПРИЛЁТ!$S$5:$S$16,"&gt;"&amp;A657,ПРИЛЁТ!$A$5:$A$16,$C$2,ПРИЛЁТ!$T$5:$T$16,"&gt;="&amp;$E$2,ПРИЛЁТ!$U$5:$U$16,"&gt;="&amp;$G$2)</f>
        <v>1</v>
      </c>
    </row>
    <row r="658" spans="1:5">
      <c r="A658" s="37">
        <f t="shared" si="10"/>
        <v>0.45416666666666522</v>
      </c>
      <c r="B658" s="55">
        <f>COUNTIFS(ПРИЛЁТ!$Q$5:$Q$16,"&lt;="&amp;A658,ПРИЛЁТ!$S$5:$S$16,"&gt;"&amp;A658,ПРИЛЁТ!$A$5:$A$16,$C$2,ПРИЛЁТ!$T$5:$T$16,"&gt;="&amp;$E$2,ПРИЛЁТ!$U$5:$U$16,"&lt;="&amp;$G$2)</f>
        <v>1</v>
      </c>
      <c r="C658" s="55">
        <f>COUNTIFS(ПРИЛЁТ!$Q$5:$Q$16,"&lt;="&amp;A658,ПРИЛЁТ!$S$5:$S$16,"&gt;"&amp;A658,ПРИЛЁТ!$A$5:$A$16,$C$2,ПРИЛЁТ!$T$5:$T$16,"&lt;="&amp;$E$2,ПРИЛЁТ!$U$5:$U$16,"&gt;="&amp;$G$2)</f>
        <v>0</v>
      </c>
      <c r="D658" s="55">
        <f>COUNTIFS(ПРИЛЁТ!$Q$5:$Q$16,"&lt;="&amp;A658,ПРИЛЁТ!$S$5:$S$16,"&gt;"&amp;A658,ПРИЛЁТ!$A$5:$A$16,$C$2,ПРИЛЁТ!$T$5:$T$16,"&lt;="&amp;$E$2,ПРИЛЁТ!$U$5:$U$16,"&lt;="&amp;$G$2)</f>
        <v>0</v>
      </c>
      <c r="E658" s="55">
        <f>COUNTIFS(ПРИЛЁТ!$Q$5:$Q$16,"&lt;="&amp;A658,ПРИЛЁТ!$S$5:$S$16,"&gt;"&amp;A658,ПРИЛЁТ!$A$5:$A$16,$C$2,ПРИЛЁТ!$T$5:$T$16,"&gt;="&amp;$E$2,ПРИЛЁТ!$U$5:$U$16,"&gt;="&amp;$G$2)</f>
        <v>1</v>
      </c>
    </row>
    <row r="659" spans="1:5">
      <c r="A659" s="37">
        <f t="shared" si="10"/>
        <v>0.45486111111110966</v>
      </c>
      <c r="B659" s="55">
        <f>COUNTIFS(ПРИЛЁТ!$Q$5:$Q$16,"&lt;="&amp;A659,ПРИЛЁТ!$S$5:$S$16,"&gt;"&amp;A659,ПРИЛЁТ!$A$5:$A$16,$C$2,ПРИЛЁТ!$T$5:$T$16,"&gt;="&amp;$E$2,ПРИЛЁТ!$U$5:$U$16,"&lt;="&amp;$G$2)</f>
        <v>1</v>
      </c>
      <c r="C659" s="55">
        <f>COUNTIFS(ПРИЛЁТ!$Q$5:$Q$16,"&lt;="&amp;A659,ПРИЛЁТ!$S$5:$S$16,"&gt;"&amp;A659,ПРИЛЁТ!$A$5:$A$16,$C$2,ПРИЛЁТ!$T$5:$T$16,"&lt;="&amp;$E$2,ПРИЛЁТ!$U$5:$U$16,"&gt;="&amp;$G$2)</f>
        <v>0</v>
      </c>
      <c r="D659" s="55">
        <f>COUNTIFS(ПРИЛЁТ!$Q$5:$Q$16,"&lt;="&amp;A659,ПРИЛЁТ!$S$5:$S$16,"&gt;"&amp;A659,ПРИЛЁТ!$A$5:$A$16,$C$2,ПРИЛЁТ!$T$5:$T$16,"&lt;="&amp;$E$2,ПРИЛЁТ!$U$5:$U$16,"&lt;="&amp;$G$2)</f>
        <v>0</v>
      </c>
      <c r="E659" s="55">
        <f>COUNTIFS(ПРИЛЁТ!$Q$5:$Q$16,"&lt;="&amp;A659,ПРИЛЁТ!$S$5:$S$16,"&gt;"&amp;A659,ПРИЛЁТ!$A$5:$A$16,$C$2,ПРИЛЁТ!$T$5:$T$16,"&gt;="&amp;$E$2,ПРИЛЁТ!$U$5:$U$16,"&gt;="&amp;$G$2)</f>
        <v>1</v>
      </c>
    </row>
    <row r="660" spans="1:5">
      <c r="A660" s="37">
        <f t="shared" si="10"/>
        <v>0.4555555555555541</v>
      </c>
      <c r="B660" s="55">
        <f>COUNTIFS(ПРИЛЁТ!$Q$5:$Q$16,"&lt;="&amp;A660,ПРИЛЁТ!$S$5:$S$16,"&gt;"&amp;A660,ПРИЛЁТ!$A$5:$A$16,$C$2,ПРИЛЁТ!$T$5:$T$16,"&gt;="&amp;$E$2,ПРИЛЁТ!$U$5:$U$16,"&lt;="&amp;$G$2)</f>
        <v>1</v>
      </c>
      <c r="C660" s="55">
        <f>COUNTIFS(ПРИЛЁТ!$Q$5:$Q$16,"&lt;="&amp;A660,ПРИЛЁТ!$S$5:$S$16,"&gt;"&amp;A660,ПРИЛЁТ!$A$5:$A$16,$C$2,ПРИЛЁТ!$T$5:$T$16,"&lt;="&amp;$E$2,ПРИЛЁТ!$U$5:$U$16,"&gt;="&amp;$G$2)</f>
        <v>0</v>
      </c>
      <c r="D660" s="55">
        <f>COUNTIFS(ПРИЛЁТ!$Q$5:$Q$16,"&lt;="&amp;A660,ПРИЛЁТ!$S$5:$S$16,"&gt;"&amp;A660,ПРИЛЁТ!$A$5:$A$16,$C$2,ПРИЛЁТ!$T$5:$T$16,"&lt;="&amp;$E$2,ПРИЛЁТ!$U$5:$U$16,"&lt;="&amp;$G$2)</f>
        <v>0</v>
      </c>
      <c r="E660" s="55">
        <f>COUNTIFS(ПРИЛЁТ!$Q$5:$Q$16,"&lt;="&amp;A660,ПРИЛЁТ!$S$5:$S$16,"&gt;"&amp;A660,ПРИЛЁТ!$A$5:$A$16,$C$2,ПРИЛЁТ!$T$5:$T$16,"&gt;="&amp;$E$2,ПРИЛЁТ!$U$5:$U$16,"&gt;="&amp;$G$2)</f>
        <v>1</v>
      </c>
    </row>
    <row r="661" spans="1:5">
      <c r="A661" s="37">
        <f t="shared" si="10"/>
        <v>0.45624999999999855</v>
      </c>
      <c r="B661" s="55">
        <f>COUNTIFS(ПРИЛЁТ!$Q$5:$Q$16,"&lt;="&amp;A661,ПРИЛЁТ!$S$5:$S$16,"&gt;"&amp;A661,ПРИЛЁТ!$A$5:$A$16,$C$2,ПРИЛЁТ!$T$5:$T$16,"&gt;="&amp;$E$2,ПРИЛЁТ!$U$5:$U$16,"&lt;="&amp;$G$2)</f>
        <v>1</v>
      </c>
      <c r="C661" s="55">
        <f>COUNTIFS(ПРИЛЁТ!$Q$5:$Q$16,"&lt;="&amp;A661,ПРИЛЁТ!$S$5:$S$16,"&gt;"&amp;A661,ПРИЛЁТ!$A$5:$A$16,$C$2,ПРИЛЁТ!$T$5:$T$16,"&lt;="&amp;$E$2,ПРИЛЁТ!$U$5:$U$16,"&gt;="&amp;$G$2)</f>
        <v>0</v>
      </c>
      <c r="D661" s="55">
        <f>COUNTIFS(ПРИЛЁТ!$Q$5:$Q$16,"&lt;="&amp;A661,ПРИЛЁТ!$S$5:$S$16,"&gt;"&amp;A661,ПРИЛЁТ!$A$5:$A$16,$C$2,ПРИЛЁТ!$T$5:$T$16,"&lt;="&amp;$E$2,ПРИЛЁТ!$U$5:$U$16,"&lt;="&amp;$G$2)</f>
        <v>0</v>
      </c>
      <c r="E661" s="55">
        <f>COUNTIFS(ПРИЛЁТ!$Q$5:$Q$16,"&lt;="&amp;A661,ПРИЛЁТ!$S$5:$S$16,"&gt;"&amp;A661,ПРИЛЁТ!$A$5:$A$16,$C$2,ПРИЛЁТ!$T$5:$T$16,"&gt;="&amp;$E$2,ПРИЛЁТ!$U$5:$U$16,"&gt;="&amp;$G$2)</f>
        <v>1</v>
      </c>
    </row>
    <row r="662" spans="1:5">
      <c r="A662" s="37">
        <f t="shared" si="10"/>
        <v>0.45694444444444299</v>
      </c>
      <c r="B662" s="55">
        <f>COUNTIFS(ПРИЛЁТ!$Q$5:$Q$16,"&lt;="&amp;A662,ПРИЛЁТ!$S$5:$S$16,"&gt;"&amp;A662,ПРИЛЁТ!$A$5:$A$16,$C$2,ПРИЛЁТ!$T$5:$T$16,"&gt;="&amp;$E$2,ПРИЛЁТ!$U$5:$U$16,"&lt;="&amp;$G$2)</f>
        <v>1</v>
      </c>
      <c r="C662" s="55">
        <f>COUNTIFS(ПРИЛЁТ!$Q$5:$Q$16,"&lt;="&amp;A662,ПРИЛЁТ!$S$5:$S$16,"&gt;"&amp;A662,ПРИЛЁТ!$A$5:$A$16,$C$2,ПРИЛЁТ!$T$5:$T$16,"&lt;="&amp;$E$2,ПРИЛЁТ!$U$5:$U$16,"&gt;="&amp;$G$2)</f>
        <v>0</v>
      </c>
      <c r="D662" s="55">
        <f>COUNTIFS(ПРИЛЁТ!$Q$5:$Q$16,"&lt;="&amp;A662,ПРИЛЁТ!$S$5:$S$16,"&gt;"&amp;A662,ПРИЛЁТ!$A$5:$A$16,$C$2,ПРИЛЁТ!$T$5:$T$16,"&lt;="&amp;$E$2,ПРИЛЁТ!$U$5:$U$16,"&lt;="&amp;$G$2)</f>
        <v>0</v>
      </c>
      <c r="E662" s="55">
        <f>COUNTIFS(ПРИЛЁТ!$Q$5:$Q$16,"&lt;="&amp;A662,ПРИЛЁТ!$S$5:$S$16,"&gt;"&amp;A662,ПРИЛЁТ!$A$5:$A$16,$C$2,ПРИЛЁТ!$T$5:$T$16,"&gt;="&amp;$E$2,ПРИЛЁТ!$U$5:$U$16,"&gt;="&amp;$G$2)</f>
        <v>1</v>
      </c>
    </row>
    <row r="663" spans="1:5">
      <c r="A663" s="37">
        <f t="shared" si="10"/>
        <v>0.45763888888888743</v>
      </c>
      <c r="B663" s="55">
        <f>COUNTIFS(ПРИЛЁТ!$Q$5:$Q$16,"&lt;="&amp;A663,ПРИЛЁТ!$S$5:$S$16,"&gt;"&amp;A663,ПРИЛЁТ!$A$5:$A$16,$C$2,ПРИЛЁТ!$T$5:$T$16,"&gt;="&amp;$E$2,ПРИЛЁТ!$U$5:$U$16,"&lt;="&amp;$G$2)</f>
        <v>1</v>
      </c>
      <c r="C663" s="55">
        <f>COUNTIFS(ПРИЛЁТ!$Q$5:$Q$16,"&lt;="&amp;A663,ПРИЛЁТ!$S$5:$S$16,"&gt;"&amp;A663,ПРИЛЁТ!$A$5:$A$16,$C$2,ПРИЛЁТ!$T$5:$T$16,"&lt;="&amp;$E$2,ПРИЛЁТ!$U$5:$U$16,"&gt;="&amp;$G$2)</f>
        <v>0</v>
      </c>
      <c r="D663" s="55">
        <f>COUNTIFS(ПРИЛЁТ!$Q$5:$Q$16,"&lt;="&amp;A663,ПРИЛЁТ!$S$5:$S$16,"&gt;"&amp;A663,ПРИЛЁТ!$A$5:$A$16,$C$2,ПРИЛЁТ!$T$5:$T$16,"&lt;="&amp;$E$2,ПРИЛЁТ!$U$5:$U$16,"&lt;="&amp;$G$2)</f>
        <v>0</v>
      </c>
      <c r="E663" s="55">
        <f>COUNTIFS(ПРИЛЁТ!$Q$5:$Q$16,"&lt;="&amp;A663,ПРИЛЁТ!$S$5:$S$16,"&gt;"&amp;A663,ПРИЛЁТ!$A$5:$A$16,$C$2,ПРИЛЁТ!$T$5:$T$16,"&gt;="&amp;$E$2,ПРИЛЁТ!$U$5:$U$16,"&gt;="&amp;$G$2)</f>
        <v>1</v>
      </c>
    </row>
    <row r="664" spans="1:5" hidden="1">
      <c r="A664" s="37">
        <f t="shared" si="10"/>
        <v>0.45833333333333187</v>
      </c>
      <c r="B664" s="55">
        <f>COUNTIFS(ПРИЛЁТ!$Q$5:$Q$16,"&lt;="&amp;A664,ПРИЛЁТ!$S$5:$S$16,"&gt;"&amp;A664,ПРИЛЁТ!$A$5:$A$16,$C$2,ПРИЛЁТ!$T$5:$T$16,"&gt;="&amp;$E$2,ПРИЛЁТ!$U$5:$U$16,"&lt;="&amp;$G$2)</f>
        <v>1</v>
      </c>
      <c r="C664" s="55">
        <f>COUNTIFS(ПРИЛЁТ!$Q$5:$Q$16,"&lt;="&amp;A664,ПРИЛЁТ!$S$5:$S$16,"&gt;"&amp;A664,ПРИЛЁТ!$A$5:$A$16,$C$2,ПРИЛЁТ!$T$5:$T$16,"&lt;="&amp;$E$2,ПРИЛЁТ!$U$5:$U$16,"&gt;="&amp;$G$2)</f>
        <v>0</v>
      </c>
      <c r="D664" s="55">
        <f>COUNTIFS(ПРИЛЁТ!$Q$5:$Q$16,"&lt;="&amp;A664,ПРИЛЁТ!$S$5:$S$16,"&gt;"&amp;A664,ПРИЛЁТ!$A$5:$A$16,$C$2,ПРИЛЁТ!$T$5:$T$16,"&lt;="&amp;$E$2,ПРИЛЁТ!$U$5:$U$16,"&lt;="&amp;$G$2)</f>
        <v>0</v>
      </c>
      <c r="E664" s="55">
        <f>COUNTIFS(ПРИЛЁТ!$Q$5:$Q$16,"&lt;="&amp;A664,ПРИЛЁТ!$S$5:$S$16,"&gt;"&amp;A664,ПРИЛЁТ!$A$5:$A$16,$C$2,ПРИЛЁТ!$T$5:$T$16,"&gt;="&amp;$E$2,ПРИЛЁТ!$U$5:$U$16,"&gt;="&amp;$G$2)</f>
        <v>1</v>
      </c>
    </row>
    <row r="665" spans="1:5" hidden="1">
      <c r="A665" s="37">
        <f t="shared" si="10"/>
        <v>0.45902777777777631</v>
      </c>
      <c r="B665" s="55">
        <f>COUNTIFS(ПРИЛЁТ!$Q$5:$Q$16,"&lt;="&amp;A665,ПРИЛЁТ!$S$5:$S$16,"&gt;"&amp;A665,ПРИЛЁТ!$A$5:$A$16,$C$2,ПРИЛЁТ!$T$5:$T$16,"&gt;="&amp;$E$2,ПРИЛЁТ!$U$5:$U$16,"&lt;="&amp;$G$2)</f>
        <v>0</v>
      </c>
    </row>
    <row r="666" spans="1:5" hidden="1">
      <c r="A666" s="37">
        <f t="shared" si="10"/>
        <v>0.45972222222222076</v>
      </c>
      <c r="B666" s="55">
        <f>COUNTIFS(ПРИЛЁТ!$Q$5:$Q$16,"&lt;="&amp;A666,ПРИЛЁТ!$S$5:$S$16,"&gt;"&amp;A666,ПРИЛЁТ!$A$5:$A$16,$C$2,ПРИЛЁТ!$T$5:$T$16,"&gt;="&amp;$E$2,ПРИЛЁТ!$U$5:$U$16,"&lt;="&amp;$G$2)</f>
        <v>0</v>
      </c>
    </row>
    <row r="667" spans="1:5" hidden="1">
      <c r="A667" s="37">
        <f t="shared" si="10"/>
        <v>0.4604166666666652</v>
      </c>
      <c r="B667" s="55">
        <f>COUNTIFS(ПРИЛЁТ!$Q$5:$Q$16,"&lt;="&amp;A667,ПРИЛЁТ!$S$5:$S$16,"&gt;"&amp;A667,ПРИЛЁТ!$A$5:$A$16,$C$2,ПРИЛЁТ!$T$5:$T$16,"&gt;="&amp;$E$2,ПРИЛЁТ!$U$5:$U$16,"&lt;="&amp;$G$2)</f>
        <v>0</v>
      </c>
    </row>
    <row r="668" spans="1:5" hidden="1">
      <c r="A668" s="37">
        <f t="shared" si="10"/>
        <v>0.46111111111110964</v>
      </c>
      <c r="B668" s="55">
        <f>COUNTIFS(ПРИЛЁТ!$Q$5:$Q$16,"&lt;="&amp;A668,ПРИЛЁТ!$S$5:$S$16,"&gt;"&amp;A668,ПРИЛЁТ!$A$5:$A$16,$C$2,ПРИЛЁТ!$T$5:$T$16,"&gt;="&amp;$E$2,ПРИЛЁТ!$U$5:$U$16,"&lt;="&amp;$G$2)</f>
        <v>0</v>
      </c>
    </row>
    <row r="669" spans="1:5" hidden="1">
      <c r="A669" s="37">
        <f t="shared" si="10"/>
        <v>0.46180555555555408</v>
      </c>
      <c r="B669" s="55">
        <f>COUNTIFS(ПРИЛЁТ!$Q$5:$Q$16,"&lt;="&amp;A669,ПРИЛЁТ!$S$5:$S$16,"&gt;"&amp;A669,ПРИЛЁТ!$A$5:$A$16,$C$2,ПРИЛЁТ!$T$5:$T$16,"&gt;="&amp;$E$2,ПРИЛЁТ!$U$5:$U$16,"&lt;="&amp;$G$2)</f>
        <v>0</v>
      </c>
    </row>
    <row r="670" spans="1:5" hidden="1">
      <c r="A670" s="37">
        <f t="shared" si="10"/>
        <v>0.46249999999999852</v>
      </c>
      <c r="B670" s="55">
        <f>COUNTIFS(ПРИЛЁТ!$Q$5:$Q$16,"&lt;="&amp;A670,ПРИЛЁТ!$S$5:$S$16,"&gt;"&amp;A670,ПРИЛЁТ!$A$5:$A$16,$C$2,ПРИЛЁТ!$T$5:$T$16,"&gt;="&amp;$E$2,ПРИЛЁТ!$U$5:$U$16,"&lt;="&amp;$G$2)</f>
        <v>0</v>
      </c>
    </row>
    <row r="671" spans="1:5" hidden="1">
      <c r="A671" s="37">
        <f t="shared" si="10"/>
        <v>0.46319444444444297</v>
      </c>
      <c r="B671" s="55">
        <f>COUNTIFS(ПРИЛЁТ!$Q$5:$Q$16,"&lt;="&amp;A671,ПРИЛЁТ!$S$5:$S$16,"&gt;"&amp;A671,ПРИЛЁТ!$A$5:$A$16,$C$2,ПРИЛЁТ!$T$5:$T$16,"&gt;="&amp;$E$2,ПРИЛЁТ!$U$5:$U$16,"&lt;="&amp;$G$2)</f>
        <v>0</v>
      </c>
    </row>
    <row r="672" spans="1:5" hidden="1">
      <c r="A672" s="37">
        <f t="shared" si="10"/>
        <v>0.46388888888888741</v>
      </c>
      <c r="B672" s="55">
        <f>COUNTIFS(ПРИЛЁТ!$Q$5:$Q$16,"&lt;="&amp;A672,ПРИЛЁТ!$S$5:$S$16,"&gt;"&amp;A672,ПРИЛЁТ!$A$5:$A$16,$C$2,ПРИЛЁТ!$T$5:$T$16,"&gt;="&amp;$E$2,ПРИЛЁТ!$U$5:$U$16,"&lt;="&amp;$G$2)</f>
        <v>0</v>
      </c>
    </row>
    <row r="673" spans="1:2" hidden="1">
      <c r="A673" s="37">
        <f t="shared" si="10"/>
        <v>0.46458333333333185</v>
      </c>
      <c r="B673" s="55">
        <f>COUNTIFS(ПРИЛЁТ!$Q$5:$Q$16,"&lt;="&amp;A673,ПРИЛЁТ!$S$5:$S$16,"&gt;"&amp;A673,ПРИЛЁТ!$A$5:$A$16,$C$2,ПРИЛЁТ!$T$5:$T$16,"&gt;="&amp;$E$2,ПРИЛЁТ!$U$5:$U$16,"&lt;="&amp;$G$2)</f>
        <v>0</v>
      </c>
    </row>
    <row r="674" spans="1:2" hidden="1">
      <c r="A674" s="37">
        <f t="shared" si="10"/>
        <v>0.46527777777777629</v>
      </c>
      <c r="B674" s="55">
        <f>COUNTIFS(ПРИЛЁТ!$Q$5:$Q$16,"&lt;="&amp;A674,ПРИЛЁТ!$S$5:$S$16,"&gt;"&amp;A674,ПРИЛЁТ!$A$5:$A$16,$C$2,ПРИЛЁТ!$T$5:$T$16,"&gt;="&amp;$E$2,ПРИЛЁТ!$U$5:$U$16,"&lt;="&amp;$G$2)</f>
        <v>0</v>
      </c>
    </row>
    <row r="675" spans="1:2" hidden="1">
      <c r="A675" s="37">
        <f t="shared" si="10"/>
        <v>0.46597222222222073</v>
      </c>
      <c r="B675" s="55">
        <f>COUNTIFS(ПРИЛЁТ!$Q$5:$Q$16,"&lt;="&amp;A675,ПРИЛЁТ!$S$5:$S$16,"&gt;"&amp;A675,ПРИЛЁТ!$A$5:$A$16,$C$2,ПРИЛЁТ!$T$5:$T$16,"&gt;="&amp;$E$2,ПРИЛЁТ!$U$5:$U$16,"&lt;="&amp;$G$2)</f>
        <v>0</v>
      </c>
    </row>
    <row r="676" spans="1:2" hidden="1">
      <c r="A676" s="37">
        <f t="shared" si="10"/>
        <v>0.46666666666666518</v>
      </c>
      <c r="B676" s="55">
        <f>COUNTIFS(ПРИЛЁТ!$Q$5:$Q$16,"&lt;="&amp;A676,ПРИЛЁТ!$S$5:$S$16,"&gt;"&amp;A676,ПРИЛЁТ!$A$5:$A$16,$C$2,ПРИЛЁТ!$T$5:$T$16,"&gt;="&amp;$E$2,ПРИЛЁТ!$U$5:$U$16,"&lt;="&amp;$G$2)</f>
        <v>0</v>
      </c>
    </row>
    <row r="677" spans="1:2" hidden="1">
      <c r="A677" s="37">
        <f t="shared" si="10"/>
        <v>0.46736111111110962</v>
      </c>
      <c r="B677" s="55">
        <f>COUNTIFS(ПРИЛЁТ!$Q$5:$Q$16,"&lt;="&amp;A677,ПРИЛЁТ!$S$5:$S$16,"&gt;"&amp;A677,ПРИЛЁТ!$A$5:$A$16,$C$2,ПРИЛЁТ!$T$5:$T$16,"&gt;="&amp;$E$2,ПРИЛЁТ!$U$5:$U$16,"&lt;="&amp;$G$2)</f>
        <v>0</v>
      </c>
    </row>
    <row r="678" spans="1:2" hidden="1">
      <c r="A678" s="37">
        <f t="shared" si="10"/>
        <v>0.46805555555555406</v>
      </c>
      <c r="B678" s="55">
        <f>COUNTIFS(ПРИЛЁТ!$Q$5:$Q$16,"&lt;="&amp;A678,ПРИЛЁТ!$S$5:$S$16,"&gt;"&amp;A678,ПРИЛЁТ!$A$5:$A$16,$C$2,ПРИЛЁТ!$T$5:$T$16,"&gt;="&amp;$E$2,ПРИЛЁТ!$U$5:$U$16,"&lt;="&amp;$G$2)</f>
        <v>0</v>
      </c>
    </row>
    <row r="679" spans="1:2" hidden="1">
      <c r="A679" s="37">
        <f t="shared" si="10"/>
        <v>0.4687499999999985</v>
      </c>
      <c r="B679" s="55">
        <f>COUNTIFS(ПРИЛЁТ!$Q$5:$Q$16,"&lt;="&amp;A679,ПРИЛЁТ!$S$5:$S$16,"&gt;"&amp;A679,ПРИЛЁТ!$A$5:$A$16,$C$2,ПРИЛЁТ!$T$5:$T$16,"&gt;="&amp;$E$2,ПРИЛЁТ!$U$5:$U$16,"&lt;="&amp;$G$2)</f>
        <v>0</v>
      </c>
    </row>
    <row r="680" spans="1:2" hidden="1">
      <c r="A680" s="37">
        <f t="shared" si="10"/>
        <v>0.46944444444444294</v>
      </c>
      <c r="B680" s="55">
        <f>COUNTIFS(ПРИЛЁТ!$Q$5:$Q$16,"&lt;="&amp;A680,ПРИЛЁТ!$S$5:$S$16,"&gt;"&amp;A680,ПРИЛЁТ!$A$5:$A$16,$C$2,ПРИЛЁТ!$T$5:$T$16,"&gt;="&amp;$E$2,ПРИЛЁТ!$U$5:$U$16,"&lt;="&amp;$G$2)</f>
        <v>0</v>
      </c>
    </row>
    <row r="681" spans="1:2" hidden="1">
      <c r="A681" s="37">
        <f t="shared" si="10"/>
        <v>0.47013888888888739</v>
      </c>
      <c r="B681" s="55">
        <f>COUNTIFS(ПРИЛЁТ!$Q$5:$Q$16,"&lt;="&amp;A681,ПРИЛЁТ!$S$5:$S$16,"&gt;"&amp;A681,ПРИЛЁТ!$A$5:$A$16,$C$2,ПРИЛЁТ!$T$5:$T$16,"&gt;="&amp;$E$2,ПРИЛЁТ!$U$5:$U$16,"&lt;="&amp;$G$2)</f>
        <v>0</v>
      </c>
    </row>
    <row r="682" spans="1:2" hidden="1">
      <c r="A682" s="37">
        <f t="shared" si="10"/>
        <v>0.47083333333333183</v>
      </c>
      <c r="B682" s="55">
        <f>COUNTIFS(ПРИЛЁТ!$Q$5:$Q$16,"&lt;="&amp;A682,ПРИЛЁТ!$S$5:$S$16,"&gt;"&amp;A682,ПРИЛЁТ!$A$5:$A$16,$C$2,ПРИЛЁТ!$T$5:$T$16,"&gt;="&amp;$E$2,ПРИЛЁТ!$U$5:$U$16,"&lt;="&amp;$G$2)</f>
        <v>0</v>
      </c>
    </row>
    <row r="683" spans="1:2" hidden="1">
      <c r="A683" s="37">
        <f t="shared" si="10"/>
        <v>0.47152777777777627</v>
      </c>
      <c r="B683" s="55">
        <f>COUNTIFS(ПРИЛЁТ!$Q$5:$Q$16,"&lt;="&amp;A683,ПРИЛЁТ!$S$5:$S$16,"&gt;"&amp;A683,ПРИЛЁТ!$A$5:$A$16,$C$2,ПРИЛЁТ!$T$5:$T$16,"&gt;="&amp;$E$2,ПРИЛЁТ!$U$5:$U$16,"&lt;="&amp;$G$2)</f>
        <v>0</v>
      </c>
    </row>
    <row r="684" spans="1:2" hidden="1">
      <c r="A684" s="37">
        <f t="shared" si="10"/>
        <v>0.47222222222222071</v>
      </c>
      <c r="B684" s="55">
        <f>COUNTIFS(ПРИЛЁТ!$Q$5:$Q$16,"&lt;="&amp;A684,ПРИЛЁТ!$S$5:$S$16,"&gt;"&amp;A684,ПРИЛЁТ!$A$5:$A$16,$C$2,ПРИЛЁТ!$T$5:$T$16,"&gt;="&amp;$E$2,ПРИЛЁТ!$U$5:$U$16,"&lt;="&amp;$G$2)</f>
        <v>0</v>
      </c>
    </row>
    <row r="685" spans="1:2" hidden="1">
      <c r="A685" s="37">
        <f t="shared" si="10"/>
        <v>0.47291666666666515</v>
      </c>
      <c r="B685" s="55">
        <f>COUNTIFS(ПРИЛЁТ!$Q$5:$Q$16,"&lt;="&amp;A685,ПРИЛЁТ!$S$5:$S$16,"&gt;"&amp;A685,ПРИЛЁТ!$A$5:$A$16,$C$2,ПРИЛЁТ!$T$5:$T$16,"&gt;="&amp;$E$2,ПРИЛЁТ!$U$5:$U$16,"&lt;="&amp;$G$2)</f>
        <v>0</v>
      </c>
    </row>
    <row r="686" spans="1:2" hidden="1">
      <c r="A686" s="37">
        <f t="shared" si="10"/>
        <v>0.4736111111111096</v>
      </c>
      <c r="B686" s="55">
        <f>COUNTIFS(ПРИЛЁТ!$Q$5:$Q$16,"&lt;="&amp;A686,ПРИЛЁТ!$S$5:$S$16,"&gt;"&amp;A686,ПРИЛЁТ!$A$5:$A$16,$C$2,ПРИЛЁТ!$T$5:$T$16,"&gt;="&amp;$E$2,ПРИЛЁТ!$U$5:$U$16,"&lt;="&amp;$G$2)</f>
        <v>0</v>
      </c>
    </row>
    <row r="687" spans="1:2" hidden="1">
      <c r="A687" s="37">
        <f t="shared" si="10"/>
        <v>0.47430555555555404</v>
      </c>
      <c r="B687" s="55">
        <f>COUNTIFS(ПРИЛЁТ!$Q$5:$Q$16,"&lt;="&amp;A687,ПРИЛЁТ!$S$5:$S$16,"&gt;"&amp;A687,ПРИЛЁТ!$A$5:$A$16,$C$2,ПРИЛЁТ!$T$5:$T$16,"&gt;="&amp;$E$2,ПРИЛЁТ!$U$5:$U$16,"&lt;="&amp;$G$2)</f>
        <v>0</v>
      </c>
    </row>
    <row r="688" spans="1:2" hidden="1">
      <c r="A688" s="37">
        <f t="shared" ref="A688:A751" si="11">A687+1/24/60</f>
        <v>0.47499999999999848</v>
      </c>
      <c r="B688" s="55">
        <f>COUNTIFS(ПРИЛЁТ!$Q$5:$Q$16,"&lt;="&amp;A688,ПРИЛЁТ!$S$5:$S$16,"&gt;"&amp;A688,ПРИЛЁТ!$A$5:$A$16,$C$2,ПРИЛЁТ!$T$5:$T$16,"&gt;="&amp;$E$2,ПРИЛЁТ!$U$5:$U$16,"&lt;="&amp;$G$2)</f>
        <v>0</v>
      </c>
    </row>
    <row r="689" spans="1:2" hidden="1">
      <c r="A689" s="37">
        <f t="shared" si="11"/>
        <v>0.47569444444444292</v>
      </c>
      <c r="B689" s="55">
        <f>COUNTIFS(ПРИЛЁТ!$Q$5:$Q$16,"&lt;="&amp;A689,ПРИЛЁТ!$S$5:$S$16,"&gt;"&amp;A689,ПРИЛЁТ!$A$5:$A$16,$C$2,ПРИЛЁТ!$T$5:$T$16,"&gt;="&amp;$E$2,ПРИЛЁТ!$U$5:$U$16,"&lt;="&amp;$G$2)</f>
        <v>0</v>
      </c>
    </row>
    <row r="690" spans="1:2" hidden="1">
      <c r="A690" s="37">
        <f t="shared" si="11"/>
        <v>0.47638888888888736</v>
      </c>
      <c r="B690" s="55">
        <f>COUNTIFS(ПРИЛЁТ!$Q$5:$Q$16,"&lt;="&amp;A690,ПРИЛЁТ!$S$5:$S$16,"&gt;"&amp;A690,ПРИЛЁТ!$A$5:$A$16,$C$2,ПРИЛЁТ!$T$5:$T$16,"&gt;="&amp;$E$2,ПРИЛЁТ!$U$5:$U$16,"&lt;="&amp;$G$2)</f>
        <v>0</v>
      </c>
    </row>
    <row r="691" spans="1:2" hidden="1">
      <c r="A691" s="37">
        <f t="shared" si="11"/>
        <v>0.4770833333333318</v>
      </c>
      <c r="B691" s="55">
        <f>COUNTIFS(ПРИЛЁТ!$Q$5:$Q$16,"&lt;="&amp;A691,ПРИЛЁТ!$S$5:$S$16,"&gt;"&amp;A691,ПРИЛЁТ!$A$5:$A$16,$C$2,ПРИЛЁТ!$T$5:$T$16,"&gt;="&amp;$E$2,ПРИЛЁТ!$U$5:$U$16,"&lt;="&amp;$G$2)</f>
        <v>0</v>
      </c>
    </row>
    <row r="692" spans="1:2" hidden="1">
      <c r="A692" s="37">
        <f t="shared" si="11"/>
        <v>0.47777777777777625</v>
      </c>
      <c r="B692" s="55">
        <f>COUNTIFS(ПРИЛЁТ!$Q$5:$Q$16,"&lt;="&amp;A692,ПРИЛЁТ!$S$5:$S$16,"&gt;"&amp;A692,ПРИЛЁТ!$A$5:$A$16,$C$2,ПРИЛЁТ!$T$5:$T$16,"&gt;="&amp;$E$2,ПРИЛЁТ!$U$5:$U$16,"&lt;="&amp;$G$2)</f>
        <v>0</v>
      </c>
    </row>
    <row r="693" spans="1:2" hidden="1">
      <c r="A693" s="37">
        <f t="shared" si="11"/>
        <v>0.47847222222222069</v>
      </c>
      <c r="B693" s="55">
        <f>COUNTIFS(ПРИЛЁТ!$Q$5:$Q$16,"&lt;="&amp;A693,ПРИЛЁТ!$S$5:$S$16,"&gt;"&amp;A693,ПРИЛЁТ!$A$5:$A$16,$C$2,ПРИЛЁТ!$T$5:$T$16,"&gt;="&amp;$E$2,ПРИЛЁТ!$U$5:$U$16,"&lt;="&amp;$G$2)</f>
        <v>0</v>
      </c>
    </row>
    <row r="694" spans="1:2" hidden="1">
      <c r="A694" s="37">
        <f t="shared" si="11"/>
        <v>0.47916666666666513</v>
      </c>
      <c r="B694" s="55">
        <f>COUNTIFS(ПРИЛЁТ!$Q$5:$Q$16,"&lt;="&amp;A694,ПРИЛЁТ!$S$5:$S$16,"&gt;"&amp;A694,ПРИЛЁТ!$A$5:$A$16,$C$2,ПРИЛЁТ!$T$5:$T$16,"&gt;="&amp;$E$2,ПРИЛЁТ!$U$5:$U$16,"&lt;="&amp;$G$2)</f>
        <v>0</v>
      </c>
    </row>
    <row r="695" spans="1:2" hidden="1">
      <c r="A695" s="37">
        <f t="shared" si="11"/>
        <v>0.47986111111110957</v>
      </c>
      <c r="B695" s="55">
        <f>COUNTIFS(ПРИЛЁТ!$Q$5:$Q$16,"&lt;="&amp;A695,ПРИЛЁТ!$S$5:$S$16,"&gt;"&amp;A695,ПРИЛЁТ!$A$5:$A$16,$C$2,ПРИЛЁТ!$T$5:$T$16,"&gt;="&amp;$E$2,ПРИЛЁТ!$U$5:$U$16,"&lt;="&amp;$G$2)</f>
        <v>0</v>
      </c>
    </row>
    <row r="696" spans="1:2" hidden="1">
      <c r="A696" s="37">
        <f t="shared" si="11"/>
        <v>0.48055555555555401</v>
      </c>
      <c r="B696" s="55">
        <f>COUNTIFS(ПРИЛЁТ!$Q$5:$Q$16,"&lt;="&amp;A696,ПРИЛЁТ!$S$5:$S$16,"&gt;"&amp;A696,ПРИЛЁТ!$A$5:$A$16,$C$2,ПРИЛЁТ!$T$5:$T$16,"&gt;="&amp;$E$2,ПРИЛЁТ!$U$5:$U$16,"&lt;="&amp;$G$2)</f>
        <v>0</v>
      </c>
    </row>
    <row r="697" spans="1:2" hidden="1">
      <c r="A697" s="37">
        <f t="shared" si="11"/>
        <v>0.48124999999999846</v>
      </c>
      <c r="B697" s="55">
        <f>COUNTIFS(ПРИЛЁТ!$Q$5:$Q$16,"&lt;="&amp;A697,ПРИЛЁТ!$S$5:$S$16,"&gt;"&amp;A697,ПРИЛЁТ!$A$5:$A$16,$C$2,ПРИЛЁТ!$T$5:$T$16,"&gt;="&amp;$E$2,ПРИЛЁТ!$U$5:$U$16,"&lt;="&amp;$G$2)</f>
        <v>0</v>
      </c>
    </row>
    <row r="698" spans="1:2" hidden="1">
      <c r="A698" s="37">
        <f t="shared" si="11"/>
        <v>0.4819444444444429</v>
      </c>
      <c r="B698" s="55">
        <f>COUNTIFS(ПРИЛЁТ!$Q$5:$Q$16,"&lt;="&amp;A698,ПРИЛЁТ!$S$5:$S$16,"&gt;"&amp;A698,ПРИЛЁТ!$A$5:$A$16,$C$2,ПРИЛЁТ!$T$5:$T$16,"&gt;="&amp;$E$2,ПРИЛЁТ!$U$5:$U$16,"&lt;="&amp;$G$2)</f>
        <v>0</v>
      </c>
    </row>
    <row r="699" spans="1:2" hidden="1">
      <c r="A699" s="37">
        <f t="shared" si="11"/>
        <v>0.48263888888888734</v>
      </c>
      <c r="B699" s="55">
        <f>COUNTIFS(ПРИЛЁТ!$Q$5:$Q$16,"&lt;="&amp;A699,ПРИЛЁТ!$S$5:$S$16,"&gt;"&amp;A699,ПРИЛЁТ!$A$5:$A$16,$C$2,ПРИЛЁТ!$T$5:$T$16,"&gt;="&amp;$E$2,ПРИЛЁТ!$U$5:$U$16,"&lt;="&amp;$G$2)</f>
        <v>0</v>
      </c>
    </row>
    <row r="700" spans="1:2" hidden="1">
      <c r="A700" s="37">
        <f t="shared" si="11"/>
        <v>0.48333333333333178</v>
      </c>
      <c r="B700" s="55">
        <f>COUNTIFS(ПРИЛЁТ!$Q$5:$Q$16,"&lt;="&amp;A700,ПРИЛЁТ!$S$5:$S$16,"&gt;"&amp;A700,ПРИЛЁТ!$A$5:$A$16,$C$2,ПРИЛЁТ!$T$5:$T$16,"&gt;="&amp;$E$2,ПРИЛЁТ!$U$5:$U$16,"&lt;="&amp;$G$2)</f>
        <v>0</v>
      </c>
    </row>
    <row r="701" spans="1:2" hidden="1">
      <c r="A701" s="37">
        <f t="shared" si="11"/>
        <v>0.48402777777777622</v>
      </c>
      <c r="B701" s="55">
        <f>COUNTIFS(ПРИЛЁТ!$Q$5:$Q$16,"&lt;="&amp;A701,ПРИЛЁТ!$S$5:$S$16,"&gt;"&amp;A701,ПРИЛЁТ!$A$5:$A$16,$C$2,ПРИЛЁТ!$T$5:$T$16,"&gt;="&amp;$E$2,ПРИЛЁТ!$U$5:$U$16,"&lt;="&amp;$G$2)</f>
        <v>0</v>
      </c>
    </row>
    <row r="702" spans="1:2" hidden="1">
      <c r="A702" s="37">
        <f t="shared" si="11"/>
        <v>0.48472222222222067</v>
      </c>
      <c r="B702" s="55">
        <f>COUNTIFS(ПРИЛЁТ!$Q$5:$Q$16,"&lt;="&amp;A702,ПРИЛЁТ!$S$5:$S$16,"&gt;"&amp;A702,ПРИЛЁТ!$A$5:$A$16,$C$2,ПРИЛЁТ!$T$5:$T$16,"&gt;="&amp;$E$2,ПРИЛЁТ!$U$5:$U$16,"&lt;="&amp;$G$2)</f>
        <v>0</v>
      </c>
    </row>
    <row r="703" spans="1:2" hidden="1">
      <c r="A703" s="37">
        <f t="shared" si="11"/>
        <v>0.48541666666666511</v>
      </c>
      <c r="B703" s="55">
        <f>COUNTIFS(ПРИЛЁТ!$Q$5:$Q$16,"&lt;="&amp;A703,ПРИЛЁТ!$S$5:$S$16,"&gt;"&amp;A703,ПРИЛЁТ!$A$5:$A$16,$C$2,ПРИЛЁТ!$T$5:$T$16,"&gt;="&amp;$E$2,ПРИЛЁТ!$U$5:$U$16,"&lt;="&amp;$G$2)</f>
        <v>0</v>
      </c>
    </row>
    <row r="704" spans="1:2" hidden="1">
      <c r="A704" s="37">
        <f t="shared" si="11"/>
        <v>0.48611111111110955</v>
      </c>
      <c r="B704" s="55">
        <f>COUNTIFS(ПРИЛЁТ!$Q$5:$Q$16,"&lt;="&amp;A704,ПРИЛЁТ!$S$5:$S$16,"&gt;"&amp;A704,ПРИЛЁТ!$A$5:$A$16,$C$2,ПРИЛЁТ!$T$5:$T$16,"&gt;="&amp;$E$2,ПРИЛЁТ!$U$5:$U$16,"&lt;="&amp;$G$2)</f>
        <v>0</v>
      </c>
    </row>
    <row r="705" spans="1:2" hidden="1">
      <c r="A705" s="37">
        <f t="shared" si="11"/>
        <v>0.48680555555555399</v>
      </c>
      <c r="B705" s="55">
        <f>COUNTIFS(ПРИЛЁТ!$Q$5:$Q$16,"&lt;="&amp;A705,ПРИЛЁТ!$S$5:$S$16,"&gt;"&amp;A705,ПРИЛЁТ!$A$5:$A$16,$C$2,ПРИЛЁТ!$T$5:$T$16,"&gt;="&amp;$E$2,ПРИЛЁТ!$U$5:$U$16,"&lt;="&amp;$G$2)</f>
        <v>0</v>
      </c>
    </row>
    <row r="706" spans="1:2" hidden="1">
      <c r="A706" s="37">
        <f t="shared" si="11"/>
        <v>0.48749999999999843</v>
      </c>
      <c r="B706" s="55">
        <f>COUNTIFS(ПРИЛЁТ!$Q$5:$Q$16,"&lt;="&amp;A706,ПРИЛЁТ!$S$5:$S$16,"&gt;"&amp;A706,ПРИЛЁТ!$A$5:$A$16,$C$2,ПРИЛЁТ!$T$5:$T$16,"&gt;="&amp;$E$2,ПРИЛЁТ!$U$5:$U$16,"&lt;="&amp;$G$2)</f>
        <v>0</v>
      </c>
    </row>
    <row r="707" spans="1:2" hidden="1">
      <c r="A707" s="37">
        <f t="shared" si="11"/>
        <v>0.48819444444444288</v>
      </c>
      <c r="B707" s="55">
        <f>COUNTIFS(ПРИЛЁТ!$Q$5:$Q$16,"&lt;="&amp;A707,ПРИЛЁТ!$S$5:$S$16,"&gt;"&amp;A707,ПРИЛЁТ!$A$5:$A$16,$C$2,ПРИЛЁТ!$T$5:$T$16,"&gt;="&amp;$E$2,ПРИЛЁТ!$U$5:$U$16,"&lt;="&amp;$G$2)</f>
        <v>0</v>
      </c>
    </row>
    <row r="708" spans="1:2" hidden="1">
      <c r="A708" s="37">
        <f t="shared" si="11"/>
        <v>0.48888888888888732</v>
      </c>
      <c r="B708" s="55">
        <f>COUNTIFS(ПРИЛЁТ!$Q$5:$Q$16,"&lt;="&amp;A708,ПРИЛЁТ!$S$5:$S$16,"&gt;"&amp;A708,ПРИЛЁТ!$A$5:$A$16,$C$2,ПРИЛЁТ!$T$5:$T$16,"&gt;="&amp;$E$2,ПРИЛЁТ!$U$5:$U$16,"&lt;="&amp;$G$2)</f>
        <v>0</v>
      </c>
    </row>
    <row r="709" spans="1:2" hidden="1">
      <c r="A709" s="37">
        <f t="shared" si="11"/>
        <v>0.48958333333333176</v>
      </c>
      <c r="B709" s="55">
        <f>COUNTIFS(ПРИЛЁТ!$Q$5:$Q$16,"&lt;="&amp;A709,ПРИЛЁТ!$S$5:$S$16,"&gt;"&amp;A709,ПРИЛЁТ!$A$5:$A$16,$C$2,ПРИЛЁТ!$T$5:$T$16,"&gt;="&amp;$E$2,ПРИЛЁТ!$U$5:$U$16,"&lt;="&amp;$G$2)</f>
        <v>0</v>
      </c>
    </row>
    <row r="710" spans="1:2" hidden="1">
      <c r="A710" s="37">
        <f t="shared" si="11"/>
        <v>0.4902777777777762</v>
      </c>
      <c r="B710" s="55">
        <f>COUNTIFS(ПРИЛЁТ!$Q$5:$Q$16,"&lt;="&amp;A710,ПРИЛЁТ!$S$5:$S$16,"&gt;"&amp;A710,ПРИЛЁТ!$A$5:$A$16,$C$2,ПРИЛЁТ!$T$5:$T$16,"&gt;="&amp;$E$2,ПРИЛЁТ!$U$5:$U$16,"&lt;="&amp;$G$2)</f>
        <v>0</v>
      </c>
    </row>
    <row r="711" spans="1:2" hidden="1">
      <c r="A711" s="37">
        <f t="shared" si="11"/>
        <v>0.49097222222222064</v>
      </c>
      <c r="B711" s="55">
        <f>COUNTIFS(ПРИЛЁТ!$Q$5:$Q$16,"&lt;="&amp;A711,ПРИЛЁТ!$S$5:$S$16,"&gt;"&amp;A711,ПРИЛЁТ!$A$5:$A$16,$C$2,ПРИЛЁТ!$T$5:$T$16,"&gt;="&amp;$E$2,ПРИЛЁТ!$U$5:$U$16,"&lt;="&amp;$G$2)</f>
        <v>0</v>
      </c>
    </row>
    <row r="712" spans="1:2" hidden="1">
      <c r="A712" s="37">
        <f t="shared" si="11"/>
        <v>0.49166666666666509</v>
      </c>
      <c r="B712" s="55">
        <f>COUNTIFS(ПРИЛЁТ!$Q$5:$Q$16,"&lt;="&amp;A712,ПРИЛЁТ!$S$5:$S$16,"&gt;"&amp;A712,ПРИЛЁТ!$A$5:$A$16,$C$2,ПРИЛЁТ!$T$5:$T$16,"&gt;="&amp;$E$2,ПРИЛЁТ!$U$5:$U$16,"&lt;="&amp;$G$2)</f>
        <v>0</v>
      </c>
    </row>
    <row r="713" spans="1:2" hidden="1">
      <c r="A713" s="37">
        <f t="shared" si="11"/>
        <v>0.49236111111110953</v>
      </c>
      <c r="B713" s="55">
        <f>COUNTIFS(ПРИЛЁТ!$Q$5:$Q$16,"&lt;="&amp;A713,ПРИЛЁТ!$S$5:$S$16,"&gt;"&amp;A713,ПРИЛЁТ!$A$5:$A$16,$C$2,ПРИЛЁТ!$T$5:$T$16,"&gt;="&amp;$E$2,ПРИЛЁТ!$U$5:$U$16,"&lt;="&amp;$G$2)</f>
        <v>0</v>
      </c>
    </row>
    <row r="714" spans="1:2" hidden="1">
      <c r="A714" s="37">
        <f t="shared" si="11"/>
        <v>0.49305555555555397</v>
      </c>
      <c r="B714" s="55">
        <f>COUNTIFS(ПРИЛЁТ!$Q$5:$Q$16,"&lt;="&amp;A714,ПРИЛЁТ!$S$5:$S$16,"&gt;"&amp;A714,ПРИЛЁТ!$A$5:$A$16,$C$2,ПРИЛЁТ!$T$5:$T$16,"&gt;="&amp;$E$2,ПРИЛЁТ!$U$5:$U$16,"&lt;="&amp;$G$2)</f>
        <v>0</v>
      </c>
    </row>
    <row r="715" spans="1:2" hidden="1">
      <c r="A715" s="37">
        <f t="shared" si="11"/>
        <v>0.49374999999999841</v>
      </c>
      <c r="B715" s="55">
        <f>COUNTIFS(ПРИЛЁТ!$Q$5:$Q$16,"&lt;="&amp;A715,ПРИЛЁТ!$S$5:$S$16,"&gt;"&amp;A715,ПРИЛЁТ!$A$5:$A$16,$C$2,ПРИЛЁТ!$T$5:$T$16,"&gt;="&amp;$E$2,ПРИЛЁТ!$U$5:$U$16,"&lt;="&amp;$G$2)</f>
        <v>0</v>
      </c>
    </row>
    <row r="716" spans="1:2" hidden="1">
      <c r="A716" s="37">
        <f t="shared" si="11"/>
        <v>0.49444444444444285</v>
      </c>
      <c r="B716" s="55">
        <f>COUNTIFS(ПРИЛЁТ!$Q$5:$Q$16,"&lt;="&amp;A716,ПРИЛЁТ!$S$5:$S$16,"&gt;"&amp;A716,ПРИЛЁТ!$A$5:$A$16,$C$2,ПРИЛЁТ!$T$5:$T$16,"&gt;="&amp;$E$2,ПРИЛЁТ!$U$5:$U$16,"&lt;="&amp;$G$2)</f>
        <v>0</v>
      </c>
    </row>
    <row r="717" spans="1:2" hidden="1">
      <c r="A717" s="37">
        <f t="shared" si="11"/>
        <v>0.4951388888888873</v>
      </c>
      <c r="B717" s="55">
        <f>COUNTIFS(ПРИЛЁТ!$Q$5:$Q$16,"&lt;="&amp;A717,ПРИЛЁТ!$S$5:$S$16,"&gt;"&amp;A717,ПРИЛЁТ!$A$5:$A$16,$C$2,ПРИЛЁТ!$T$5:$T$16,"&gt;="&amp;$E$2,ПРИЛЁТ!$U$5:$U$16,"&lt;="&amp;$G$2)</f>
        <v>0</v>
      </c>
    </row>
    <row r="718" spans="1:2" hidden="1">
      <c r="A718" s="37">
        <f t="shared" si="11"/>
        <v>0.49583333333333174</v>
      </c>
      <c r="B718" s="55">
        <f>COUNTIFS(ПРИЛЁТ!$Q$5:$Q$16,"&lt;="&amp;A718,ПРИЛЁТ!$S$5:$S$16,"&gt;"&amp;A718,ПРИЛЁТ!$A$5:$A$16,$C$2,ПРИЛЁТ!$T$5:$T$16,"&gt;="&amp;$E$2,ПРИЛЁТ!$U$5:$U$16,"&lt;="&amp;$G$2)</f>
        <v>0</v>
      </c>
    </row>
    <row r="719" spans="1:2" hidden="1">
      <c r="A719" s="37">
        <f t="shared" si="11"/>
        <v>0.49652777777777618</v>
      </c>
      <c r="B719" s="55">
        <f>COUNTIFS(ПРИЛЁТ!$Q$5:$Q$16,"&lt;="&amp;A719,ПРИЛЁТ!$S$5:$S$16,"&gt;"&amp;A719,ПРИЛЁТ!$A$5:$A$16,$C$2,ПРИЛЁТ!$T$5:$T$16,"&gt;="&amp;$E$2,ПРИЛЁТ!$U$5:$U$16,"&lt;="&amp;$G$2)</f>
        <v>0</v>
      </c>
    </row>
    <row r="720" spans="1:2" hidden="1">
      <c r="A720" s="37">
        <f t="shared" si="11"/>
        <v>0.49722222222222062</v>
      </c>
      <c r="B720" s="55">
        <f>COUNTIFS(ПРИЛЁТ!$Q$5:$Q$16,"&lt;="&amp;A720,ПРИЛЁТ!$S$5:$S$16,"&gt;"&amp;A720,ПРИЛЁТ!$A$5:$A$16,$C$2,ПРИЛЁТ!$T$5:$T$16,"&gt;="&amp;$E$2,ПРИЛЁТ!$U$5:$U$16,"&lt;="&amp;$G$2)</f>
        <v>0</v>
      </c>
    </row>
    <row r="721" spans="1:2" hidden="1">
      <c r="A721" s="37">
        <f t="shared" si="11"/>
        <v>0.49791666666666506</v>
      </c>
      <c r="B721" s="55">
        <f>COUNTIFS(ПРИЛЁТ!$Q$5:$Q$16,"&lt;="&amp;A721,ПРИЛЁТ!$S$5:$S$16,"&gt;"&amp;A721,ПРИЛЁТ!$A$5:$A$16,$C$2,ПРИЛЁТ!$T$5:$T$16,"&gt;="&amp;$E$2,ПРИЛЁТ!$U$5:$U$16,"&lt;="&amp;$G$2)</f>
        <v>0</v>
      </c>
    </row>
    <row r="722" spans="1:2" hidden="1">
      <c r="A722" s="37">
        <f t="shared" si="11"/>
        <v>0.49861111111110951</v>
      </c>
      <c r="B722" s="55">
        <f>COUNTIFS(ПРИЛЁТ!$Q$5:$Q$16,"&lt;="&amp;A722,ПРИЛЁТ!$S$5:$S$16,"&gt;"&amp;A722,ПРИЛЁТ!$A$5:$A$16,$C$2,ПРИЛЁТ!$T$5:$T$16,"&gt;="&amp;$E$2,ПРИЛЁТ!$U$5:$U$16,"&lt;="&amp;$G$2)</f>
        <v>0</v>
      </c>
    </row>
    <row r="723" spans="1:2" hidden="1">
      <c r="A723" s="37">
        <f t="shared" si="11"/>
        <v>0.49930555555555395</v>
      </c>
      <c r="B723" s="55">
        <f>COUNTIFS(ПРИЛЁТ!$Q$5:$Q$16,"&lt;="&amp;A723,ПРИЛЁТ!$S$5:$S$16,"&gt;"&amp;A723,ПРИЛЁТ!$A$5:$A$16,$C$2,ПРИЛЁТ!$T$5:$T$16,"&gt;="&amp;$E$2,ПРИЛЁТ!$U$5:$U$16,"&lt;="&amp;$G$2)</f>
        <v>0</v>
      </c>
    </row>
    <row r="724" spans="1:2" hidden="1">
      <c r="A724" s="37">
        <f t="shared" si="11"/>
        <v>0.49999999999999839</v>
      </c>
      <c r="B724" s="55">
        <f>COUNTIFS(ПРИЛЁТ!$Q$5:$Q$16,"&lt;="&amp;A724,ПРИЛЁТ!$S$5:$S$16,"&gt;"&amp;A724,ПРИЛЁТ!$A$5:$A$16,$C$2,ПРИЛЁТ!$T$5:$T$16,"&gt;="&amp;$E$2,ПРИЛЁТ!$U$5:$U$16,"&lt;="&amp;$G$2)</f>
        <v>0</v>
      </c>
    </row>
    <row r="725" spans="1:2" hidden="1">
      <c r="A725" s="37">
        <f t="shared" si="11"/>
        <v>0.50069444444444289</v>
      </c>
      <c r="B725" s="55">
        <f>COUNTIFS(ПРИЛЁТ!$Q$5:$Q$16,"&lt;="&amp;A725,ПРИЛЁТ!$S$5:$S$16,"&gt;"&amp;A725,ПРИЛЁТ!$A$5:$A$16,$C$2,ПРИЛЁТ!$T$5:$T$16,"&gt;="&amp;$E$2,ПРИЛЁТ!$U$5:$U$16,"&lt;="&amp;$G$2)</f>
        <v>0</v>
      </c>
    </row>
    <row r="726" spans="1:2" hidden="1">
      <c r="A726" s="37">
        <f t="shared" si="11"/>
        <v>0.50138888888888733</v>
      </c>
      <c r="B726" s="55">
        <f>COUNTIFS(ПРИЛЁТ!$Q$5:$Q$16,"&lt;="&amp;A726,ПРИЛЁТ!$S$5:$S$16,"&gt;"&amp;A726,ПРИЛЁТ!$A$5:$A$16,$C$2,ПРИЛЁТ!$T$5:$T$16,"&gt;="&amp;$E$2,ПРИЛЁТ!$U$5:$U$16,"&lt;="&amp;$G$2)</f>
        <v>0</v>
      </c>
    </row>
    <row r="727" spans="1:2" hidden="1">
      <c r="A727" s="37">
        <f t="shared" si="11"/>
        <v>0.50208333333333177</v>
      </c>
      <c r="B727" s="55">
        <f>COUNTIFS(ПРИЛЁТ!$Q$5:$Q$16,"&lt;="&amp;A727,ПРИЛЁТ!$S$5:$S$16,"&gt;"&amp;A727,ПРИЛЁТ!$A$5:$A$16,$C$2,ПРИЛЁТ!$T$5:$T$16,"&gt;="&amp;$E$2,ПРИЛЁТ!$U$5:$U$16,"&lt;="&amp;$G$2)</f>
        <v>0</v>
      </c>
    </row>
    <row r="728" spans="1:2" hidden="1">
      <c r="A728" s="37">
        <f t="shared" si="11"/>
        <v>0.50277777777777621</v>
      </c>
      <c r="B728" s="55">
        <f>COUNTIFS(ПРИЛЁТ!$Q$5:$Q$16,"&lt;="&amp;A728,ПРИЛЁТ!$S$5:$S$16,"&gt;"&amp;A728,ПРИЛЁТ!$A$5:$A$16,$C$2,ПРИЛЁТ!$T$5:$T$16,"&gt;="&amp;$E$2,ПРИЛЁТ!$U$5:$U$16,"&lt;="&amp;$G$2)</f>
        <v>0</v>
      </c>
    </row>
    <row r="729" spans="1:2" hidden="1">
      <c r="A729" s="37">
        <f t="shared" si="11"/>
        <v>0.50347222222222066</v>
      </c>
      <c r="B729" s="55">
        <f>COUNTIFS(ПРИЛЁТ!$Q$5:$Q$16,"&lt;="&amp;A729,ПРИЛЁТ!$S$5:$S$16,"&gt;"&amp;A729,ПРИЛЁТ!$A$5:$A$16,$C$2,ПРИЛЁТ!$T$5:$T$16,"&gt;="&amp;$E$2,ПРИЛЁТ!$U$5:$U$16,"&lt;="&amp;$G$2)</f>
        <v>0</v>
      </c>
    </row>
    <row r="730" spans="1:2" hidden="1">
      <c r="A730" s="37">
        <f t="shared" si="11"/>
        <v>0.5041666666666651</v>
      </c>
      <c r="B730" s="55">
        <f>COUNTIFS(ПРИЛЁТ!$Q$5:$Q$16,"&lt;="&amp;A730,ПРИЛЁТ!$S$5:$S$16,"&gt;"&amp;A730,ПРИЛЁТ!$A$5:$A$16,$C$2,ПРИЛЁТ!$T$5:$T$16,"&gt;="&amp;$E$2,ПРИЛЁТ!$U$5:$U$16,"&lt;="&amp;$G$2)</f>
        <v>0</v>
      </c>
    </row>
    <row r="731" spans="1:2" hidden="1">
      <c r="A731" s="37">
        <f t="shared" si="11"/>
        <v>0.50486111111110954</v>
      </c>
      <c r="B731" s="55">
        <f>COUNTIFS(ПРИЛЁТ!$Q$5:$Q$16,"&lt;="&amp;A731,ПРИЛЁТ!$S$5:$S$16,"&gt;"&amp;A731,ПРИЛЁТ!$A$5:$A$16,$C$2,ПРИЛЁТ!$T$5:$T$16,"&gt;="&amp;$E$2,ПРИЛЁТ!$U$5:$U$16,"&lt;="&amp;$G$2)</f>
        <v>0</v>
      </c>
    </row>
    <row r="732" spans="1:2" hidden="1">
      <c r="A732" s="37">
        <f t="shared" si="11"/>
        <v>0.50555555555555398</v>
      </c>
      <c r="B732" s="55">
        <f>COUNTIFS(ПРИЛЁТ!$Q$5:$Q$16,"&lt;="&amp;A732,ПРИЛЁТ!$S$5:$S$16,"&gt;"&amp;A732,ПРИЛЁТ!$A$5:$A$16,$C$2,ПРИЛЁТ!$T$5:$T$16,"&gt;="&amp;$E$2,ПРИЛЁТ!$U$5:$U$16,"&lt;="&amp;$G$2)</f>
        <v>0</v>
      </c>
    </row>
    <row r="733" spans="1:2" hidden="1">
      <c r="A733" s="37">
        <f t="shared" si="11"/>
        <v>0.50624999999999842</v>
      </c>
      <c r="B733" s="55">
        <f>COUNTIFS(ПРИЛЁТ!$Q$5:$Q$16,"&lt;="&amp;A733,ПРИЛЁТ!$S$5:$S$16,"&gt;"&amp;A733,ПРИЛЁТ!$A$5:$A$16,$C$2,ПРИЛЁТ!$T$5:$T$16,"&gt;="&amp;$E$2,ПРИЛЁТ!$U$5:$U$16,"&lt;="&amp;$G$2)</f>
        <v>0</v>
      </c>
    </row>
    <row r="734" spans="1:2" hidden="1">
      <c r="A734" s="37">
        <f t="shared" si="11"/>
        <v>0.50694444444444287</v>
      </c>
      <c r="B734" s="55">
        <f>COUNTIFS(ПРИЛЁТ!$Q$5:$Q$16,"&lt;="&amp;A734,ПРИЛЁТ!$S$5:$S$16,"&gt;"&amp;A734,ПРИЛЁТ!$A$5:$A$16,$C$2,ПРИЛЁТ!$T$5:$T$16,"&gt;="&amp;$E$2,ПРИЛЁТ!$U$5:$U$16,"&lt;="&amp;$G$2)</f>
        <v>0</v>
      </c>
    </row>
    <row r="735" spans="1:2" hidden="1">
      <c r="A735" s="37">
        <f t="shared" si="11"/>
        <v>0.50763888888888731</v>
      </c>
      <c r="B735" s="55">
        <f>COUNTIFS(ПРИЛЁТ!$Q$5:$Q$16,"&lt;="&amp;A735,ПРИЛЁТ!$S$5:$S$16,"&gt;"&amp;A735,ПРИЛЁТ!$A$5:$A$16,$C$2,ПРИЛЁТ!$T$5:$T$16,"&gt;="&amp;$E$2,ПРИЛЁТ!$U$5:$U$16,"&lt;="&amp;$G$2)</f>
        <v>0</v>
      </c>
    </row>
    <row r="736" spans="1:2" hidden="1">
      <c r="A736" s="37">
        <f t="shared" si="11"/>
        <v>0.50833333333333175</v>
      </c>
      <c r="B736" s="55">
        <f>COUNTIFS(ПРИЛЁТ!$Q$5:$Q$16,"&lt;="&amp;A736,ПРИЛЁТ!$S$5:$S$16,"&gt;"&amp;A736,ПРИЛЁТ!$A$5:$A$16,$C$2,ПРИЛЁТ!$T$5:$T$16,"&gt;="&amp;$E$2,ПРИЛЁТ!$U$5:$U$16,"&lt;="&amp;$G$2)</f>
        <v>0</v>
      </c>
    </row>
    <row r="737" spans="1:2" hidden="1">
      <c r="A737" s="37">
        <f t="shared" si="11"/>
        <v>0.50902777777777619</v>
      </c>
      <c r="B737" s="55">
        <f>COUNTIFS(ПРИЛЁТ!$Q$5:$Q$16,"&lt;="&amp;A737,ПРИЛЁТ!$S$5:$S$16,"&gt;"&amp;A737,ПРИЛЁТ!$A$5:$A$16,$C$2,ПРИЛЁТ!$T$5:$T$16,"&gt;="&amp;$E$2,ПРИЛЁТ!$U$5:$U$16,"&lt;="&amp;$G$2)</f>
        <v>0</v>
      </c>
    </row>
    <row r="738" spans="1:2" hidden="1">
      <c r="A738" s="37">
        <f t="shared" si="11"/>
        <v>0.50972222222222063</v>
      </c>
      <c r="B738" s="55">
        <f>COUNTIFS(ПРИЛЁТ!$Q$5:$Q$16,"&lt;="&amp;A738,ПРИЛЁТ!$S$5:$S$16,"&gt;"&amp;A738,ПРИЛЁТ!$A$5:$A$16,$C$2,ПРИЛЁТ!$T$5:$T$16,"&gt;="&amp;$E$2,ПРИЛЁТ!$U$5:$U$16,"&lt;="&amp;$G$2)</f>
        <v>0</v>
      </c>
    </row>
    <row r="739" spans="1:2" hidden="1">
      <c r="A739" s="37">
        <f t="shared" si="11"/>
        <v>0.51041666666666508</v>
      </c>
      <c r="B739" s="55">
        <f>COUNTIFS(ПРИЛЁТ!$Q$5:$Q$16,"&lt;="&amp;A739,ПРИЛЁТ!$S$5:$S$16,"&gt;"&amp;A739,ПРИЛЁТ!$A$5:$A$16,$C$2,ПРИЛЁТ!$T$5:$T$16,"&gt;="&amp;$E$2,ПРИЛЁТ!$U$5:$U$16,"&lt;="&amp;$G$2)</f>
        <v>0</v>
      </c>
    </row>
    <row r="740" spans="1:2" hidden="1">
      <c r="A740" s="37">
        <f t="shared" si="11"/>
        <v>0.51111111111110952</v>
      </c>
      <c r="B740" s="55">
        <f>COUNTIFS(ПРИЛЁТ!$Q$5:$Q$16,"&lt;="&amp;A740,ПРИЛЁТ!$S$5:$S$16,"&gt;"&amp;A740,ПРИЛЁТ!$A$5:$A$16,$C$2,ПРИЛЁТ!$T$5:$T$16,"&gt;="&amp;$E$2,ПРИЛЁТ!$U$5:$U$16,"&lt;="&amp;$G$2)</f>
        <v>0</v>
      </c>
    </row>
    <row r="741" spans="1:2" hidden="1">
      <c r="A741" s="37">
        <f t="shared" si="11"/>
        <v>0.51180555555555396</v>
      </c>
      <c r="B741" s="55">
        <f>COUNTIFS(ПРИЛЁТ!$Q$5:$Q$16,"&lt;="&amp;A741,ПРИЛЁТ!$S$5:$S$16,"&gt;"&amp;A741,ПРИЛЁТ!$A$5:$A$16,$C$2,ПРИЛЁТ!$T$5:$T$16,"&gt;="&amp;$E$2,ПРИЛЁТ!$U$5:$U$16,"&lt;="&amp;$G$2)</f>
        <v>0</v>
      </c>
    </row>
    <row r="742" spans="1:2" hidden="1">
      <c r="A742" s="37">
        <f t="shared" si="11"/>
        <v>0.5124999999999984</v>
      </c>
      <c r="B742" s="55">
        <f>COUNTIFS(ПРИЛЁТ!$Q$5:$Q$16,"&lt;="&amp;A742,ПРИЛЁТ!$S$5:$S$16,"&gt;"&amp;A742,ПРИЛЁТ!$A$5:$A$16,$C$2,ПРИЛЁТ!$T$5:$T$16,"&gt;="&amp;$E$2,ПРИЛЁТ!$U$5:$U$16,"&lt;="&amp;$G$2)</f>
        <v>0</v>
      </c>
    </row>
    <row r="743" spans="1:2" hidden="1">
      <c r="A743" s="37">
        <f t="shared" si="11"/>
        <v>0.51319444444444284</v>
      </c>
      <c r="B743" s="55">
        <f>COUNTIFS(ПРИЛЁТ!$Q$5:$Q$16,"&lt;="&amp;A743,ПРИЛЁТ!$S$5:$S$16,"&gt;"&amp;A743,ПРИЛЁТ!$A$5:$A$16,$C$2,ПРИЛЁТ!$T$5:$T$16,"&gt;="&amp;$E$2,ПРИЛЁТ!$U$5:$U$16,"&lt;="&amp;$G$2)</f>
        <v>0</v>
      </c>
    </row>
    <row r="744" spans="1:2" hidden="1">
      <c r="A744" s="37">
        <f t="shared" si="11"/>
        <v>0.51388888888888729</v>
      </c>
      <c r="B744" s="55">
        <f>COUNTIFS(ПРИЛЁТ!$Q$5:$Q$16,"&lt;="&amp;A744,ПРИЛЁТ!$S$5:$S$16,"&gt;"&amp;A744,ПРИЛЁТ!$A$5:$A$16,$C$2,ПРИЛЁТ!$T$5:$T$16,"&gt;="&amp;$E$2,ПРИЛЁТ!$U$5:$U$16,"&lt;="&amp;$G$2)</f>
        <v>0</v>
      </c>
    </row>
    <row r="745" spans="1:2" hidden="1">
      <c r="A745" s="37">
        <f t="shared" si="11"/>
        <v>0.51458333333333173</v>
      </c>
      <c r="B745" s="55">
        <f>COUNTIFS(ПРИЛЁТ!$Q$5:$Q$16,"&lt;="&amp;A745,ПРИЛЁТ!$S$5:$S$16,"&gt;"&amp;A745,ПРИЛЁТ!$A$5:$A$16,$C$2,ПРИЛЁТ!$T$5:$T$16,"&gt;="&amp;$E$2,ПРИЛЁТ!$U$5:$U$16,"&lt;="&amp;$G$2)</f>
        <v>0</v>
      </c>
    </row>
    <row r="746" spans="1:2" hidden="1">
      <c r="A746" s="37">
        <f t="shared" si="11"/>
        <v>0.51527777777777617</v>
      </c>
      <c r="B746" s="55">
        <f>COUNTIFS(ПРИЛЁТ!$Q$5:$Q$16,"&lt;="&amp;A746,ПРИЛЁТ!$S$5:$S$16,"&gt;"&amp;A746,ПРИЛЁТ!$A$5:$A$16,$C$2,ПРИЛЁТ!$T$5:$T$16,"&gt;="&amp;$E$2,ПРИЛЁТ!$U$5:$U$16,"&lt;="&amp;$G$2)</f>
        <v>0</v>
      </c>
    </row>
    <row r="747" spans="1:2" hidden="1">
      <c r="A747" s="37">
        <f t="shared" si="11"/>
        <v>0.51597222222222061</v>
      </c>
      <c r="B747" s="55">
        <f>COUNTIFS(ПРИЛЁТ!$Q$5:$Q$16,"&lt;="&amp;A747,ПРИЛЁТ!$S$5:$S$16,"&gt;"&amp;A747,ПРИЛЁТ!$A$5:$A$16,$C$2,ПРИЛЁТ!$T$5:$T$16,"&gt;="&amp;$E$2,ПРИЛЁТ!$U$5:$U$16,"&lt;="&amp;$G$2)</f>
        <v>0</v>
      </c>
    </row>
    <row r="748" spans="1:2" hidden="1">
      <c r="A748" s="37">
        <f t="shared" si="11"/>
        <v>0.51666666666666505</v>
      </c>
      <c r="B748" s="55">
        <f>COUNTIFS(ПРИЛЁТ!$Q$5:$Q$16,"&lt;="&amp;A748,ПРИЛЁТ!$S$5:$S$16,"&gt;"&amp;A748,ПРИЛЁТ!$A$5:$A$16,$C$2,ПРИЛЁТ!$T$5:$T$16,"&gt;="&amp;$E$2,ПРИЛЁТ!$U$5:$U$16,"&lt;="&amp;$G$2)</f>
        <v>0</v>
      </c>
    </row>
    <row r="749" spans="1:2" hidden="1">
      <c r="A749" s="37">
        <f t="shared" si="11"/>
        <v>0.5173611111111095</v>
      </c>
      <c r="B749" s="55">
        <f>COUNTIFS(ПРИЛЁТ!$Q$5:$Q$16,"&lt;="&amp;A749,ПРИЛЁТ!$S$5:$S$16,"&gt;"&amp;A749,ПРИЛЁТ!$A$5:$A$16,$C$2,ПРИЛЁТ!$T$5:$T$16,"&gt;="&amp;$E$2,ПРИЛЁТ!$U$5:$U$16,"&lt;="&amp;$G$2)</f>
        <v>0</v>
      </c>
    </row>
    <row r="750" spans="1:2" hidden="1">
      <c r="A750" s="37">
        <f t="shared" si="11"/>
        <v>0.51805555555555394</v>
      </c>
      <c r="B750" s="55">
        <f>COUNTIFS(ПРИЛЁТ!$Q$5:$Q$16,"&lt;="&amp;A750,ПРИЛЁТ!$S$5:$S$16,"&gt;"&amp;A750,ПРИЛЁТ!$A$5:$A$16,$C$2,ПРИЛЁТ!$T$5:$T$16,"&gt;="&amp;$E$2,ПРИЛЁТ!$U$5:$U$16,"&lt;="&amp;$G$2)</f>
        <v>0</v>
      </c>
    </row>
    <row r="751" spans="1:2" hidden="1">
      <c r="A751" s="37">
        <f t="shared" si="11"/>
        <v>0.51874999999999838</v>
      </c>
      <c r="B751" s="55">
        <f>COUNTIFS(ПРИЛЁТ!$Q$5:$Q$16,"&lt;="&amp;A751,ПРИЛЁТ!$S$5:$S$16,"&gt;"&amp;A751,ПРИЛЁТ!$A$5:$A$16,$C$2,ПРИЛЁТ!$T$5:$T$16,"&gt;="&amp;$E$2,ПРИЛЁТ!$U$5:$U$16,"&lt;="&amp;$G$2)</f>
        <v>0</v>
      </c>
    </row>
    <row r="752" spans="1:2" hidden="1">
      <c r="A752" s="37">
        <f t="shared" ref="A752:A815" si="12">A751+1/24/60</f>
        <v>0.51944444444444282</v>
      </c>
      <c r="B752" s="55">
        <f>COUNTIFS(ПРИЛЁТ!$Q$5:$Q$16,"&lt;="&amp;A752,ПРИЛЁТ!$S$5:$S$16,"&gt;"&amp;A752,ПРИЛЁТ!$A$5:$A$16,$C$2,ПРИЛЁТ!$T$5:$T$16,"&gt;="&amp;$E$2,ПРИЛЁТ!$U$5:$U$16,"&lt;="&amp;$G$2)</f>
        <v>0</v>
      </c>
    </row>
    <row r="753" spans="1:2" hidden="1">
      <c r="A753" s="37">
        <f t="shared" si="12"/>
        <v>0.52013888888888726</v>
      </c>
      <c r="B753" s="55">
        <f>COUNTIFS(ПРИЛЁТ!$Q$5:$Q$16,"&lt;="&amp;A753,ПРИЛЁТ!$S$5:$S$16,"&gt;"&amp;A753,ПРИЛЁТ!$A$5:$A$16,$C$2,ПРИЛЁТ!$T$5:$T$16,"&gt;="&amp;$E$2,ПРИЛЁТ!$U$5:$U$16,"&lt;="&amp;$G$2)</f>
        <v>0</v>
      </c>
    </row>
    <row r="754" spans="1:2" hidden="1">
      <c r="A754" s="37">
        <f t="shared" si="12"/>
        <v>0.52083333333333171</v>
      </c>
      <c r="B754" s="55">
        <f>COUNTIFS(ПРИЛЁТ!$Q$5:$Q$16,"&lt;="&amp;A754,ПРИЛЁТ!$S$5:$S$16,"&gt;"&amp;A754,ПРИЛЁТ!$A$5:$A$16,$C$2,ПРИЛЁТ!$T$5:$T$16,"&gt;="&amp;$E$2,ПРИЛЁТ!$U$5:$U$16,"&lt;="&amp;$G$2)</f>
        <v>0</v>
      </c>
    </row>
    <row r="755" spans="1:2" hidden="1">
      <c r="A755" s="37">
        <f t="shared" si="12"/>
        <v>0.52152777777777615</v>
      </c>
      <c r="B755" s="55">
        <f>COUNTIFS(ПРИЛЁТ!$Q$5:$Q$16,"&lt;="&amp;A755,ПРИЛЁТ!$S$5:$S$16,"&gt;"&amp;A755,ПРИЛЁТ!$A$5:$A$16,$C$2,ПРИЛЁТ!$T$5:$T$16,"&gt;="&amp;$E$2,ПРИЛЁТ!$U$5:$U$16,"&lt;="&amp;$G$2)</f>
        <v>0</v>
      </c>
    </row>
    <row r="756" spans="1:2" hidden="1">
      <c r="A756" s="37">
        <f t="shared" si="12"/>
        <v>0.52222222222222059</v>
      </c>
      <c r="B756" s="55">
        <f>COUNTIFS(ПРИЛЁТ!$Q$5:$Q$16,"&lt;="&amp;A756,ПРИЛЁТ!$S$5:$S$16,"&gt;"&amp;A756,ПРИЛЁТ!$A$5:$A$16,$C$2,ПРИЛЁТ!$T$5:$T$16,"&gt;="&amp;$E$2,ПРИЛЁТ!$U$5:$U$16,"&lt;="&amp;$G$2)</f>
        <v>0</v>
      </c>
    </row>
    <row r="757" spans="1:2" hidden="1">
      <c r="A757" s="37">
        <f t="shared" si="12"/>
        <v>0.52291666666666503</v>
      </c>
      <c r="B757" s="55">
        <f>COUNTIFS(ПРИЛЁТ!$Q$5:$Q$16,"&lt;="&amp;A757,ПРИЛЁТ!$S$5:$S$16,"&gt;"&amp;A757,ПРИЛЁТ!$A$5:$A$16,$C$2,ПРИЛЁТ!$T$5:$T$16,"&gt;="&amp;$E$2,ПРИЛЁТ!$U$5:$U$16,"&lt;="&amp;$G$2)</f>
        <v>0</v>
      </c>
    </row>
    <row r="758" spans="1:2" hidden="1">
      <c r="A758" s="37">
        <f t="shared" si="12"/>
        <v>0.52361111111110947</v>
      </c>
      <c r="B758" s="55">
        <f>COUNTIFS(ПРИЛЁТ!$Q$5:$Q$16,"&lt;="&amp;A758,ПРИЛЁТ!$S$5:$S$16,"&gt;"&amp;A758,ПРИЛЁТ!$A$5:$A$16,$C$2,ПРИЛЁТ!$T$5:$T$16,"&gt;="&amp;$E$2,ПРИЛЁТ!$U$5:$U$16,"&lt;="&amp;$G$2)</f>
        <v>0</v>
      </c>
    </row>
    <row r="759" spans="1:2" hidden="1">
      <c r="A759" s="37">
        <f t="shared" si="12"/>
        <v>0.52430555555555391</v>
      </c>
      <c r="B759" s="55">
        <f>COUNTIFS(ПРИЛЁТ!$Q$5:$Q$16,"&lt;="&amp;A759,ПРИЛЁТ!$S$5:$S$16,"&gt;"&amp;A759,ПРИЛЁТ!$A$5:$A$16,$C$2,ПРИЛЁТ!$T$5:$T$16,"&gt;="&amp;$E$2,ПРИЛЁТ!$U$5:$U$16,"&lt;="&amp;$G$2)</f>
        <v>0</v>
      </c>
    </row>
    <row r="760" spans="1:2" hidden="1">
      <c r="A760" s="37">
        <f t="shared" si="12"/>
        <v>0.52499999999999836</v>
      </c>
      <c r="B760" s="55">
        <f>COUNTIFS(ПРИЛЁТ!$Q$5:$Q$16,"&lt;="&amp;A760,ПРИЛЁТ!$S$5:$S$16,"&gt;"&amp;A760,ПРИЛЁТ!$A$5:$A$16,$C$2,ПРИЛЁТ!$T$5:$T$16,"&gt;="&amp;$E$2,ПРИЛЁТ!$U$5:$U$16,"&lt;="&amp;$G$2)</f>
        <v>0</v>
      </c>
    </row>
    <row r="761" spans="1:2" hidden="1">
      <c r="A761" s="37">
        <f t="shared" si="12"/>
        <v>0.5256944444444428</v>
      </c>
      <c r="B761" s="55">
        <f>COUNTIFS(ПРИЛЁТ!$Q$5:$Q$16,"&lt;="&amp;A761,ПРИЛЁТ!$S$5:$S$16,"&gt;"&amp;A761,ПРИЛЁТ!$A$5:$A$16,$C$2,ПРИЛЁТ!$T$5:$T$16,"&gt;="&amp;$E$2,ПРИЛЁТ!$U$5:$U$16,"&lt;="&amp;$G$2)</f>
        <v>0</v>
      </c>
    </row>
    <row r="762" spans="1:2" hidden="1">
      <c r="A762" s="37">
        <f t="shared" si="12"/>
        <v>0.52638888888888724</v>
      </c>
      <c r="B762" s="55">
        <f>COUNTIFS(ПРИЛЁТ!$Q$5:$Q$16,"&lt;="&amp;A762,ПРИЛЁТ!$S$5:$S$16,"&gt;"&amp;A762,ПРИЛЁТ!$A$5:$A$16,$C$2,ПРИЛЁТ!$T$5:$T$16,"&gt;="&amp;$E$2,ПРИЛЁТ!$U$5:$U$16,"&lt;="&amp;$G$2)</f>
        <v>0</v>
      </c>
    </row>
    <row r="763" spans="1:2" hidden="1">
      <c r="A763" s="37">
        <f t="shared" si="12"/>
        <v>0.52708333333333168</v>
      </c>
      <c r="B763" s="55">
        <f>COUNTIFS(ПРИЛЁТ!$Q$5:$Q$16,"&lt;="&amp;A763,ПРИЛЁТ!$S$5:$S$16,"&gt;"&amp;A763,ПРИЛЁТ!$A$5:$A$16,$C$2,ПРИЛЁТ!$T$5:$T$16,"&gt;="&amp;$E$2,ПРИЛЁТ!$U$5:$U$16,"&lt;="&amp;$G$2)</f>
        <v>0</v>
      </c>
    </row>
    <row r="764" spans="1:2" hidden="1">
      <c r="A764" s="37">
        <f t="shared" si="12"/>
        <v>0.52777777777777612</v>
      </c>
      <c r="B764" s="55">
        <f>COUNTIFS(ПРИЛЁТ!$Q$5:$Q$16,"&lt;="&amp;A764,ПРИЛЁТ!$S$5:$S$16,"&gt;"&amp;A764,ПРИЛЁТ!$A$5:$A$16,$C$2,ПРИЛЁТ!$T$5:$T$16,"&gt;="&amp;$E$2,ПРИЛЁТ!$U$5:$U$16,"&lt;="&amp;$G$2)</f>
        <v>0</v>
      </c>
    </row>
    <row r="765" spans="1:2" hidden="1">
      <c r="A765" s="37">
        <f t="shared" si="12"/>
        <v>0.52847222222222057</v>
      </c>
      <c r="B765" s="55">
        <f>COUNTIFS(ПРИЛЁТ!$Q$5:$Q$16,"&lt;="&amp;A765,ПРИЛЁТ!$S$5:$S$16,"&gt;"&amp;A765,ПРИЛЁТ!$A$5:$A$16,$C$2,ПРИЛЁТ!$T$5:$T$16,"&gt;="&amp;$E$2,ПРИЛЁТ!$U$5:$U$16,"&lt;="&amp;$G$2)</f>
        <v>0</v>
      </c>
    </row>
    <row r="766" spans="1:2" hidden="1">
      <c r="A766" s="37">
        <f t="shared" si="12"/>
        <v>0.52916666666666501</v>
      </c>
      <c r="B766" s="55">
        <f>COUNTIFS(ПРИЛЁТ!$Q$5:$Q$16,"&lt;="&amp;A766,ПРИЛЁТ!$S$5:$S$16,"&gt;"&amp;A766,ПРИЛЁТ!$A$5:$A$16,$C$2,ПРИЛЁТ!$T$5:$T$16,"&gt;="&amp;$E$2,ПРИЛЁТ!$U$5:$U$16,"&lt;="&amp;$G$2)</f>
        <v>0</v>
      </c>
    </row>
    <row r="767" spans="1:2" hidden="1">
      <c r="A767" s="37">
        <f t="shared" si="12"/>
        <v>0.52986111111110945</v>
      </c>
      <c r="B767" s="55">
        <f>COUNTIFS(ПРИЛЁТ!$Q$5:$Q$16,"&lt;="&amp;A767,ПРИЛЁТ!$S$5:$S$16,"&gt;"&amp;A767,ПРИЛЁТ!$A$5:$A$16,$C$2,ПРИЛЁТ!$T$5:$T$16,"&gt;="&amp;$E$2,ПРИЛЁТ!$U$5:$U$16,"&lt;="&amp;$G$2)</f>
        <v>0</v>
      </c>
    </row>
    <row r="768" spans="1:2" hidden="1">
      <c r="A768" s="37">
        <f t="shared" si="12"/>
        <v>0.53055555555555389</v>
      </c>
      <c r="B768" s="55">
        <f>COUNTIFS(ПРИЛЁТ!$Q$5:$Q$16,"&lt;="&amp;A768,ПРИЛЁТ!$S$5:$S$16,"&gt;"&amp;A768,ПРИЛЁТ!$A$5:$A$16,$C$2,ПРИЛЁТ!$T$5:$T$16,"&gt;="&amp;$E$2,ПРИЛЁТ!$U$5:$U$16,"&lt;="&amp;$G$2)</f>
        <v>0</v>
      </c>
    </row>
    <row r="769" spans="1:2" hidden="1">
      <c r="A769" s="37">
        <f t="shared" si="12"/>
        <v>0.53124999999999833</v>
      </c>
      <c r="B769" s="55">
        <f>COUNTIFS(ПРИЛЁТ!$Q$5:$Q$16,"&lt;="&amp;A769,ПРИЛЁТ!$S$5:$S$16,"&gt;"&amp;A769,ПРИЛЁТ!$A$5:$A$16,$C$2,ПРИЛЁТ!$T$5:$T$16,"&gt;="&amp;$E$2,ПРИЛЁТ!$U$5:$U$16,"&lt;="&amp;$G$2)</f>
        <v>0</v>
      </c>
    </row>
    <row r="770" spans="1:2" hidden="1">
      <c r="A770" s="37">
        <f t="shared" si="12"/>
        <v>0.53194444444444278</v>
      </c>
      <c r="B770" s="55">
        <f>COUNTIFS(ПРИЛЁТ!$Q$5:$Q$16,"&lt;="&amp;A770,ПРИЛЁТ!$S$5:$S$16,"&gt;"&amp;A770,ПРИЛЁТ!$A$5:$A$16,$C$2,ПРИЛЁТ!$T$5:$T$16,"&gt;="&amp;$E$2,ПРИЛЁТ!$U$5:$U$16,"&lt;="&amp;$G$2)</f>
        <v>0</v>
      </c>
    </row>
    <row r="771" spans="1:2" hidden="1">
      <c r="A771" s="37">
        <f t="shared" si="12"/>
        <v>0.53263888888888722</v>
      </c>
      <c r="B771" s="55">
        <f>COUNTIFS(ПРИЛЁТ!$Q$5:$Q$16,"&lt;="&amp;A771,ПРИЛЁТ!$S$5:$S$16,"&gt;"&amp;A771,ПРИЛЁТ!$A$5:$A$16,$C$2,ПРИЛЁТ!$T$5:$T$16,"&gt;="&amp;$E$2,ПРИЛЁТ!$U$5:$U$16,"&lt;="&amp;$G$2)</f>
        <v>0</v>
      </c>
    </row>
    <row r="772" spans="1:2" hidden="1">
      <c r="A772" s="37">
        <f t="shared" si="12"/>
        <v>0.53333333333333166</v>
      </c>
      <c r="B772" s="55">
        <f>COUNTIFS(ПРИЛЁТ!$Q$5:$Q$16,"&lt;="&amp;A772,ПРИЛЁТ!$S$5:$S$16,"&gt;"&amp;A772,ПРИЛЁТ!$A$5:$A$16,$C$2,ПРИЛЁТ!$T$5:$T$16,"&gt;="&amp;$E$2,ПРИЛЁТ!$U$5:$U$16,"&lt;="&amp;$G$2)</f>
        <v>0</v>
      </c>
    </row>
    <row r="773" spans="1:2" hidden="1">
      <c r="A773" s="37">
        <f t="shared" si="12"/>
        <v>0.5340277777777761</v>
      </c>
      <c r="B773" s="55">
        <f>COUNTIFS(ПРИЛЁТ!$Q$5:$Q$16,"&lt;="&amp;A773,ПРИЛЁТ!$S$5:$S$16,"&gt;"&amp;A773,ПРИЛЁТ!$A$5:$A$16,$C$2,ПРИЛЁТ!$T$5:$T$16,"&gt;="&amp;$E$2,ПРИЛЁТ!$U$5:$U$16,"&lt;="&amp;$G$2)</f>
        <v>0</v>
      </c>
    </row>
    <row r="774" spans="1:2" hidden="1">
      <c r="A774" s="37">
        <f t="shared" si="12"/>
        <v>0.53472222222222054</v>
      </c>
      <c r="B774" s="55">
        <f>COUNTIFS(ПРИЛЁТ!$Q$5:$Q$16,"&lt;="&amp;A774,ПРИЛЁТ!$S$5:$S$16,"&gt;"&amp;A774,ПРИЛЁТ!$A$5:$A$16,$C$2,ПРИЛЁТ!$T$5:$T$16,"&gt;="&amp;$E$2,ПРИЛЁТ!$U$5:$U$16,"&lt;="&amp;$G$2)</f>
        <v>0</v>
      </c>
    </row>
    <row r="775" spans="1:2" hidden="1">
      <c r="A775" s="37">
        <f t="shared" si="12"/>
        <v>0.53541666666666499</v>
      </c>
      <c r="B775" s="55">
        <f>COUNTIFS(ПРИЛЁТ!$Q$5:$Q$16,"&lt;="&amp;A775,ПРИЛЁТ!$S$5:$S$16,"&gt;"&amp;A775,ПРИЛЁТ!$A$5:$A$16,$C$2,ПРИЛЁТ!$T$5:$T$16,"&gt;="&amp;$E$2,ПРИЛЁТ!$U$5:$U$16,"&lt;="&amp;$G$2)</f>
        <v>0</v>
      </c>
    </row>
    <row r="776" spans="1:2" hidden="1">
      <c r="A776" s="37">
        <f t="shared" si="12"/>
        <v>0.53611111111110943</v>
      </c>
      <c r="B776" s="55">
        <f>COUNTIFS(ПРИЛЁТ!$Q$5:$Q$16,"&lt;="&amp;A776,ПРИЛЁТ!$S$5:$S$16,"&gt;"&amp;A776,ПРИЛЁТ!$A$5:$A$16,$C$2,ПРИЛЁТ!$T$5:$T$16,"&gt;="&amp;$E$2,ПРИЛЁТ!$U$5:$U$16,"&lt;="&amp;$G$2)</f>
        <v>0</v>
      </c>
    </row>
    <row r="777" spans="1:2" hidden="1">
      <c r="A777" s="37">
        <f t="shared" si="12"/>
        <v>0.53680555555555387</v>
      </c>
      <c r="B777" s="55">
        <f>COUNTIFS(ПРИЛЁТ!$Q$5:$Q$16,"&lt;="&amp;A777,ПРИЛЁТ!$S$5:$S$16,"&gt;"&amp;A777,ПРИЛЁТ!$A$5:$A$16,$C$2,ПРИЛЁТ!$T$5:$T$16,"&gt;="&amp;$E$2,ПРИЛЁТ!$U$5:$U$16,"&lt;="&amp;$G$2)</f>
        <v>0</v>
      </c>
    </row>
    <row r="778" spans="1:2" hidden="1">
      <c r="A778" s="37">
        <f t="shared" si="12"/>
        <v>0.53749999999999831</v>
      </c>
      <c r="B778" s="55">
        <f>COUNTIFS(ПРИЛЁТ!$Q$5:$Q$16,"&lt;="&amp;A778,ПРИЛЁТ!$S$5:$S$16,"&gt;"&amp;A778,ПРИЛЁТ!$A$5:$A$16,$C$2,ПРИЛЁТ!$T$5:$T$16,"&gt;="&amp;$E$2,ПРИЛЁТ!$U$5:$U$16,"&lt;="&amp;$G$2)</f>
        <v>0</v>
      </c>
    </row>
    <row r="779" spans="1:2" hidden="1">
      <c r="A779" s="37">
        <f t="shared" si="12"/>
        <v>0.53819444444444275</v>
      </c>
      <c r="B779" s="55">
        <f>COUNTIFS(ПРИЛЁТ!$Q$5:$Q$16,"&lt;="&amp;A779,ПРИЛЁТ!$S$5:$S$16,"&gt;"&amp;A779,ПРИЛЁТ!$A$5:$A$16,$C$2,ПРИЛЁТ!$T$5:$T$16,"&gt;="&amp;$E$2,ПРИЛЁТ!$U$5:$U$16,"&lt;="&amp;$G$2)</f>
        <v>0</v>
      </c>
    </row>
    <row r="780" spans="1:2" hidden="1">
      <c r="A780" s="37">
        <f t="shared" si="12"/>
        <v>0.5388888888888872</v>
      </c>
      <c r="B780" s="55">
        <f>COUNTIFS(ПРИЛЁТ!$Q$5:$Q$16,"&lt;="&amp;A780,ПРИЛЁТ!$S$5:$S$16,"&gt;"&amp;A780,ПРИЛЁТ!$A$5:$A$16,$C$2,ПРИЛЁТ!$T$5:$T$16,"&gt;="&amp;$E$2,ПРИЛЁТ!$U$5:$U$16,"&lt;="&amp;$G$2)</f>
        <v>0</v>
      </c>
    </row>
    <row r="781" spans="1:2" hidden="1">
      <c r="A781" s="37">
        <f t="shared" si="12"/>
        <v>0.53958333333333164</v>
      </c>
      <c r="B781" s="55">
        <f>COUNTIFS(ПРИЛЁТ!$Q$5:$Q$16,"&lt;="&amp;A781,ПРИЛЁТ!$S$5:$S$16,"&gt;"&amp;A781,ПРИЛЁТ!$A$5:$A$16,$C$2,ПРИЛЁТ!$T$5:$T$16,"&gt;="&amp;$E$2,ПРИЛЁТ!$U$5:$U$16,"&lt;="&amp;$G$2)</f>
        <v>0</v>
      </c>
    </row>
    <row r="782" spans="1:2" hidden="1">
      <c r="A782" s="37">
        <f t="shared" si="12"/>
        <v>0.54027777777777608</v>
      </c>
      <c r="B782" s="55">
        <f>COUNTIFS(ПРИЛЁТ!$Q$5:$Q$16,"&lt;="&amp;A782,ПРИЛЁТ!$S$5:$S$16,"&gt;"&amp;A782,ПРИЛЁТ!$A$5:$A$16,$C$2,ПРИЛЁТ!$T$5:$T$16,"&gt;="&amp;$E$2,ПРИЛЁТ!$U$5:$U$16,"&lt;="&amp;$G$2)</f>
        <v>0</v>
      </c>
    </row>
    <row r="783" spans="1:2" hidden="1">
      <c r="A783" s="37">
        <f t="shared" si="12"/>
        <v>0.54097222222222052</v>
      </c>
      <c r="B783" s="55">
        <f>COUNTIFS(ПРИЛЁТ!$Q$5:$Q$16,"&lt;="&amp;A783,ПРИЛЁТ!$S$5:$S$16,"&gt;"&amp;A783,ПРИЛЁТ!$A$5:$A$16,$C$2,ПРИЛЁТ!$T$5:$T$16,"&gt;="&amp;$E$2,ПРИЛЁТ!$U$5:$U$16,"&lt;="&amp;$G$2)</f>
        <v>0</v>
      </c>
    </row>
    <row r="784" spans="1:2" hidden="1">
      <c r="A784" s="37">
        <f t="shared" si="12"/>
        <v>0.54166666666666496</v>
      </c>
      <c r="B784" s="55">
        <f>COUNTIFS(ПРИЛЁТ!$Q$5:$Q$16,"&lt;="&amp;A784,ПРИЛЁТ!$S$5:$S$16,"&gt;"&amp;A784,ПРИЛЁТ!$A$5:$A$16,$C$2,ПРИЛЁТ!$T$5:$T$16,"&gt;="&amp;$E$2,ПРИЛЁТ!$U$5:$U$16,"&lt;="&amp;$G$2)</f>
        <v>0</v>
      </c>
    </row>
    <row r="785" spans="1:2" hidden="1">
      <c r="A785" s="37">
        <f t="shared" si="12"/>
        <v>0.54236111111110941</v>
      </c>
      <c r="B785" s="55">
        <f>COUNTIFS(ПРИЛЁТ!$Q$5:$Q$16,"&lt;="&amp;A785,ПРИЛЁТ!$S$5:$S$16,"&gt;"&amp;A785,ПРИЛЁТ!$A$5:$A$16,$C$2,ПРИЛЁТ!$T$5:$T$16,"&gt;="&amp;$E$2,ПРИЛЁТ!$U$5:$U$16,"&lt;="&amp;$G$2)</f>
        <v>0</v>
      </c>
    </row>
    <row r="786" spans="1:2" hidden="1">
      <c r="A786" s="37">
        <f t="shared" si="12"/>
        <v>0.54305555555555385</v>
      </c>
      <c r="B786" s="55">
        <f>COUNTIFS(ПРИЛЁТ!$Q$5:$Q$16,"&lt;="&amp;A786,ПРИЛЁТ!$S$5:$S$16,"&gt;"&amp;A786,ПРИЛЁТ!$A$5:$A$16,$C$2,ПРИЛЁТ!$T$5:$T$16,"&gt;="&amp;$E$2,ПРИЛЁТ!$U$5:$U$16,"&lt;="&amp;$G$2)</f>
        <v>0</v>
      </c>
    </row>
    <row r="787" spans="1:2" hidden="1">
      <c r="A787" s="37">
        <f t="shared" si="12"/>
        <v>0.54374999999999829</v>
      </c>
      <c r="B787" s="55">
        <f>COUNTIFS(ПРИЛЁТ!$Q$5:$Q$16,"&lt;="&amp;A787,ПРИЛЁТ!$S$5:$S$16,"&gt;"&amp;A787,ПРИЛЁТ!$A$5:$A$16,$C$2,ПРИЛЁТ!$T$5:$T$16,"&gt;="&amp;$E$2,ПРИЛЁТ!$U$5:$U$16,"&lt;="&amp;$G$2)</f>
        <v>0</v>
      </c>
    </row>
    <row r="788" spans="1:2" hidden="1">
      <c r="A788" s="37">
        <f t="shared" si="12"/>
        <v>0.54444444444444273</v>
      </c>
      <c r="B788" s="55">
        <f>COUNTIFS(ПРИЛЁТ!$Q$5:$Q$16,"&lt;="&amp;A788,ПРИЛЁТ!$S$5:$S$16,"&gt;"&amp;A788,ПРИЛЁТ!$A$5:$A$16,$C$2,ПРИЛЁТ!$T$5:$T$16,"&gt;="&amp;$E$2,ПРИЛЁТ!$U$5:$U$16,"&lt;="&amp;$G$2)</f>
        <v>0</v>
      </c>
    </row>
    <row r="789" spans="1:2" hidden="1">
      <c r="A789" s="37">
        <f t="shared" si="12"/>
        <v>0.54513888888888717</v>
      </c>
      <c r="B789" s="55">
        <f>COUNTIFS(ПРИЛЁТ!$Q$5:$Q$16,"&lt;="&amp;A789,ПРИЛЁТ!$S$5:$S$16,"&gt;"&amp;A789,ПРИЛЁТ!$A$5:$A$16,$C$2,ПРИЛЁТ!$T$5:$T$16,"&gt;="&amp;$E$2,ПРИЛЁТ!$U$5:$U$16,"&lt;="&amp;$G$2)</f>
        <v>0</v>
      </c>
    </row>
    <row r="790" spans="1:2" hidden="1">
      <c r="A790" s="37">
        <f t="shared" si="12"/>
        <v>0.54583333333333162</v>
      </c>
      <c r="B790" s="55">
        <f>COUNTIFS(ПРИЛЁТ!$Q$5:$Q$16,"&lt;="&amp;A790,ПРИЛЁТ!$S$5:$S$16,"&gt;"&amp;A790,ПРИЛЁТ!$A$5:$A$16,$C$2,ПРИЛЁТ!$T$5:$T$16,"&gt;="&amp;$E$2,ПРИЛЁТ!$U$5:$U$16,"&lt;="&amp;$G$2)</f>
        <v>0</v>
      </c>
    </row>
    <row r="791" spans="1:2" hidden="1">
      <c r="A791" s="37">
        <f t="shared" si="12"/>
        <v>0.54652777777777606</v>
      </c>
      <c r="B791" s="55">
        <f>COUNTIFS(ПРИЛЁТ!$Q$5:$Q$16,"&lt;="&amp;A791,ПРИЛЁТ!$S$5:$S$16,"&gt;"&amp;A791,ПРИЛЁТ!$A$5:$A$16,$C$2,ПРИЛЁТ!$T$5:$T$16,"&gt;="&amp;$E$2,ПРИЛЁТ!$U$5:$U$16,"&lt;="&amp;$G$2)</f>
        <v>0</v>
      </c>
    </row>
    <row r="792" spans="1:2" hidden="1">
      <c r="A792" s="37">
        <f t="shared" si="12"/>
        <v>0.5472222222222205</v>
      </c>
      <c r="B792" s="55">
        <f>COUNTIFS(ПРИЛЁТ!$Q$5:$Q$16,"&lt;="&amp;A792,ПРИЛЁТ!$S$5:$S$16,"&gt;"&amp;A792,ПРИЛЁТ!$A$5:$A$16,$C$2,ПРИЛЁТ!$T$5:$T$16,"&gt;="&amp;$E$2,ПРИЛЁТ!$U$5:$U$16,"&lt;="&amp;$G$2)</f>
        <v>0</v>
      </c>
    </row>
    <row r="793" spans="1:2" hidden="1">
      <c r="A793" s="37">
        <f t="shared" si="12"/>
        <v>0.54791666666666494</v>
      </c>
      <c r="B793" s="55">
        <f>COUNTIFS(ПРИЛЁТ!$Q$5:$Q$16,"&lt;="&amp;A793,ПРИЛЁТ!$S$5:$S$16,"&gt;"&amp;A793,ПРИЛЁТ!$A$5:$A$16,$C$2,ПРИЛЁТ!$T$5:$T$16,"&gt;="&amp;$E$2,ПРИЛЁТ!$U$5:$U$16,"&lt;="&amp;$G$2)</f>
        <v>0</v>
      </c>
    </row>
    <row r="794" spans="1:2" hidden="1">
      <c r="A794" s="37">
        <f t="shared" si="12"/>
        <v>0.54861111111110938</v>
      </c>
      <c r="B794" s="55">
        <f>COUNTIFS(ПРИЛЁТ!$Q$5:$Q$16,"&lt;="&amp;A794,ПРИЛЁТ!$S$5:$S$16,"&gt;"&amp;A794,ПРИЛЁТ!$A$5:$A$16,$C$2,ПРИЛЁТ!$T$5:$T$16,"&gt;="&amp;$E$2,ПРИЛЁТ!$U$5:$U$16,"&lt;="&amp;$G$2)</f>
        <v>0</v>
      </c>
    </row>
    <row r="795" spans="1:2" hidden="1">
      <c r="A795" s="37">
        <f t="shared" si="12"/>
        <v>0.54930555555555383</v>
      </c>
      <c r="B795" s="55">
        <f>COUNTIFS(ПРИЛЁТ!$Q$5:$Q$16,"&lt;="&amp;A795,ПРИЛЁТ!$S$5:$S$16,"&gt;"&amp;A795,ПРИЛЁТ!$A$5:$A$16,$C$2,ПРИЛЁТ!$T$5:$T$16,"&gt;="&amp;$E$2,ПРИЛЁТ!$U$5:$U$16,"&lt;="&amp;$G$2)</f>
        <v>0</v>
      </c>
    </row>
    <row r="796" spans="1:2" hidden="1">
      <c r="A796" s="37">
        <f t="shared" si="12"/>
        <v>0.54999999999999827</v>
      </c>
      <c r="B796" s="55">
        <f>COUNTIFS(ПРИЛЁТ!$Q$5:$Q$16,"&lt;="&amp;A796,ПРИЛЁТ!$S$5:$S$16,"&gt;"&amp;A796,ПРИЛЁТ!$A$5:$A$16,$C$2,ПРИЛЁТ!$T$5:$T$16,"&gt;="&amp;$E$2,ПРИЛЁТ!$U$5:$U$16,"&lt;="&amp;$G$2)</f>
        <v>0</v>
      </c>
    </row>
    <row r="797" spans="1:2" hidden="1">
      <c r="A797" s="37">
        <f t="shared" si="12"/>
        <v>0.55069444444444271</v>
      </c>
      <c r="B797" s="55">
        <f>COUNTIFS(ПРИЛЁТ!$Q$5:$Q$16,"&lt;="&amp;A797,ПРИЛЁТ!$S$5:$S$16,"&gt;"&amp;A797,ПРИЛЁТ!$A$5:$A$16,$C$2,ПРИЛЁТ!$T$5:$T$16,"&gt;="&amp;$E$2,ПРИЛЁТ!$U$5:$U$16,"&lt;="&amp;$G$2)</f>
        <v>0</v>
      </c>
    </row>
    <row r="798" spans="1:2" hidden="1">
      <c r="A798" s="37">
        <f t="shared" si="12"/>
        <v>0.55138888888888715</v>
      </c>
      <c r="B798" s="55">
        <f>COUNTIFS(ПРИЛЁТ!$Q$5:$Q$16,"&lt;="&amp;A798,ПРИЛЁТ!$S$5:$S$16,"&gt;"&amp;A798,ПРИЛЁТ!$A$5:$A$16,$C$2,ПРИЛЁТ!$T$5:$T$16,"&gt;="&amp;$E$2,ПРИЛЁТ!$U$5:$U$16,"&lt;="&amp;$G$2)</f>
        <v>0</v>
      </c>
    </row>
    <row r="799" spans="1:2" hidden="1">
      <c r="A799" s="37">
        <f t="shared" si="12"/>
        <v>0.55208333333333159</v>
      </c>
      <c r="B799" s="55">
        <f>COUNTIFS(ПРИЛЁТ!$Q$5:$Q$16,"&lt;="&amp;A799,ПРИЛЁТ!$S$5:$S$16,"&gt;"&amp;A799,ПРИЛЁТ!$A$5:$A$16,$C$2,ПРИЛЁТ!$T$5:$T$16,"&gt;="&amp;$E$2,ПРИЛЁТ!$U$5:$U$16,"&lt;="&amp;$G$2)</f>
        <v>0</v>
      </c>
    </row>
    <row r="800" spans="1:2" hidden="1">
      <c r="A800" s="37">
        <f t="shared" si="12"/>
        <v>0.55277777777777604</v>
      </c>
      <c r="B800" s="55">
        <f>COUNTIFS(ПРИЛЁТ!$Q$5:$Q$16,"&lt;="&amp;A800,ПРИЛЁТ!$S$5:$S$16,"&gt;"&amp;A800,ПРИЛЁТ!$A$5:$A$16,$C$2,ПРИЛЁТ!$T$5:$T$16,"&gt;="&amp;$E$2,ПРИЛЁТ!$U$5:$U$16,"&lt;="&amp;$G$2)</f>
        <v>0</v>
      </c>
    </row>
    <row r="801" spans="1:2" hidden="1">
      <c r="A801" s="37">
        <f t="shared" si="12"/>
        <v>0.55347222222222048</v>
      </c>
      <c r="B801" s="55">
        <f>COUNTIFS(ПРИЛЁТ!$Q$5:$Q$16,"&lt;="&amp;A801,ПРИЛЁТ!$S$5:$S$16,"&gt;"&amp;A801,ПРИЛЁТ!$A$5:$A$16,$C$2,ПРИЛЁТ!$T$5:$T$16,"&gt;="&amp;$E$2,ПРИЛЁТ!$U$5:$U$16,"&lt;="&amp;$G$2)</f>
        <v>0</v>
      </c>
    </row>
    <row r="802" spans="1:2" hidden="1">
      <c r="A802" s="37">
        <f t="shared" si="12"/>
        <v>0.55416666666666492</v>
      </c>
      <c r="B802" s="55">
        <f>COUNTIFS(ПРИЛЁТ!$Q$5:$Q$16,"&lt;="&amp;A802,ПРИЛЁТ!$S$5:$S$16,"&gt;"&amp;A802,ПРИЛЁТ!$A$5:$A$16,$C$2,ПРИЛЁТ!$T$5:$T$16,"&gt;="&amp;$E$2,ПРИЛЁТ!$U$5:$U$16,"&lt;="&amp;$G$2)</f>
        <v>0</v>
      </c>
    </row>
    <row r="803" spans="1:2" hidden="1">
      <c r="A803" s="37">
        <f t="shared" si="12"/>
        <v>0.55486111111110936</v>
      </c>
      <c r="B803" s="55">
        <f>COUNTIFS(ПРИЛЁТ!$Q$5:$Q$16,"&lt;="&amp;A803,ПРИЛЁТ!$S$5:$S$16,"&gt;"&amp;A803,ПРИЛЁТ!$A$5:$A$16,$C$2,ПРИЛЁТ!$T$5:$T$16,"&gt;="&amp;$E$2,ПРИЛЁТ!$U$5:$U$16,"&lt;="&amp;$G$2)</f>
        <v>0</v>
      </c>
    </row>
    <row r="804" spans="1:2" hidden="1">
      <c r="A804" s="37">
        <f t="shared" si="12"/>
        <v>0.5555555555555538</v>
      </c>
      <c r="B804" s="55">
        <f>COUNTIFS(ПРИЛЁТ!$Q$5:$Q$16,"&lt;="&amp;A804,ПРИЛЁТ!$S$5:$S$16,"&gt;"&amp;A804,ПРИЛЁТ!$A$5:$A$16,$C$2,ПРИЛЁТ!$T$5:$T$16,"&gt;="&amp;$E$2,ПРИЛЁТ!$U$5:$U$16,"&lt;="&amp;$G$2)</f>
        <v>0</v>
      </c>
    </row>
    <row r="805" spans="1:2" hidden="1">
      <c r="A805" s="37">
        <f t="shared" si="12"/>
        <v>0.55624999999999825</v>
      </c>
      <c r="B805" s="55">
        <f>COUNTIFS(ПРИЛЁТ!$Q$5:$Q$16,"&lt;="&amp;A805,ПРИЛЁТ!$S$5:$S$16,"&gt;"&amp;A805,ПРИЛЁТ!$A$5:$A$16,$C$2,ПРИЛЁТ!$T$5:$T$16,"&gt;="&amp;$E$2,ПРИЛЁТ!$U$5:$U$16,"&lt;="&amp;$G$2)</f>
        <v>0</v>
      </c>
    </row>
    <row r="806" spans="1:2" hidden="1">
      <c r="A806" s="37">
        <f t="shared" si="12"/>
        <v>0.55694444444444269</v>
      </c>
      <c r="B806" s="55">
        <f>COUNTIFS(ПРИЛЁТ!$Q$5:$Q$16,"&lt;="&amp;A806,ПРИЛЁТ!$S$5:$S$16,"&gt;"&amp;A806,ПРИЛЁТ!$A$5:$A$16,$C$2,ПРИЛЁТ!$T$5:$T$16,"&gt;="&amp;$E$2,ПРИЛЁТ!$U$5:$U$16,"&lt;="&amp;$G$2)</f>
        <v>0</v>
      </c>
    </row>
    <row r="807" spans="1:2" hidden="1">
      <c r="A807" s="37">
        <f t="shared" si="12"/>
        <v>0.55763888888888713</v>
      </c>
      <c r="B807" s="55">
        <f>COUNTIFS(ПРИЛЁТ!$Q$5:$Q$16,"&lt;="&amp;A807,ПРИЛЁТ!$S$5:$S$16,"&gt;"&amp;A807,ПРИЛЁТ!$A$5:$A$16,$C$2,ПРИЛЁТ!$T$5:$T$16,"&gt;="&amp;$E$2,ПРИЛЁТ!$U$5:$U$16,"&lt;="&amp;$G$2)</f>
        <v>0</v>
      </c>
    </row>
    <row r="808" spans="1:2" hidden="1">
      <c r="A808" s="37">
        <f t="shared" si="12"/>
        <v>0.55833333333333157</v>
      </c>
      <c r="B808" s="55">
        <f>COUNTIFS(ПРИЛЁТ!$Q$5:$Q$16,"&lt;="&amp;A808,ПРИЛЁТ!$S$5:$S$16,"&gt;"&amp;A808,ПРИЛЁТ!$A$5:$A$16,$C$2,ПРИЛЁТ!$T$5:$T$16,"&gt;="&amp;$E$2,ПРИЛЁТ!$U$5:$U$16,"&lt;="&amp;$G$2)</f>
        <v>0</v>
      </c>
    </row>
    <row r="809" spans="1:2" hidden="1">
      <c r="A809" s="37">
        <f t="shared" si="12"/>
        <v>0.55902777777777601</v>
      </c>
      <c r="B809" s="55">
        <f>COUNTIFS(ПРИЛЁТ!$Q$5:$Q$16,"&lt;="&amp;A809,ПРИЛЁТ!$S$5:$S$16,"&gt;"&amp;A809,ПРИЛЁТ!$A$5:$A$16,$C$2,ПРИЛЁТ!$T$5:$T$16,"&gt;="&amp;$E$2,ПРИЛЁТ!$U$5:$U$16,"&lt;="&amp;$G$2)</f>
        <v>0</v>
      </c>
    </row>
    <row r="810" spans="1:2" hidden="1">
      <c r="A810" s="37">
        <f t="shared" si="12"/>
        <v>0.55972222222222046</v>
      </c>
      <c r="B810" s="55">
        <f>COUNTIFS(ПРИЛЁТ!$Q$5:$Q$16,"&lt;="&amp;A810,ПРИЛЁТ!$S$5:$S$16,"&gt;"&amp;A810,ПРИЛЁТ!$A$5:$A$16,$C$2,ПРИЛЁТ!$T$5:$T$16,"&gt;="&amp;$E$2,ПРИЛЁТ!$U$5:$U$16,"&lt;="&amp;$G$2)</f>
        <v>0</v>
      </c>
    </row>
    <row r="811" spans="1:2" hidden="1">
      <c r="A811" s="37">
        <f t="shared" si="12"/>
        <v>0.5604166666666649</v>
      </c>
      <c r="B811" s="55">
        <f>COUNTIFS(ПРИЛЁТ!$Q$5:$Q$16,"&lt;="&amp;A811,ПРИЛЁТ!$S$5:$S$16,"&gt;"&amp;A811,ПРИЛЁТ!$A$5:$A$16,$C$2,ПРИЛЁТ!$T$5:$T$16,"&gt;="&amp;$E$2,ПРИЛЁТ!$U$5:$U$16,"&lt;="&amp;$G$2)</f>
        <v>0</v>
      </c>
    </row>
    <row r="812" spans="1:2" hidden="1">
      <c r="A812" s="37">
        <f t="shared" si="12"/>
        <v>0.56111111111110934</v>
      </c>
      <c r="B812" s="55">
        <f>COUNTIFS(ПРИЛЁТ!$Q$5:$Q$16,"&lt;="&amp;A812,ПРИЛЁТ!$S$5:$S$16,"&gt;"&amp;A812,ПРИЛЁТ!$A$5:$A$16,$C$2,ПРИЛЁТ!$T$5:$T$16,"&gt;="&amp;$E$2,ПРИЛЁТ!$U$5:$U$16,"&lt;="&amp;$G$2)</f>
        <v>0</v>
      </c>
    </row>
    <row r="813" spans="1:2" hidden="1">
      <c r="A813" s="37">
        <f t="shared" si="12"/>
        <v>0.56180555555555378</v>
      </c>
      <c r="B813" s="55">
        <f>COUNTIFS(ПРИЛЁТ!$Q$5:$Q$16,"&lt;="&amp;A813,ПРИЛЁТ!$S$5:$S$16,"&gt;"&amp;A813,ПРИЛЁТ!$A$5:$A$16,$C$2,ПРИЛЁТ!$T$5:$T$16,"&gt;="&amp;$E$2,ПРИЛЁТ!$U$5:$U$16,"&lt;="&amp;$G$2)</f>
        <v>0</v>
      </c>
    </row>
    <row r="814" spans="1:2" hidden="1">
      <c r="A814" s="37">
        <f t="shared" si="12"/>
        <v>0.56249999999999822</v>
      </c>
      <c r="B814" s="55">
        <f>COUNTIFS(ПРИЛЁТ!$Q$5:$Q$16,"&lt;="&amp;A814,ПРИЛЁТ!$S$5:$S$16,"&gt;"&amp;A814,ПРИЛЁТ!$A$5:$A$16,$C$2,ПРИЛЁТ!$T$5:$T$16,"&gt;="&amp;$E$2,ПРИЛЁТ!$U$5:$U$16,"&lt;="&amp;$G$2)</f>
        <v>0</v>
      </c>
    </row>
    <row r="815" spans="1:2" hidden="1">
      <c r="A815" s="37">
        <f t="shared" si="12"/>
        <v>0.56319444444444267</v>
      </c>
      <c r="B815" s="55">
        <f>COUNTIFS(ПРИЛЁТ!$Q$5:$Q$16,"&lt;="&amp;A815,ПРИЛЁТ!$S$5:$S$16,"&gt;"&amp;A815,ПРИЛЁТ!$A$5:$A$16,$C$2,ПРИЛЁТ!$T$5:$T$16,"&gt;="&amp;$E$2,ПРИЛЁТ!$U$5:$U$16,"&lt;="&amp;$G$2)</f>
        <v>0</v>
      </c>
    </row>
    <row r="816" spans="1:2" hidden="1">
      <c r="A816" s="37">
        <f t="shared" ref="A816:A879" si="13">A815+1/24/60</f>
        <v>0.56388888888888711</v>
      </c>
      <c r="B816" s="55">
        <f>COUNTIFS(ПРИЛЁТ!$Q$5:$Q$16,"&lt;="&amp;A816,ПРИЛЁТ!$S$5:$S$16,"&gt;"&amp;A816,ПРИЛЁТ!$A$5:$A$16,$C$2,ПРИЛЁТ!$T$5:$T$16,"&gt;="&amp;$E$2,ПРИЛЁТ!$U$5:$U$16,"&lt;="&amp;$G$2)</f>
        <v>0</v>
      </c>
    </row>
    <row r="817" spans="1:2" hidden="1">
      <c r="A817" s="37">
        <f t="shared" si="13"/>
        <v>0.56458333333333155</v>
      </c>
      <c r="B817" s="55">
        <f>COUNTIFS(ПРИЛЁТ!$Q$5:$Q$16,"&lt;="&amp;A817,ПРИЛЁТ!$S$5:$S$16,"&gt;"&amp;A817,ПРИЛЁТ!$A$5:$A$16,$C$2,ПРИЛЁТ!$T$5:$T$16,"&gt;="&amp;$E$2,ПРИЛЁТ!$U$5:$U$16,"&lt;="&amp;$G$2)</f>
        <v>0</v>
      </c>
    </row>
    <row r="818" spans="1:2" hidden="1">
      <c r="A818" s="37">
        <f t="shared" si="13"/>
        <v>0.56527777777777599</v>
      </c>
      <c r="B818" s="55">
        <f>COUNTIFS(ПРИЛЁТ!$Q$5:$Q$16,"&lt;="&amp;A818,ПРИЛЁТ!$S$5:$S$16,"&gt;"&amp;A818,ПРИЛЁТ!$A$5:$A$16,$C$2,ПРИЛЁТ!$T$5:$T$16,"&gt;="&amp;$E$2,ПРИЛЁТ!$U$5:$U$16,"&lt;="&amp;$G$2)</f>
        <v>0</v>
      </c>
    </row>
    <row r="819" spans="1:2" hidden="1">
      <c r="A819" s="37">
        <f t="shared" si="13"/>
        <v>0.56597222222222043</v>
      </c>
      <c r="B819" s="55">
        <f>COUNTIFS(ПРИЛЁТ!$Q$5:$Q$16,"&lt;="&amp;A819,ПРИЛЁТ!$S$5:$S$16,"&gt;"&amp;A819,ПРИЛЁТ!$A$5:$A$16,$C$2,ПРИЛЁТ!$T$5:$T$16,"&gt;="&amp;$E$2,ПРИЛЁТ!$U$5:$U$16,"&lt;="&amp;$G$2)</f>
        <v>0</v>
      </c>
    </row>
    <row r="820" spans="1:2" hidden="1">
      <c r="A820" s="37">
        <f t="shared" si="13"/>
        <v>0.56666666666666488</v>
      </c>
      <c r="B820" s="55">
        <f>COUNTIFS(ПРИЛЁТ!$Q$5:$Q$16,"&lt;="&amp;A820,ПРИЛЁТ!$S$5:$S$16,"&gt;"&amp;A820,ПРИЛЁТ!$A$5:$A$16,$C$2,ПРИЛЁТ!$T$5:$T$16,"&gt;="&amp;$E$2,ПРИЛЁТ!$U$5:$U$16,"&lt;="&amp;$G$2)</f>
        <v>0</v>
      </c>
    </row>
    <row r="821" spans="1:2" hidden="1">
      <c r="A821" s="37">
        <f t="shared" si="13"/>
        <v>0.56736111111110932</v>
      </c>
      <c r="B821" s="55">
        <f>COUNTIFS(ПРИЛЁТ!$Q$5:$Q$16,"&lt;="&amp;A821,ПРИЛЁТ!$S$5:$S$16,"&gt;"&amp;A821,ПРИЛЁТ!$A$5:$A$16,$C$2,ПРИЛЁТ!$T$5:$T$16,"&gt;="&amp;$E$2,ПРИЛЁТ!$U$5:$U$16,"&lt;="&amp;$G$2)</f>
        <v>0</v>
      </c>
    </row>
    <row r="822" spans="1:2" hidden="1">
      <c r="A822" s="37">
        <f t="shared" si="13"/>
        <v>0.56805555555555376</v>
      </c>
      <c r="B822" s="55">
        <f>COUNTIFS(ПРИЛЁТ!$Q$5:$Q$16,"&lt;="&amp;A822,ПРИЛЁТ!$S$5:$S$16,"&gt;"&amp;A822,ПРИЛЁТ!$A$5:$A$16,$C$2,ПРИЛЁТ!$T$5:$T$16,"&gt;="&amp;$E$2,ПРИЛЁТ!$U$5:$U$16,"&lt;="&amp;$G$2)</f>
        <v>0</v>
      </c>
    </row>
    <row r="823" spans="1:2" hidden="1">
      <c r="A823" s="37">
        <f t="shared" si="13"/>
        <v>0.5687499999999982</v>
      </c>
      <c r="B823" s="55">
        <f>COUNTIFS(ПРИЛЁТ!$Q$5:$Q$16,"&lt;="&amp;A823,ПРИЛЁТ!$S$5:$S$16,"&gt;"&amp;A823,ПРИЛЁТ!$A$5:$A$16,$C$2,ПРИЛЁТ!$T$5:$T$16,"&gt;="&amp;$E$2,ПРИЛЁТ!$U$5:$U$16,"&lt;="&amp;$G$2)</f>
        <v>0</v>
      </c>
    </row>
    <row r="824" spans="1:2" hidden="1">
      <c r="A824" s="37">
        <f t="shared" si="13"/>
        <v>0.56944444444444264</v>
      </c>
      <c r="B824" s="55">
        <f>COUNTIFS(ПРИЛЁТ!$Q$5:$Q$16,"&lt;="&amp;A824,ПРИЛЁТ!$S$5:$S$16,"&gt;"&amp;A824,ПРИЛЁТ!$A$5:$A$16,$C$2,ПРИЛЁТ!$T$5:$T$16,"&gt;="&amp;$E$2,ПРИЛЁТ!$U$5:$U$16,"&lt;="&amp;$G$2)</f>
        <v>0</v>
      </c>
    </row>
    <row r="825" spans="1:2" hidden="1">
      <c r="A825" s="37">
        <f t="shared" si="13"/>
        <v>0.57013888888888709</v>
      </c>
      <c r="B825" s="55">
        <f>COUNTIFS(ПРИЛЁТ!$Q$5:$Q$16,"&lt;="&amp;A825,ПРИЛЁТ!$S$5:$S$16,"&gt;"&amp;A825,ПРИЛЁТ!$A$5:$A$16,$C$2,ПРИЛЁТ!$T$5:$T$16,"&gt;="&amp;$E$2,ПРИЛЁТ!$U$5:$U$16,"&lt;="&amp;$G$2)</f>
        <v>0</v>
      </c>
    </row>
    <row r="826" spans="1:2" hidden="1">
      <c r="A826" s="37">
        <f t="shared" si="13"/>
        <v>0.57083333333333153</v>
      </c>
      <c r="B826" s="55">
        <f>COUNTIFS(ПРИЛЁТ!$Q$5:$Q$16,"&lt;="&amp;A826,ПРИЛЁТ!$S$5:$S$16,"&gt;"&amp;A826,ПРИЛЁТ!$A$5:$A$16,$C$2,ПРИЛЁТ!$T$5:$T$16,"&gt;="&amp;$E$2,ПРИЛЁТ!$U$5:$U$16,"&lt;="&amp;$G$2)</f>
        <v>0</v>
      </c>
    </row>
    <row r="827" spans="1:2" hidden="1">
      <c r="A827" s="37">
        <f t="shared" si="13"/>
        <v>0.57152777777777597</v>
      </c>
      <c r="B827" s="55">
        <f>COUNTIFS(ПРИЛЁТ!$Q$5:$Q$16,"&lt;="&amp;A827,ПРИЛЁТ!$S$5:$S$16,"&gt;"&amp;A827,ПРИЛЁТ!$A$5:$A$16,$C$2,ПРИЛЁТ!$T$5:$T$16,"&gt;="&amp;$E$2,ПРИЛЁТ!$U$5:$U$16,"&lt;="&amp;$G$2)</f>
        <v>0</v>
      </c>
    </row>
    <row r="828" spans="1:2" hidden="1">
      <c r="A828" s="37">
        <f t="shared" si="13"/>
        <v>0.57222222222222041</v>
      </c>
      <c r="B828" s="55">
        <f>COUNTIFS(ПРИЛЁТ!$Q$5:$Q$16,"&lt;="&amp;A828,ПРИЛЁТ!$S$5:$S$16,"&gt;"&amp;A828,ПРИЛЁТ!$A$5:$A$16,$C$2,ПРИЛЁТ!$T$5:$T$16,"&gt;="&amp;$E$2,ПРИЛЁТ!$U$5:$U$16,"&lt;="&amp;$G$2)</f>
        <v>0</v>
      </c>
    </row>
    <row r="829" spans="1:2" hidden="1">
      <c r="A829" s="37">
        <f t="shared" si="13"/>
        <v>0.57291666666666485</v>
      </c>
      <c r="B829" s="55">
        <f>COUNTIFS(ПРИЛЁТ!$Q$5:$Q$16,"&lt;="&amp;A829,ПРИЛЁТ!$S$5:$S$16,"&gt;"&amp;A829,ПРИЛЁТ!$A$5:$A$16,$C$2,ПРИЛЁТ!$T$5:$T$16,"&gt;="&amp;$E$2,ПРИЛЁТ!$U$5:$U$16,"&lt;="&amp;$G$2)</f>
        <v>0</v>
      </c>
    </row>
    <row r="830" spans="1:2" hidden="1">
      <c r="A830" s="37">
        <f t="shared" si="13"/>
        <v>0.5736111111111093</v>
      </c>
      <c r="B830" s="55">
        <f>COUNTIFS(ПРИЛЁТ!$Q$5:$Q$16,"&lt;="&amp;A830,ПРИЛЁТ!$S$5:$S$16,"&gt;"&amp;A830,ПРИЛЁТ!$A$5:$A$16,$C$2,ПРИЛЁТ!$T$5:$T$16,"&gt;="&amp;$E$2,ПРИЛЁТ!$U$5:$U$16,"&lt;="&amp;$G$2)</f>
        <v>0</v>
      </c>
    </row>
    <row r="831" spans="1:2" hidden="1">
      <c r="A831" s="37">
        <f t="shared" si="13"/>
        <v>0.57430555555555374</v>
      </c>
      <c r="B831" s="55">
        <f>COUNTIFS(ПРИЛЁТ!$Q$5:$Q$16,"&lt;="&amp;A831,ПРИЛЁТ!$S$5:$S$16,"&gt;"&amp;A831,ПРИЛЁТ!$A$5:$A$16,$C$2,ПРИЛЁТ!$T$5:$T$16,"&gt;="&amp;$E$2,ПРИЛЁТ!$U$5:$U$16,"&lt;="&amp;$G$2)</f>
        <v>0</v>
      </c>
    </row>
    <row r="832" spans="1:2" hidden="1">
      <c r="A832" s="37">
        <f t="shared" si="13"/>
        <v>0.57499999999999818</v>
      </c>
      <c r="B832" s="55">
        <f>COUNTIFS(ПРИЛЁТ!$Q$5:$Q$16,"&lt;="&amp;A832,ПРИЛЁТ!$S$5:$S$16,"&gt;"&amp;A832,ПРИЛЁТ!$A$5:$A$16,$C$2,ПРИЛЁТ!$T$5:$T$16,"&gt;="&amp;$E$2,ПРИЛЁТ!$U$5:$U$16,"&lt;="&amp;$G$2)</f>
        <v>0</v>
      </c>
    </row>
    <row r="833" spans="1:2" hidden="1">
      <c r="A833" s="37">
        <f t="shared" si="13"/>
        <v>0.57569444444444262</v>
      </c>
      <c r="B833" s="55">
        <f>COUNTIFS(ПРИЛЁТ!$Q$5:$Q$16,"&lt;="&amp;A833,ПРИЛЁТ!$S$5:$S$16,"&gt;"&amp;A833,ПРИЛЁТ!$A$5:$A$16,$C$2,ПРИЛЁТ!$T$5:$T$16,"&gt;="&amp;$E$2,ПРИЛЁТ!$U$5:$U$16,"&lt;="&amp;$G$2)</f>
        <v>0</v>
      </c>
    </row>
    <row r="834" spans="1:2" hidden="1">
      <c r="A834" s="37">
        <f t="shared" si="13"/>
        <v>0.57638888888888706</v>
      </c>
      <c r="B834" s="55">
        <f>COUNTIFS(ПРИЛЁТ!$Q$5:$Q$16,"&lt;="&amp;A834,ПРИЛЁТ!$S$5:$S$16,"&gt;"&amp;A834,ПРИЛЁТ!$A$5:$A$16,$C$2,ПРИЛЁТ!$T$5:$T$16,"&gt;="&amp;$E$2,ПРИЛЁТ!$U$5:$U$16,"&lt;="&amp;$G$2)</f>
        <v>0</v>
      </c>
    </row>
    <row r="835" spans="1:2" hidden="1">
      <c r="A835" s="37">
        <f t="shared" si="13"/>
        <v>0.57708333333333151</v>
      </c>
      <c r="B835" s="55">
        <f>COUNTIFS(ПРИЛЁТ!$Q$5:$Q$16,"&lt;="&amp;A835,ПРИЛЁТ!$S$5:$S$16,"&gt;"&amp;A835,ПРИЛЁТ!$A$5:$A$16,$C$2,ПРИЛЁТ!$T$5:$T$16,"&gt;="&amp;$E$2,ПРИЛЁТ!$U$5:$U$16,"&lt;="&amp;$G$2)</f>
        <v>0</v>
      </c>
    </row>
    <row r="836" spans="1:2" hidden="1">
      <c r="A836" s="37">
        <f t="shared" si="13"/>
        <v>0.57777777777777595</v>
      </c>
      <c r="B836" s="55">
        <f>COUNTIFS(ПРИЛЁТ!$Q$5:$Q$16,"&lt;="&amp;A836,ПРИЛЁТ!$S$5:$S$16,"&gt;"&amp;A836,ПРИЛЁТ!$A$5:$A$16,$C$2,ПРИЛЁТ!$T$5:$T$16,"&gt;="&amp;$E$2,ПРИЛЁТ!$U$5:$U$16,"&lt;="&amp;$G$2)</f>
        <v>0</v>
      </c>
    </row>
    <row r="837" spans="1:2" hidden="1">
      <c r="A837" s="37">
        <f t="shared" si="13"/>
        <v>0.57847222222222039</v>
      </c>
      <c r="B837" s="55">
        <f>COUNTIFS(ПРИЛЁТ!$Q$5:$Q$16,"&lt;="&amp;A837,ПРИЛЁТ!$S$5:$S$16,"&gt;"&amp;A837,ПРИЛЁТ!$A$5:$A$16,$C$2,ПРИЛЁТ!$T$5:$T$16,"&gt;="&amp;$E$2,ПРИЛЁТ!$U$5:$U$16,"&lt;="&amp;$G$2)</f>
        <v>0</v>
      </c>
    </row>
    <row r="838" spans="1:2" hidden="1">
      <c r="A838" s="37">
        <f t="shared" si="13"/>
        <v>0.57916666666666483</v>
      </c>
      <c r="B838" s="55">
        <f>COUNTIFS(ПРИЛЁТ!$Q$5:$Q$16,"&lt;="&amp;A838,ПРИЛЁТ!$S$5:$S$16,"&gt;"&amp;A838,ПРИЛЁТ!$A$5:$A$16,$C$2,ПРИЛЁТ!$T$5:$T$16,"&gt;="&amp;$E$2,ПРИЛЁТ!$U$5:$U$16,"&lt;="&amp;$G$2)</f>
        <v>0</v>
      </c>
    </row>
    <row r="839" spans="1:2" hidden="1">
      <c r="A839" s="37">
        <f t="shared" si="13"/>
        <v>0.57986111111110927</v>
      </c>
      <c r="B839" s="55">
        <f>COUNTIFS(ПРИЛЁТ!$Q$5:$Q$16,"&lt;="&amp;A839,ПРИЛЁТ!$S$5:$S$16,"&gt;"&amp;A839,ПРИЛЁТ!$A$5:$A$16,$C$2,ПРИЛЁТ!$T$5:$T$16,"&gt;="&amp;$E$2,ПРИЛЁТ!$U$5:$U$16,"&lt;="&amp;$G$2)</f>
        <v>0</v>
      </c>
    </row>
    <row r="840" spans="1:2" hidden="1">
      <c r="A840" s="37">
        <f t="shared" si="13"/>
        <v>0.58055555555555372</v>
      </c>
      <c r="B840" s="55">
        <f>COUNTIFS(ПРИЛЁТ!$Q$5:$Q$16,"&lt;="&amp;A840,ПРИЛЁТ!$S$5:$S$16,"&gt;"&amp;A840,ПРИЛЁТ!$A$5:$A$16,$C$2,ПРИЛЁТ!$T$5:$T$16,"&gt;="&amp;$E$2,ПРИЛЁТ!$U$5:$U$16,"&lt;="&amp;$G$2)</f>
        <v>0</v>
      </c>
    </row>
    <row r="841" spans="1:2" hidden="1">
      <c r="A841" s="37">
        <f t="shared" si="13"/>
        <v>0.58124999999999816</v>
      </c>
      <c r="B841" s="55">
        <f>COUNTIFS(ПРИЛЁТ!$Q$5:$Q$16,"&lt;="&amp;A841,ПРИЛЁТ!$S$5:$S$16,"&gt;"&amp;A841,ПРИЛЁТ!$A$5:$A$16,$C$2,ПРИЛЁТ!$T$5:$T$16,"&gt;="&amp;$E$2,ПРИЛЁТ!$U$5:$U$16,"&lt;="&amp;$G$2)</f>
        <v>0</v>
      </c>
    </row>
    <row r="842" spans="1:2" hidden="1">
      <c r="A842" s="37">
        <f t="shared" si="13"/>
        <v>0.5819444444444426</v>
      </c>
      <c r="B842" s="55">
        <f>COUNTIFS(ПРИЛЁТ!$Q$5:$Q$16,"&lt;="&amp;A842,ПРИЛЁТ!$S$5:$S$16,"&gt;"&amp;A842,ПРИЛЁТ!$A$5:$A$16,$C$2,ПРИЛЁТ!$T$5:$T$16,"&gt;="&amp;$E$2,ПРИЛЁТ!$U$5:$U$16,"&lt;="&amp;$G$2)</f>
        <v>0</v>
      </c>
    </row>
    <row r="843" spans="1:2" hidden="1">
      <c r="A843" s="37">
        <f t="shared" si="13"/>
        <v>0.58263888888888704</v>
      </c>
      <c r="B843" s="55">
        <f>COUNTIFS(ПРИЛЁТ!$Q$5:$Q$16,"&lt;="&amp;A843,ПРИЛЁТ!$S$5:$S$16,"&gt;"&amp;A843,ПРИЛЁТ!$A$5:$A$16,$C$2,ПРИЛЁТ!$T$5:$T$16,"&gt;="&amp;$E$2,ПРИЛЁТ!$U$5:$U$16,"&lt;="&amp;$G$2)</f>
        <v>0</v>
      </c>
    </row>
    <row r="844" spans="1:2" hidden="1">
      <c r="A844" s="37">
        <f t="shared" si="13"/>
        <v>0.58333333333333148</v>
      </c>
      <c r="B844" s="55">
        <f>COUNTIFS(ПРИЛЁТ!$Q$5:$Q$16,"&lt;="&amp;A844,ПРИЛЁТ!$S$5:$S$16,"&gt;"&amp;A844,ПРИЛЁТ!$A$5:$A$16,$C$2,ПРИЛЁТ!$T$5:$T$16,"&gt;="&amp;$E$2,ПРИЛЁТ!$U$5:$U$16,"&lt;="&amp;$G$2)</f>
        <v>0</v>
      </c>
    </row>
    <row r="845" spans="1:2" hidden="1">
      <c r="A845" s="37">
        <f t="shared" si="13"/>
        <v>0.58402777777777592</v>
      </c>
      <c r="B845" s="55">
        <f>COUNTIFS(ПРИЛЁТ!$Q$5:$Q$16,"&lt;="&amp;A845,ПРИЛЁТ!$S$5:$S$16,"&gt;"&amp;A845,ПРИЛЁТ!$A$5:$A$16,$C$2,ПРИЛЁТ!$T$5:$T$16,"&gt;="&amp;$E$2,ПРИЛЁТ!$U$5:$U$16,"&lt;="&amp;$G$2)</f>
        <v>0</v>
      </c>
    </row>
    <row r="846" spans="1:2" hidden="1">
      <c r="A846" s="37">
        <f t="shared" si="13"/>
        <v>0.58472222222222037</v>
      </c>
      <c r="B846" s="55">
        <f>COUNTIFS(ПРИЛЁТ!$Q$5:$Q$16,"&lt;="&amp;A846,ПРИЛЁТ!$S$5:$S$16,"&gt;"&amp;A846,ПРИЛЁТ!$A$5:$A$16,$C$2,ПРИЛЁТ!$T$5:$T$16,"&gt;="&amp;$E$2,ПРИЛЁТ!$U$5:$U$16,"&lt;="&amp;$G$2)</f>
        <v>0</v>
      </c>
    </row>
    <row r="847" spans="1:2" hidden="1">
      <c r="A847" s="37">
        <f t="shared" si="13"/>
        <v>0.58541666666666481</v>
      </c>
      <c r="B847" s="55">
        <f>COUNTIFS(ПРИЛЁТ!$Q$5:$Q$16,"&lt;="&amp;A847,ПРИЛЁТ!$S$5:$S$16,"&gt;"&amp;A847,ПРИЛЁТ!$A$5:$A$16,$C$2,ПРИЛЁТ!$T$5:$T$16,"&gt;="&amp;$E$2,ПРИЛЁТ!$U$5:$U$16,"&lt;="&amp;$G$2)</f>
        <v>0</v>
      </c>
    </row>
    <row r="848" spans="1:2" hidden="1">
      <c r="A848" s="37">
        <f t="shared" si="13"/>
        <v>0.58611111111110925</v>
      </c>
      <c r="B848" s="55">
        <f>COUNTIFS(ПРИЛЁТ!$Q$5:$Q$16,"&lt;="&amp;A848,ПРИЛЁТ!$S$5:$S$16,"&gt;"&amp;A848,ПРИЛЁТ!$A$5:$A$16,$C$2,ПРИЛЁТ!$T$5:$T$16,"&gt;="&amp;$E$2,ПРИЛЁТ!$U$5:$U$16,"&lt;="&amp;$G$2)</f>
        <v>0</v>
      </c>
    </row>
    <row r="849" spans="1:2" hidden="1">
      <c r="A849" s="37">
        <f t="shared" si="13"/>
        <v>0.58680555555555369</v>
      </c>
      <c r="B849" s="55">
        <f>COUNTIFS(ПРИЛЁТ!$Q$5:$Q$16,"&lt;="&amp;A849,ПРИЛЁТ!$S$5:$S$16,"&gt;"&amp;A849,ПРИЛЁТ!$A$5:$A$16,$C$2,ПРИЛЁТ!$T$5:$T$16,"&gt;="&amp;$E$2,ПРИЛЁТ!$U$5:$U$16,"&lt;="&amp;$G$2)</f>
        <v>0</v>
      </c>
    </row>
    <row r="850" spans="1:2" hidden="1">
      <c r="A850" s="37">
        <f t="shared" si="13"/>
        <v>0.58749999999999813</v>
      </c>
      <c r="B850" s="55">
        <f>COUNTIFS(ПРИЛЁТ!$Q$5:$Q$16,"&lt;="&amp;A850,ПРИЛЁТ!$S$5:$S$16,"&gt;"&amp;A850,ПРИЛЁТ!$A$5:$A$16,$C$2,ПРИЛЁТ!$T$5:$T$16,"&gt;="&amp;$E$2,ПРИЛЁТ!$U$5:$U$16,"&lt;="&amp;$G$2)</f>
        <v>0</v>
      </c>
    </row>
    <row r="851" spans="1:2" hidden="1">
      <c r="A851" s="37">
        <f t="shared" si="13"/>
        <v>0.58819444444444258</v>
      </c>
      <c r="B851" s="55">
        <f>COUNTIFS(ПРИЛЁТ!$Q$5:$Q$16,"&lt;="&amp;A851,ПРИЛЁТ!$S$5:$S$16,"&gt;"&amp;A851,ПРИЛЁТ!$A$5:$A$16,$C$2,ПРИЛЁТ!$T$5:$T$16,"&gt;="&amp;$E$2,ПРИЛЁТ!$U$5:$U$16,"&lt;="&amp;$G$2)</f>
        <v>0</v>
      </c>
    </row>
    <row r="852" spans="1:2" hidden="1">
      <c r="A852" s="37">
        <f t="shared" si="13"/>
        <v>0.58888888888888702</v>
      </c>
      <c r="B852" s="55">
        <f>COUNTIFS(ПРИЛЁТ!$Q$5:$Q$16,"&lt;="&amp;A852,ПРИЛЁТ!$S$5:$S$16,"&gt;"&amp;A852,ПРИЛЁТ!$A$5:$A$16,$C$2,ПРИЛЁТ!$T$5:$T$16,"&gt;="&amp;$E$2,ПРИЛЁТ!$U$5:$U$16,"&lt;="&amp;$G$2)</f>
        <v>0</v>
      </c>
    </row>
    <row r="853" spans="1:2" hidden="1">
      <c r="A853" s="37">
        <f t="shared" si="13"/>
        <v>0.58958333333333146</v>
      </c>
      <c r="B853" s="55">
        <f>COUNTIFS(ПРИЛЁТ!$Q$5:$Q$16,"&lt;="&amp;A853,ПРИЛЁТ!$S$5:$S$16,"&gt;"&amp;A853,ПРИЛЁТ!$A$5:$A$16,$C$2,ПРИЛЁТ!$T$5:$T$16,"&gt;="&amp;$E$2,ПРИЛЁТ!$U$5:$U$16,"&lt;="&amp;$G$2)</f>
        <v>0</v>
      </c>
    </row>
    <row r="854" spans="1:2" hidden="1">
      <c r="A854" s="37">
        <f t="shared" si="13"/>
        <v>0.5902777777777759</v>
      </c>
      <c r="B854" s="55">
        <f>COUNTIFS(ПРИЛЁТ!$Q$5:$Q$16,"&lt;="&amp;A854,ПРИЛЁТ!$S$5:$S$16,"&gt;"&amp;A854,ПРИЛЁТ!$A$5:$A$16,$C$2,ПРИЛЁТ!$T$5:$T$16,"&gt;="&amp;$E$2,ПРИЛЁТ!$U$5:$U$16,"&lt;="&amp;$G$2)</f>
        <v>0</v>
      </c>
    </row>
    <row r="855" spans="1:2" hidden="1">
      <c r="A855" s="37">
        <f t="shared" si="13"/>
        <v>0.59097222222222034</v>
      </c>
      <c r="B855" s="55">
        <f>COUNTIFS(ПРИЛЁТ!$Q$5:$Q$16,"&lt;="&amp;A855,ПРИЛЁТ!$S$5:$S$16,"&gt;"&amp;A855,ПРИЛЁТ!$A$5:$A$16,$C$2,ПРИЛЁТ!$T$5:$T$16,"&gt;="&amp;$E$2,ПРИЛЁТ!$U$5:$U$16,"&lt;="&amp;$G$2)</f>
        <v>0</v>
      </c>
    </row>
    <row r="856" spans="1:2" hidden="1">
      <c r="A856" s="37">
        <f t="shared" si="13"/>
        <v>0.59166666666666479</v>
      </c>
      <c r="B856" s="55">
        <f>COUNTIFS(ПРИЛЁТ!$Q$5:$Q$16,"&lt;="&amp;A856,ПРИЛЁТ!$S$5:$S$16,"&gt;"&amp;A856,ПРИЛЁТ!$A$5:$A$16,$C$2,ПРИЛЁТ!$T$5:$T$16,"&gt;="&amp;$E$2,ПРИЛЁТ!$U$5:$U$16,"&lt;="&amp;$G$2)</f>
        <v>0</v>
      </c>
    </row>
    <row r="857" spans="1:2" hidden="1">
      <c r="A857" s="37">
        <f t="shared" si="13"/>
        <v>0.59236111111110923</v>
      </c>
      <c r="B857" s="55">
        <f>COUNTIFS(ПРИЛЁТ!$Q$5:$Q$16,"&lt;="&amp;A857,ПРИЛЁТ!$S$5:$S$16,"&gt;"&amp;A857,ПРИЛЁТ!$A$5:$A$16,$C$2,ПРИЛЁТ!$T$5:$T$16,"&gt;="&amp;$E$2,ПРИЛЁТ!$U$5:$U$16,"&lt;="&amp;$G$2)</f>
        <v>0</v>
      </c>
    </row>
    <row r="858" spans="1:2" hidden="1">
      <c r="A858" s="37">
        <f t="shared" si="13"/>
        <v>0.59305555555555367</v>
      </c>
      <c r="B858" s="55">
        <f>COUNTIFS(ПРИЛЁТ!$Q$5:$Q$16,"&lt;="&amp;A858,ПРИЛЁТ!$S$5:$S$16,"&gt;"&amp;A858,ПРИЛЁТ!$A$5:$A$16,$C$2,ПРИЛЁТ!$T$5:$T$16,"&gt;="&amp;$E$2,ПРИЛЁТ!$U$5:$U$16,"&lt;="&amp;$G$2)</f>
        <v>0</v>
      </c>
    </row>
    <row r="859" spans="1:2" hidden="1">
      <c r="A859" s="37">
        <f t="shared" si="13"/>
        <v>0.59374999999999811</v>
      </c>
      <c r="B859" s="55">
        <f>COUNTIFS(ПРИЛЁТ!$Q$5:$Q$16,"&lt;="&amp;A859,ПРИЛЁТ!$S$5:$S$16,"&gt;"&amp;A859,ПРИЛЁТ!$A$5:$A$16,$C$2,ПРИЛЁТ!$T$5:$T$16,"&gt;="&amp;$E$2,ПРИЛЁТ!$U$5:$U$16,"&lt;="&amp;$G$2)</f>
        <v>0</v>
      </c>
    </row>
    <row r="860" spans="1:2" hidden="1">
      <c r="A860" s="37">
        <f t="shared" si="13"/>
        <v>0.59444444444444255</v>
      </c>
      <c r="B860" s="55">
        <f>COUNTIFS(ПРИЛЁТ!$Q$5:$Q$16,"&lt;="&amp;A860,ПРИЛЁТ!$S$5:$S$16,"&gt;"&amp;A860,ПРИЛЁТ!$A$5:$A$16,$C$2,ПРИЛЁТ!$T$5:$T$16,"&gt;="&amp;$E$2,ПРИЛЁТ!$U$5:$U$16,"&lt;="&amp;$G$2)</f>
        <v>0</v>
      </c>
    </row>
    <row r="861" spans="1:2" hidden="1">
      <c r="A861" s="37">
        <f t="shared" si="13"/>
        <v>0.595138888888887</v>
      </c>
      <c r="B861" s="55">
        <f>COUNTIFS(ПРИЛЁТ!$Q$5:$Q$16,"&lt;="&amp;A861,ПРИЛЁТ!$S$5:$S$16,"&gt;"&amp;A861,ПРИЛЁТ!$A$5:$A$16,$C$2,ПРИЛЁТ!$T$5:$T$16,"&gt;="&amp;$E$2,ПРИЛЁТ!$U$5:$U$16,"&lt;="&amp;$G$2)</f>
        <v>0</v>
      </c>
    </row>
    <row r="862" spans="1:2" hidden="1">
      <c r="A862" s="37">
        <f t="shared" si="13"/>
        <v>0.59583333333333144</v>
      </c>
      <c r="B862" s="55">
        <f>COUNTIFS(ПРИЛЁТ!$Q$5:$Q$16,"&lt;="&amp;A862,ПРИЛЁТ!$S$5:$S$16,"&gt;"&amp;A862,ПРИЛЁТ!$A$5:$A$16,$C$2,ПРИЛЁТ!$T$5:$T$16,"&gt;="&amp;$E$2,ПРИЛЁТ!$U$5:$U$16,"&lt;="&amp;$G$2)</f>
        <v>0</v>
      </c>
    </row>
    <row r="863" spans="1:2" hidden="1">
      <c r="A863" s="37">
        <f t="shared" si="13"/>
        <v>0.59652777777777588</v>
      </c>
      <c r="B863" s="55">
        <f>COUNTIFS(ПРИЛЁТ!$Q$5:$Q$16,"&lt;="&amp;A863,ПРИЛЁТ!$S$5:$S$16,"&gt;"&amp;A863,ПРИЛЁТ!$A$5:$A$16,$C$2,ПРИЛЁТ!$T$5:$T$16,"&gt;="&amp;$E$2,ПРИЛЁТ!$U$5:$U$16,"&lt;="&amp;$G$2)</f>
        <v>0</v>
      </c>
    </row>
    <row r="864" spans="1:2" hidden="1">
      <c r="A864" s="37">
        <f t="shared" si="13"/>
        <v>0.59722222222222032</v>
      </c>
      <c r="B864" s="55">
        <f>COUNTIFS(ПРИЛЁТ!$Q$5:$Q$16,"&lt;="&amp;A864,ПРИЛЁТ!$S$5:$S$16,"&gt;"&amp;A864,ПРИЛЁТ!$A$5:$A$16,$C$2,ПРИЛЁТ!$T$5:$T$16,"&gt;="&amp;$E$2,ПРИЛЁТ!$U$5:$U$16,"&lt;="&amp;$G$2)</f>
        <v>0</v>
      </c>
    </row>
    <row r="865" spans="1:2" hidden="1">
      <c r="A865" s="37">
        <f t="shared" si="13"/>
        <v>0.59791666666666476</v>
      </c>
      <c r="B865" s="55">
        <f>COUNTIFS(ПРИЛЁТ!$Q$5:$Q$16,"&lt;="&amp;A865,ПРИЛЁТ!$S$5:$S$16,"&gt;"&amp;A865,ПРИЛЁТ!$A$5:$A$16,$C$2,ПРИЛЁТ!$T$5:$T$16,"&gt;="&amp;$E$2,ПРИЛЁТ!$U$5:$U$16,"&lt;="&amp;$G$2)</f>
        <v>0</v>
      </c>
    </row>
    <row r="866" spans="1:2" hidden="1">
      <c r="A866" s="37">
        <f t="shared" si="13"/>
        <v>0.59861111111110921</v>
      </c>
      <c r="B866" s="55">
        <f>COUNTIFS(ПРИЛЁТ!$Q$5:$Q$16,"&lt;="&amp;A866,ПРИЛЁТ!$S$5:$S$16,"&gt;"&amp;A866,ПРИЛЁТ!$A$5:$A$16,$C$2,ПРИЛЁТ!$T$5:$T$16,"&gt;="&amp;$E$2,ПРИЛЁТ!$U$5:$U$16,"&lt;="&amp;$G$2)</f>
        <v>0</v>
      </c>
    </row>
    <row r="867" spans="1:2" hidden="1">
      <c r="A867" s="37">
        <f t="shared" si="13"/>
        <v>0.59930555555555365</v>
      </c>
      <c r="B867" s="55">
        <f>COUNTIFS(ПРИЛЁТ!$Q$5:$Q$16,"&lt;="&amp;A867,ПРИЛЁТ!$S$5:$S$16,"&gt;"&amp;A867,ПРИЛЁТ!$A$5:$A$16,$C$2,ПРИЛЁТ!$T$5:$T$16,"&gt;="&amp;$E$2,ПРИЛЁТ!$U$5:$U$16,"&lt;="&amp;$G$2)</f>
        <v>0</v>
      </c>
    </row>
    <row r="868" spans="1:2" hidden="1">
      <c r="A868" s="37">
        <f t="shared" si="13"/>
        <v>0.59999999999999809</v>
      </c>
      <c r="B868" s="55">
        <f>COUNTIFS(ПРИЛЁТ!$Q$5:$Q$16,"&lt;="&amp;A868,ПРИЛЁТ!$S$5:$S$16,"&gt;"&amp;A868,ПРИЛЁТ!$A$5:$A$16,$C$2,ПРИЛЁТ!$T$5:$T$16,"&gt;="&amp;$E$2,ПРИЛЁТ!$U$5:$U$16,"&lt;="&amp;$G$2)</f>
        <v>0</v>
      </c>
    </row>
    <row r="869" spans="1:2" hidden="1">
      <c r="A869" s="37">
        <f t="shared" si="13"/>
        <v>0.60069444444444253</v>
      </c>
      <c r="B869" s="55">
        <f>COUNTIFS(ПРИЛЁТ!$Q$5:$Q$16,"&lt;="&amp;A869,ПРИЛЁТ!$S$5:$S$16,"&gt;"&amp;A869,ПРИЛЁТ!$A$5:$A$16,$C$2,ПРИЛЁТ!$T$5:$T$16,"&gt;="&amp;$E$2,ПРИЛЁТ!$U$5:$U$16,"&lt;="&amp;$G$2)</f>
        <v>0</v>
      </c>
    </row>
    <row r="870" spans="1:2" hidden="1">
      <c r="A870" s="37">
        <f t="shared" si="13"/>
        <v>0.60138888888888697</v>
      </c>
      <c r="B870" s="55">
        <f>COUNTIFS(ПРИЛЁТ!$Q$5:$Q$16,"&lt;="&amp;A870,ПРИЛЁТ!$S$5:$S$16,"&gt;"&amp;A870,ПРИЛЁТ!$A$5:$A$16,$C$2,ПРИЛЁТ!$T$5:$T$16,"&gt;="&amp;$E$2,ПРИЛЁТ!$U$5:$U$16,"&lt;="&amp;$G$2)</f>
        <v>0</v>
      </c>
    </row>
    <row r="871" spans="1:2" hidden="1">
      <c r="A871" s="37">
        <f t="shared" si="13"/>
        <v>0.60208333333333142</v>
      </c>
      <c r="B871" s="55">
        <f>COUNTIFS(ПРИЛЁТ!$Q$5:$Q$16,"&lt;="&amp;A871,ПРИЛЁТ!$S$5:$S$16,"&gt;"&amp;A871,ПРИЛЁТ!$A$5:$A$16,$C$2,ПРИЛЁТ!$T$5:$T$16,"&gt;="&amp;$E$2,ПРИЛЁТ!$U$5:$U$16,"&lt;="&amp;$G$2)</f>
        <v>0</v>
      </c>
    </row>
    <row r="872" spans="1:2" hidden="1">
      <c r="A872" s="37">
        <f t="shared" si="13"/>
        <v>0.60277777777777586</v>
      </c>
      <c r="B872" s="55">
        <f>COUNTIFS(ПРИЛЁТ!$Q$5:$Q$16,"&lt;="&amp;A872,ПРИЛЁТ!$S$5:$S$16,"&gt;"&amp;A872,ПРИЛЁТ!$A$5:$A$16,$C$2,ПРИЛЁТ!$T$5:$T$16,"&gt;="&amp;$E$2,ПРИЛЁТ!$U$5:$U$16,"&lt;="&amp;$G$2)</f>
        <v>0</v>
      </c>
    </row>
    <row r="873" spans="1:2" hidden="1">
      <c r="A873" s="37">
        <f t="shared" si="13"/>
        <v>0.6034722222222203</v>
      </c>
      <c r="B873" s="55">
        <f>COUNTIFS(ПРИЛЁТ!$Q$5:$Q$16,"&lt;="&amp;A873,ПРИЛЁТ!$S$5:$S$16,"&gt;"&amp;A873,ПРИЛЁТ!$A$5:$A$16,$C$2,ПРИЛЁТ!$T$5:$T$16,"&gt;="&amp;$E$2,ПРИЛЁТ!$U$5:$U$16,"&lt;="&amp;$G$2)</f>
        <v>0</v>
      </c>
    </row>
    <row r="874" spans="1:2" hidden="1">
      <c r="A874" s="37">
        <f t="shared" si="13"/>
        <v>0.60416666666666474</v>
      </c>
      <c r="B874" s="55">
        <f>COUNTIFS(ПРИЛЁТ!$Q$5:$Q$16,"&lt;="&amp;A874,ПРИЛЁТ!$S$5:$S$16,"&gt;"&amp;A874,ПРИЛЁТ!$A$5:$A$16,$C$2,ПРИЛЁТ!$T$5:$T$16,"&gt;="&amp;$E$2,ПРИЛЁТ!$U$5:$U$16,"&lt;="&amp;$G$2)</f>
        <v>0</v>
      </c>
    </row>
    <row r="875" spans="1:2" hidden="1">
      <c r="A875" s="37">
        <f t="shared" si="13"/>
        <v>0.60486111111110918</v>
      </c>
      <c r="B875" s="55">
        <f>COUNTIFS(ПРИЛЁТ!$Q$5:$Q$16,"&lt;="&amp;A875,ПРИЛЁТ!$S$5:$S$16,"&gt;"&amp;A875,ПРИЛЁТ!$A$5:$A$16,$C$2,ПРИЛЁТ!$T$5:$T$16,"&gt;="&amp;$E$2,ПРИЛЁТ!$U$5:$U$16,"&lt;="&amp;$G$2)</f>
        <v>0</v>
      </c>
    </row>
    <row r="876" spans="1:2" hidden="1">
      <c r="A876" s="37">
        <f t="shared" si="13"/>
        <v>0.60555555555555363</v>
      </c>
      <c r="B876" s="55">
        <f>COUNTIFS(ПРИЛЁТ!$Q$5:$Q$16,"&lt;="&amp;A876,ПРИЛЁТ!$S$5:$S$16,"&gt;"&amp;A876,ПРИЛЁТ!$A$5:$A$16,$C$2,ПРИЛЁТ!$T$5:$T$16,"&gt;="&amp;$E$2,ПРИЛЁТ!$U$5:$U$16,"&lt;="&amp;$G$2)</f>
        <v>0</v>
      </c>
    </row>
    <row r="877" spans="1:2" hidden="1">
      <c r="A877" s="37">
        <f t="shared" si="13"/>
        <v>0.60624999999999807</v>
      </c>
      <c r="B877" s="55">
        <f>COUNTIFS(ПРИЛЁТ!$Q$5:$Q$16,"&lt;="&amp;A877,ПРИЛЁТ!$S$5:$S$16,"&gt;"&amp;A877,ПРИЛЁТ!$A$5:$A$16,$C$2,ПРИЛЁТ!$T$5:$T$16,"&gt;="&amp;$E$2,ПРИЛЁТ!$U$5:$U$16,"&lt;="&amp;$G$2)</f>
        <v>0</v>
      </c>
    </row>
    <row r="878" spans="1:2" hidden="1">
      <c r="A878" s="37">
        <f t="shared" si="13"/>
        <v>0.60694444444444251</v>
      </c>
      <c r="B878" s="55">
        <f>COUNTIFS(ПРИЛЁТ!$Q$5:$Q$16,"&lt;="&amp;A878,ПРИЛЁТ!$S$5:$S$16,"&gt;"&amp;A878,ПРИЛЁТ!$A$5:$A$16,$C$2,ПРИЛЁТ!$T$5:$T$16,"&gt;="&amp;$E$2,ПРИЛЁТ!$U$5:$U$16,"&lt;="&amp;$G$2)</f>
        <v>0</v>
      </c>
    </row>
    <row r="879" spans="1:2" hidden="1">
      <c r="A879" s="37">
        <f t="shared" si="13"/>
        <v>0.60763888888888695</v>
      </c>
      <c r="B879" s="55">
        <f>COUNTIFS(ПРИЛЁТ!$Q$5:$Q$16,"&lt;="&amp;A879,ПРИЛЁТ!$S$5:$S$16,"&gt;"&amp;A879,ПРИЛЁТ!$A$5:$A$16,$C$2,ПРИЛЁТ!$T$5:$T$16,"&gt;="&amp;$E$2,ПРИЛЁТ!$U$5:$U$16,"&lt;="&amp;$G$2)</f>
        <v>0</v>
      </c>
    </row>
    <row r="880" spans="1:2" hidden="1">
      <c r="A880" s="37">
        <f t="shared" ref="A880:A943" si="14">A879+1/24/60</f>
        <v>0.60833333333333139</v>
      </c>
      <c r="B880" s="55">
        <f>COUNTIFS(ПРИЛЁТ!$Q$5:$Q$16,"&lt;="&amp;A880,ПРИЛЁТ!$S$5:$S$16,"&gt;"&amp;A880,ПРИЛЁТ!$A$5:$A$16,$C$2,ПРИЛЁТ!$T$5:$T$16,"&gt;="&amp;$E$2,ПРИЛЁТ!$U$5:$U$16,"&lt;="&amp;$G$2)</f>
        <v>0</v>
      </c>
    </row>
    <row r="881" spans="1:2" hidden="1">
      <c r="A881" s="37">
        <f t="shared" si="14"/>
        <v>0.60902777777777584</v>
      </c>
      <c r="B881" s="55">
        <f>COUNTIFS(ПРИЛЁТ!$Q$5:$Q$16,"&lt;="&amp;A881,ПРИЛЁТ!$S$5:$S$16,"&gt;"&amp;A881,ПРИЛЁТ!$A$5:$A$16,$C$2,ПРИЛЁТ!$T$5:$T$16,"&gt;="&amp;$E$2,ПРИЛЁТ!$U$5:$U$16,"&lt;="&amp;$G$2)</f>
        <v>0</v>
      </c>
    </row>
    <row r="882" spans="1:2" hidden="1">
      <c r="A882" s="37">
        <f t="shared" si="14"/>
        <v>0.60972222222222028</v>
      </c>
      <c r="B882" s="55">
        <f>COUNTIFS(ПРИЛЁТ!$Q$5:$Q$16,"&lt;="&amp;A882,ПРИЛЁТ!$S$5:$S$16,"&gt;"&amp;A882,ПРИЛЁТ!$A$5:$A$16,$C$2,ПРИЛЁТ!$T$5:$T$16,"&gt;="&amp;$E$2,ПРИЛЁТ!$U$5:$U$16,"&lt;="&amp;$G$2)</f>
        <v>0</v>
      </c>
    </row>
    <row r="883" spans="1:2" hidden="1">
      <c r="A883" s="37">
        <f t="shared" si="14"/>
        <v>0.61041666666666472</v>
      </c>
      <c r="B883" s="55">
        <f>COUNTIFS(ПРИЛЁТ!$Q$5:$Q$16,"&lt;="&amp;A883,ПРИЛЁТ!$S$5:$S$16,"&gt;"&amp;A883,ПРИЛЁТ!$A$5:$A$16,$C$2,ПРИЛЁТ!$T$5:$T$16,"&gt;="&amp;$E$2,ПРИЛЁТ!$U$5:$U$16,"&lt;="&amp;$G$2)</f>
        <v>0</v>
      </c>
    </row>
    <row r="884" spans="1:2" hidden="1">
      <c r="A884" s="37">
        <f t="shared" si="14"/>
        <v>0.61111111111110916</v>
      </c>
      <c r="B884" s="55">
        <f>COUNTIFS(ПРИЛЁТ!$Q$5:$Q$16,"&lt;="&amp;A884,ПРИЛЁТ!$S$5:$S$16,"&gt;"&amp;A884,ПРИЛЁТ!$A$5:$A$16,$C$2,ПРИЛЁТ!$T$5:$T$16,"&gt;="&amp;$E$2,ПРИЛЁТ!$U$5:$U$16,"&lt;="&amp;$G$2)</f>
        <v>0</v>
      </c>
    </row>
    <row r="885" spans="1:2" hidden="1">
      <c r="A885" s="37">
        <f t="shared" si="14"/>
        <v>0.6118055555555536</v>
      </c>
      <c r="B885" s="55">
        <f>COUNTIFS(ПРИЛЁТ!$Q$5:$Q$16,"&lt;="&amp;A885,ПРИЛЁТ!$S$5:$S$16,"&gt;"&amp;A885,ПРИЛЁТ!$A$5:$A$16,$C$2,ПРИЛЁТ!$T$5:$T$16,"&gt;="&amp;$E$2,ПРИЛЁТ!$U$5:$U$16,"&lt;="&amp;$G$2)</f>
        <v>0</v>
      </c>
    </row>
    <row r="886" spans="1:2" hidden="1">
      <c r="A886" s="37">
        <f t="shared" si="14"/>
        <v>0.61249999999999805</v>
      </c>
      <c r="B886" s="55">
        <f>COUNTIFS(ПРИЛЁТ!$Q$5:$Q$16,"&lt;="&amp;A886,ПРИЛЁТ!$S$5:$S$16,"&gt;"&amp;A886,ПРИЛЁТ!$A$5:$A$16,$C$2,ПРИЛЁТ!$T$5:$T$16,"&gt;="&amp;$E$2,ПРИЛЁТ!$U$5:$U$16,"&lt;="&amp;$G$2)</f>
        <v>0</v>
      </c>
    </row>
    <row r="887" spans="1:2" hidden="1">
      <c r="A887" s="37">
        <f t="shared" si="14"/>
        <v>0.61319444444444249</v>
      </c>
      <c r="B887" s="55">
        <f>COUNTIFS(ПРИЛЁТ!$Q$5:$Q$16,"&lt;="&amp;A887,ПРИЛЁТ!$S$5:$S$16,"&gt;"&amp;A887,ПРИЛЁТ!$A$5:$A$16,$C$2,ПРИЛЁТ!$T$5:$T$16,"&gt;="&amp;$E$2,ПРИЛЁТ!$U$5:$U$16,"&lt;="&amp;$G$2)</f>
        <v>0</v>
      </c>
    </row>
    <row r="888" spans="1:2" hidden="1">
      <c r="A888" s="37">
        <f t="shared" si="14"/>
        <v>0.61388888888888693</v>
      </c>
      <c r="B888" s="55">
        <f>COUNTIFS(ПРИЛЁТ!$Q$5:$Q$16,"&lt;="&amp;A888,ПРИЛЁТ!$S$5:$S$16,"&gt;"&amp;A888,ПРИЛЁТ!$A$5:$A$16,$C$2,ПРИЛЁТ!$T$5:$T$16,"&gt;="&amp;$E$2,ПРИЛЁТ!$U$5:$U$16,"&lt;="&amp;$G$2)</f>
        <v>0</v>
      </c>
    </row>
    <row r="889" spans="1:2" hidden="1">
      <c r="A889" s="37">
        <f t="shared" si="14"/>
        <v>0.61458333333333137</v>
      </c>
      <c r="B889" s="55">
        <f>COUNTIFS(ПРИЛЁТ!$Q$5:$Q$16,"&lt;="&amp;A889,ПРИЛЁТ!$S$5:$S$16,"&gt;"&amp;A889,ПРИЛЁТ!$A$5:$A$16,$C$2,ПРИЛЁТ!$T$5:$T$16,"&gt;="&amp;$E$2,ПРИЛЁТ!$U$5:$U$16,"&lt;="&amp;$G$2)</f>
        <v>0</v>
      </c>
    </row>
    <row r="890" spans="1:2" hidden="1">
      <c r="A890" s="37">
        <f t="shared" si="14"/>
        <v>0.61527777777777581</v>
      </c>
      <c r="B890" s="55">
        <f>COUNTIFS(ПРИЛЁТ!$Q$5:$Q$16,"&lt;="&amp;A890,ПРИЛЁТ!$S$5:$S$16,"&gt;"&amp;A890,ПРИЛЁТ!$A$5:$A$16,$C$2,ПРИЛЁТ!$T$5:$T$16,"&gt;="&amp;$E$2,ПРИЛЁТ!$U$5:$U$16,"&lt;="&amp;$G$2)</f>
        <v>0</v>
      </c>
    </row>
    <row r="891" spans="1:2" hidden="1">
      <c r="A891" s="37">
        <f t="shared" si="14"/>
        <v>0.61597222222222026</v>
      </c>
      <c r="B891" s="55">
        <f>COUNTIFS(ПРИЛЁТ!$Q$5:$Q$16,"&lt;="&amp;A891,ПРИЛЁТ!$S$5:$S$16,"&gt;"&amp;A891,ПРИЛЁТ!$A$5:$A$16,$C$2,ПРИЛЁТ!$T$5:$T$16,"&gt;="&amp;$E$2,ПРИЛЁТ!$U$5:$U$16,"&lt;="&amp;$G$2)</f>
        <v>0</v>
      </c>
    </row>
    <row r="892" spans="1:2" hidden="1">
      <c r="A892" s="37">
        <f t="shared" si="14"/>
        <v>0.6166666666666647</v>
      </c>
      <c r="B892" s="55">
        <f>COUNTIFS(ПРИЛЁТ!$Q$5:$Q$16,"&lt;="&amp;A892,ПРИЛЁТ!$S$5:$S$16,"&gt;"&amp;A892,ПРИЛЁТ!$A$5:$A$16,$C$2,ПРИЛЁТ!$T$5:$T$16,"&gt;="&amp;$E$2,ПРИЛЁТ!$U$5:$U$16,"&lt;="&amp;$G$2)</f>
        <v>0</v>
      </c>
    </row>
    <row r="893" spans="1:2" hidden="1">
      <c r="A893" s="37">
        <f t="shared" si="14"/>
        <v>0.61736111111110914</v>
      </c>
      <c r="B893" s="55">
        <f>COUNTIFS(ПРИЛЁТ!$Q$5:$Q$16,"&lt;="&amp;A893,ПРИЛЁТ!$S$5:$S$16,"&gt;"&amp;A893,ПРИЛЁТ!$A$5:$A$16,$C$2,ПРИЛЁТ!$T$5:$T$16,"&gt;="&amp;$E$2,ПРИЛЁТ!$U$5:$U$16,"&lt;="&amp;$G$2)</f>
        <v>0</v>
      </c>
    </row>
    <row r="894" spans="1:2" hidden="1">
      <c r="A894" s="37">
        <f t="shared" si="14"/>
        <v>0.61805555555555358</v>
      </c>
      <c r="B894" s="55">
        <f>COUNTIFS(ПРИЛЁТ!$Q$5:$Q$16,"&lt;="&amp;A894,ПРИЛЁТ!$S$5:$S$16,"&gt;"&amp;A894,ПРИЛЁТ!$A$5:$A$16,$C$2,ПРИЛЁТ!$T$5:$T$16,"&gt;="&amp;$E$2,ПРИЛЁТ!$U$5:$U$16,"&lt;="&amp;$G$2)</f>
        <v>0</v>
      </c>
    </row>
    <row r="895" spans="1:2" hidden="1">
      <c r="A895" s="37">
        <f t="shared" si="14"/>
        <v>0.61874999999999802</v>
      </c>
      <c r="B895" s="55">
        <f>COUNTIFS(ПРИЛЁТ!$Q$5:$Q$16,"&lt;="&amp;A895,ПРИЛЁТ!$S$5:$S$16,"&gt;"&amp;A895,ПРИЛЁТ!$A$5:$A$16,$C$2,ПРИЛЁТ!$T$5:$T$16,"&gt;="&amp;$E$2,ПРИЛЁТ!$U$5:$U$16,"&lt;="&amp;$G$2)</f>
        <v>0</v>
      </c>
    </row>
    <row r="896" spans="1:2" hidden="1">
      <c r="A896" s="37">
        <f t="shared" si="14"/>
        <v>0.61944444444444247</v>
      </c>
      <c r="B896" s="55">
        <f>COUNTIFS(ПРИЛЁТ!$Q$5:$Q$16,"&lt;="&amp;A896,ПРИЛЁТ!$S$5:$S$16,"&gt;"&amp;A896,ПРИЛЁТ!$A$5:$A$16,$C$2,ПРИЛЁТ!$T$5:$T$16,"&gt;="&amp;$E$2,ПРИЛЁТ!$U$5:$U$16,"&lt;="&amp;$G$2)</f>
        <v>0</v>
      </c>
    </row>
    <row r="897" spans="1:2" hidden="1">
      <c r="A897" s="37">
        <f t="shared" si="14"/>
        <v>0.62013888888888691</v>
      </c>
      <c r="B897" s="55">
        <f>COUNTIFS(ПРИЛЁТ!$Q$5:$Q$16,"&lt;="&amp;A897,ПРИЛЁТ!$S$5:$S$16,"&gt;"&amp;A897,ПРИЛЁТ!$A$5:$A$16,$C$2,ПРИЛЁТ!$T$5:$T$16,"&gt;="&amp;$E$2,ПРИЛЁТ!$U$5:$U$16,"&lt;="&amp;$G$2)</f>
        <v>0</v>
      </c>
    </row>
    <row r="898" spans="1:2" hidden="1">
      <c r="A898" s="37">
        <f t="shared" si="14"/>
        <v>0.62083333333333135</v>
      </c>
      <c r="B898" s="55">
        <f>COUNTIFS(ПРИЛЁТ!$Q$5:$Q$16,"&lt;="&amp;A898,ПРИЛЁТ!$S$5:$S$16,"&gt;"&amp;A898,ПРИЛЁТ!$A$5:$A$16,$C$2,ПРИЛЁТ!$T$5:$T$16,"&gt;="&amp;$E$2,ПРИЛЁТ!$U$5:$U$16,"&lt;="&amp;$G$2)</f>
        <v>0</v>
      </c>
    </row>
    <row r="899" spans="1:2" hidden="1">
      <c r="A899" s="37">
        <f t="shared" si="14"/>
        <v>0.62152777777777579</v>
      </c>
      <c r="B899" s="55">
        <f>COUNTIFS(ПРИЛЁТ!$Q$5:$Q$16,"&lt;="&amp;A899,ПРИЛЁТ!$S$5:$S$16,"&gt;"&amp;A899,ПРИЛЁТ!$A$5:$A$16,$C$2,ПРИЛЁТ!$T$5:$T$16,"&gt;="&amp;$E$2,ПРИЛЁТ!$U$5:$U$16,"&lt;="&amp;$G$2)</f>
        <v>0</v>
      </c>
    </row>
    <row r="900" spans="1:2" hidden="1">
      <c r="A900" s="37">
        <f t="shared" si="14"/>
        <v>0.62222222222222023</v>
      </c>
      <c r="B900" s="55">
        <f>COUNTIFS(ПРИЛЁТ!$Q$5:$Q$16,"&lt;="&amp;A900,ПРИЛЁТ!$S$5:$S$16,"&gt;"&amp;A900,ПРИЛЁТ!$A$5:$A$16,$C$2,ПРИЛЁТ!$T$5:$T$16,"&gt;="&amp;$E$2,ПРИЛЁТ!$U$5:$U$16,"&lt;="&amp;$G$2)</f>
        <v>0</v>
      </c>
    </row>
    <row r="901" spans="1:2" hidden="1">
      <c r="A901" s="37">
        <f t="shared" si="14"/>
        <v>0.62291666666666468</v>
      </c>
      <c r="B901" s="55">
        <f>COUNTIFS(ПРИЛЁТ!$Q$5:$Q$16,"&lt;="&amp;A901,ПРИЛЁТ!$S$5:$S$16,"&gt;"&amp;A901,ПРИЛЁТ!$A$5:$A$16,$C$2,ПРИЛЁТ!$T$5:$T$16,"&gt;="&amp;$E$2,ПРИЛЁТ!$U$5:$U$16,"&lt;="&amp;$G$2)</f>
        <v>0</v>
      </c>
    </row>
    <row r="902" spans="1:2" hidden="1">
      <c r="A902" s="37">
        <f t="shared" si="14"/>
        <v>0.62361111111110912</v>
      </c>
      <c r="B902" s="55">
        <f>COUNTIFS(ПРИЛЁТ!$Q$5:$Q$16,"&lt;="&amp;A902,ПРИЛЁТ!$S$5:$S$16,"&gt;"&amp;A902,ПРИЛЁТ!$A$5:$A$16,$C$2,ПРИЛЁТ!$T$5:$T$16,"&gt;="&amp;$E$2,ПРИЛЁТ!$U$5:$U$16,"&lt;="&amp;$G$2)</f>
        <v>0</v>
      </c>
    </row>
    <row r="903" spans="1:2" hidden="1">
      <c r="A903" s="37">
        <f t="shared" si="14"/>
        <v>0.62430555555555356</v>
      </c>
      <c r="B903" s="55">
        <f>COUNTIFS(ПРИЛЁТ!$Q$5:$Q$16,"&lt;="&amp;A903,ПРИЛЁТ!$S$5:$S$16,"&gt;"&amp;A903,ПРИЛЁТ!$A$5:$A$16,$C$2,ПРИЛЁТ!$T$5:$T$16,"&gt;="&amp;$E$2,ПРИЛЁТ!$U$5:$U$16,"&lt;="&amp;$G$2)</f>
        <v>0</v>
      </c>
    </row>
    <row r="904" spans="1:2" hidden="1">
      <c r="A904" s="37">
        <f t="shared" si="14"/>
        <v>0.624999999999998</v>
      </c>
      <c r="B904" s="55">
        <f>COUNTIFS(ПРИЛЁТ!$Q$5:$Q$16,"&lt;="&amp;A904,ПРИЛЁТ!$S$5:$S$16,"&gt;"&amp;A904,ПРИЛЁТ!$A$5:$A$16,$C$2,ПРИЛЁТ!$T$5:$T$16,"&gt;="&amp;$E$2,ПРИЛЁТ!$U$5:$U$16,"&lt;="&amp;$G$2)</f>
        <v>0</v>
      </c>
    </row>
    <row r="905" spans="1:2" hidden="1">
      <c r="A905" s="37">
        <f t="shared" si="14"/>
        <v>0.62569444444444244</v>
      </c>
      <c r="B905" s="55">
        <f>COUNTIFS(ПРИЛЁТ!$Q$5:$Q$16,"&lt;="&amp;A905,ПРИЛЁТ!$S$5:$S$16,"&gt;"&amp;A905,ПРИЛЁТ!$A$5:$A$16,$C$2,ПРИЛЁТ!$T$5:$T$16,"&gt;="&amp;$E$2,ПРИЛЁТ!$U$5:$U$16,"&lt;="&amp;$G$2)</f>
        <v>0</v>
      </c>
    </row>
    <row r="906" spans="1:2" hidden="1">
      <c r="A906" s="37">
        <f t="shared" si="14"/>
        <v>0.62638888888888689</v>
      </c>
      <c r="B906" s="55">
        <f>COUNTIFS(ПРИЛЁТ!$Q$5:$Q$16,"&lt;="&amp;A906,ПРИЛЁТ!$S$5:$S$16,"&gt;"&amp;A906,ПРИЛЁТ!$A$5:$A$16,$C$2,ПРИЛЁТ!$T$5:$T$16,"&gt;="&amp;$E$2,ПРИЛЁТ!$U$5:$U$16,"&lt;="&amp;$G$2)</f>
        <v>0</v>
      </c>
    </row>
    <row r="907" spans="1:2" hidden="1">
      <c r="A907" s="37">
        <f t="shared" si="14"/>
        <v>0.62708333333333133</v>
      </c>
      <c r="B907" s="55">
        <f>COUNTIFS(ПРИЛЁТ!$Q$5:$Q$16,"&lt;="&amp;A907,ПРИЛЁТ!$S$5:$S$16,"&gt;"&amp;A907,ПРИЛЁТ!$A$5:$A$16,$C$2,ПРИЛЁТ!$T$5:$T$16,"&gt;="&amp;$E$2,ПРИЛЁТ!$U$5:$U$16,"&lt;="&amp;$G$2)</f>
        <v>0</v>
      </c>
    </row>
    <row r="908" spans="1:2" hidden="1">
      <c r="A908" s="37">
        <f t="shared" si="14"/>
        <v>0.62777777777777577</v>
      </c>
      <c r="B908" s="55">
        <f>COUNTIFS(ПРИЛЁТ!$Q$5:$Q$16,"&lt;="&amp;A908,ПРИЛЁТ!$S$5:$S$16,"&gt;"&amp;A908,ПРИЛЁТ!$A$5:$A$16,$C$2,ПРИЛЁТ!$T$5:$T$16,"&gt;="&amp;$E$2,ПРИЛЁТ!$U$5:$U$16,"&lt;="&amp;$G$2)</f>
        <v>0</v>
      </c>
    </row>
    <row r="909" spans="1:2" hidden="1">
      <c r="A909" s="37">
        <f t="shared" si="14"/>
        <v>0.62847222222222021</v>
      </c>
      <c r="B909" s="55">
        <f>COUNTIFS(ПРИЛЁТ!$Q$5:$Q$16,"&lt;="&amp;A909,ПРИЛЁТ!$S$5:$S$16,"&gt;"&amp;A909,ПРИЛЁТ!$A$5:$A$16,$C$2,ПРИЛЁТ!$T$5:$T$16,"&gt;="&amp;$E$2,ПРИЛЁТ!$U$5:$U$16,"&lt;="&amp;$G$2)</f>
        <v>0</v>
      </c>
    </row>
    <row r="910" spans="1:2" hidden="1">
      <c r="A910" s="37">
        <f t="shared" si="14"/>
        <v>0.62916666666666465</v>
      </c>
      <c r="B910" s="55">
        <f>COUNTIFS(ПРИЛЁТ!$Q$5:$Q$16,"&lt;="&amp;A910,ПРИЛЁТ!$S$5:$S$16,"&gt;"&amp;A910,ПРИЛЁТ!$A$5:$A$16,$C$2,ПРИЛЁТ!$T$5:$T$16,"&gt;="&amp;$E$2,ПРИЛЁТ!$U$5:$U$16,"&lt;="&amp;$G$2)</f>
        <v>0</v>
      </c>
    </row>
    <row r="911" spans="1:2" hidden="1">
      <c r="A911" s="37">
        <f t="shared" si="14"/>
        <v>0.6298611111111091</v>
      </c>
      <c r="B911" s="55">
        <f>COUNTIFS(ПРИЛЁТ!$Q$5:$Q$16,"&lt;="&amp;A911,ПРИЛЁТ!$S$5:$S$16,"&gt;"&amp;A911,ПРИЛЁТ!$A$5:$A$16,$C$2,ПРИЛЁТ!$T$5:$T$16,"&gt;="&amp;$E$2,ПРИЛЁТ!$U$5:$U$16,"&lt;="&amp;$G$2)</f>
        <v>0</v>
      </c>
    </row>
    <row r="912" spans="1:2" hidden="1">
      <c r="A912" s="37">
        <f t="shared" si="14"/>
        <v>0.63055555555555354</v>
      </c>
      <c r="B912" s="55">
        <f>COUNTIFS(ПРИЛЁТ!$Q$5:$Q$16,"&lt;="&amp;A912,ПРИЛЁТ!$S$5:$S$16,"&gt;"&amp;A912,ПРИЛЁТ!$A$5:$A$16,$C$2,ПРИЛЁТ!$T$5:$T$16,"&gt;="&amp;$E$2,ПРИЛЁТ!$U$5:$U$16,"&lt;="&amp;$G$2)</f>
        <v>0</v>
      </c>
    </row>
    <row r="913" spans="1:2" hidden="1">
      <c r="A913" s="37">
        <f t="shared" si="14"/>
        <v>0.63124999999999798</v>
      </c>
      <c r="B913" s="55">
        <f>COUNTIFS(ПРИЛЁТ!$Q$5:$Q$16,"&lt;="&amp;A913,ПРИЛЁТ!$S$5:$S$16,"&gt;"&amp;A913,ПРИЛЁТ!$A$5:$A$16,$C$2,ПРИЛЁТ!$T$5:$T$16,"&gt;="&amp;$E$2,ПРИЛЁТ!$U$5:$U$16,"&lt;="&amp;$G$2)</f>
        <v>0</v>
      </c>
    </row>
    <row r="914" spans="1:2" hidden="1">
      <c r="A914" s="37">
        <f t="shared" si="14"/>
        <v>0.63194444444444242</v>
      </c>
      <c r="B914" s="55">
        <f>COUNTIFS(ПРИЛЁТ!$Q$5:$Q$16,"&lt;="&amp;A914,ПРИЛЁТ!$S$5:$S$16,"&gt;"&amp;A914,ПРИЛЁТ!$A$5:$A$16,$C$2,ПРИЛЁТ!$T$5:$T$16,"&gt;="&amp;$E$2,ПРИЛЁТ!$U$5:$U$16,"&lt;="&amp;$G$2)</f>
        <v>0</v>
      </c>
    </row>
    <row r="915" spans="1:2" hidden="1">
      <c r="A915" s="37">
        <f t="shared" si="14"/>
        <v>0.63263888888888686</v>
      </c>
      <c r="B915" s="55">
        <f>COUNTIFS(ПРИЛЁТ!$Q$5:$Q$16,"&lt;="&amp;A915,ПРИЛЁТ!$S$5:$S$16,"&gt;"&amp;A915,ПРИЛЁТ!$A$5:$A$16,$C$2,ПРИЛЁТ!$T$5:$T$16,"&gt;="&amp;$E$2,ПРИЛЁТ!$U$5:$U$16,"&lt;="&amp;$G$2)</f>
        <v>0</v>
      </c>
    </row>
    <row r="916" spans="1:2" hidden="1">
      <c r="A916" s="37">
        <f t="shared" si="14"/>
        <v>0.63333333333333131</v>
      </c>
      <c r="B916" s="55">
        <f>COUNTIFS(ПРИЛЁТ!$Q$5:$Q$16,"&lt;="&amp;A916,ПРИЛЁТ!$S$5:$S$16,"&gt;"&amp;A916,ПРИЛЁТ!$A$5:$A$16,$C$2,ПРИЛЁТ!$T$5:$T$16,"&gt;="&amp;$E$2,ПРИЛЁТ!$U$5:$U$16,"&lt;="&amp;$G$2)</f>
        <v>0</v>
      </c>
    </row>
    <row r="917" spans="1:2" hidden="1">
      <c r="A917" s="37">
        <f t="shared" si="14"/>
        <v>0.63402777777777575</v>
      </c>
      <c r="B917" s="55">
        <f>COUNTIFS(ПРИЛЁТ!$Q$5:$Q$16,"&lt;="&amp;A917,ПРИЛЁТ!$S$5:$S$16,"&gt;"&amp;A917,ПРИЛЁТ!$A$5:$A$16,$C$2,ПРИЛЁТ!$T$5:$T$16,"&gt;="&amp;$E$2,ПРИЛЁТ!$U$5:$U$16,"&lt;="&amp;$G$2)</f>
        <v>0</v>
      </c>
    </row>
    <row r="918" spans="1:2" hidden="1">
      <c r="A918" s="37">
        <f t="shared" si="14"/>
        <v>0.63472222222222019</v>
      </c>
      <c r="B918" s="55">
        <f>COUNTIFS(ПРИЛЁТ!$Q$5:$Q$16,"&lt;="&amp;A918,ПРИЛЁТ!$S$5:$S$16,"&gt;"&amp;A918,ПРИЛЁТ!$A$5:$A$16,$C$2,ПРИЛЁТ!$T$5:$T$16,"&gt;="&amp;$E$2,ПРИЛЁТ!$U$5:$U$16,"&lt;="&amp;$G$2)</f>
        <v>0</v>
      </c>
    </row>
    <row r="919" spans="1:2" hidden="1">
      <c r="A919" s="37">
        <f t="shared" si="14"/>
        <v>0.63541666666666463</v>
      </c>
      <c r="B919" s="55">
        <f>COUNTIFS(ПРИЛЁТ!$Q$5:$Q$16,"&lt;="&amp;A919,ПРИЛЁТ!$S$5:$S$16,"&gt;"&amp;A919,ПРИЛЁТ!$A$5:$A$16,$C$2,ПРИЛЁТ!$T$5:$T$16,"&gt;="&amp;$E$2,ПРИЛЁТ!$U$5:$U$16,"&lt;="&amp;$G$2)</f>
        <v>0</v>
      </c>
    </row>
    <row r="920" spans="1:2" hidden="1">
      <c r="A920" s="37">
        <f t="shared" si="14"/>
        <v>0.63611111111110907</v>
      </c>
      <c r="B920" s="55">
        <f>COUNTIFS(ПРИЛЁТ!$Q$5:$Q$16,"&lt;="&amp;A920,ПРИЛЁТ!$S$5:$S$16,"&gt;"&amp;A920,ПРИЛЁТ!$A$5:$A$16,$C$2,ПРИЛЁТ!$T$5:$T$16,"&gt;="&amp;$E$2,ПРИЛЁТ!$U$5:$U$16,"&lt;="&amp;$G$2)</f>
        <v>0</v>
      </c>
    </row>
    <row r="921" spans="1:2" hidden="1">
      <c r="A921" s="37">
        <f t="shared" si="14"/>
        <v>0.63680555555555352</v>
      </c>
      <c r="B921" s="55">
        <f>COUNTIFS(ПРИЛЁТ!$Q$5:$Q$16,"&lt;="&amp;A921,ПРИЛЁТ!$S$5:$S$16,"&gt;"&amp;A921,ПРИЛЁТ!$A$5:$A$16,$C$2,ПРИЛЁТ!$T$5:$T$16,"&gt;="&amp;$E$2,ПРИЛЁТ!$U$5:$U$16,"&lt;="&amp;$G$2)</f>
        <v>0</v>
      </c>
    </row>
    <row r="922" spans="1:2" hidden="1">
      <c r="A922" s="37">
        <f t="shared" si="14"/>
        <v>0.63749999999999796</v>
      </c>
      <c r="B922" s="55">
        <f>COUNTIFS(ПРИЛЁТ!$Q$5:$Q$16,"&lt;="&amp;A922,ПРИЛЁТ!$S$5:$S$16,"&gt;"&amp;A922,ПРИЛЁТ!$A$5:$A$16,$C$2,ПРИЛЁТ!$T$5:$T$16,"&gt;="&amp;$E$2,ПРИЛЁТ!$U$5:$U$16,"&lt;="&amp;$G$2)</f>
        <v>0</v>
      </c>
    </row>
    <row r="923" spans="1:2" hidden="1">
      <c r="A923" s="37">
        <f t="shared" si="14"/>
        <v>0.6381944444444424</v>
      </c>
      <c r="B923" s="55">
        <f>COUNTIFS(ПРИЛЁТ!$Q$5:$Q$16,"&lt;="&amp;A923,ПРИЛЁТ!$S$5:$S$16,"&gt;"&amp;A923,ПРИЛЁТ!$A$5:$A$16,$C$2,ПРИЛЁТ!$T$5:$T$16,"&gt;="&amp;$E$2,ПРИЛЁТ!$U$5:$U$16,"&lt;="&amp;$G$2)</f>
        <v>0</v>
      </c>
    </row>
    <row r="924" spans="1:2" hidden="1">
      <c r="A924" s="37">
        <f t="shared" si="14"/>
        <v>0.63888888888888684</v>
      </c>
      <c r="B924" s="55">
        <f>COUNTIFS(ПРИЛЁТ!$Q$5:$Q$16,"&lt;="&amp;A924,ПРИЛЁТ!$S$5:$S$16,"&gt;"&amp;A924,ПРИЛЁТ!$A$5:$A$16,$C$2,ПРИЛЁТ!$T$5:$T$16,"&gt;="&amp;$E$2,ПРИЛЁТ!$U$5:$U$16,"&lt;="&amp;$G$2)</f>
        <v>0</v>
      </c>
    </row>
    <row r="925" spans="1:2" hidden="1">
      <c r="A925" s="37">
        <f t="shared" si="14"/>
        <v>0.63958333333333128</v>
      </c>
      <c r="B925" s="55">
        <f>COUNTIFS(ПРИЛЁТ!$Q$5:$Q$16,"&lt;="&amp;A925,ПРИЛЁТ!$S$5:$S$16,"&gt;"&amp;A925,ПРИЛЁТ!$A$5:$A$16,$C$2,ПРИЛЁТ!$T$5:$T$16,"&gt;="&amp;$E$2,ПРИЛЁТ!$U$5:$U$16,"&lt;="&amp;$G$2)</f>
        <v>0</v>
      </c>
    </row>
    <row r="926" spans="1:2" hidden="1">
      <c r="A926" s="37">
        <f t="shared" si="14"/>
        <v>0.64027777777777573</v>
      </c>
      <c r="B926" s="55">
        <f>COUNTIFS(ПРИЛЁТ!$Q$5:$Q$16,"&lt;="&amp;A926,ПРИЛЁТ!$S$5:$S$16,"&gt;"&amp;A926,ПРИЛЁТ!$A$5:$A$16,$C$2,ПРИЛЁТ!$T$5:$T$16,"&gt;="&amp;$E$2,ПРИЛЁТ!$U$5:$U$16,"&lt;="&amp;$G$2)</f>
        <v>0</v>
      </c>
    </row>
    <row r="927" spans="1:2" hidden="1">
      <c r="A927" s="37">
        <f t="shared" si="14"/>
        <v>0.64097222222222017</v>
      </c>
      <c r="B927" s="55">
        <f>COUNTIFS(ПРИЛЁТ!$Q$5:$Q$16,"&lt;="&amp;A927,ПРИЛЁТ!$S$5:$S$16,"&gt;"&amp;A927,ПРИЛЁТ!$A$5:$A$16,$C$2,ПРИЛЁТ!$T$5:$T$16,"&gt;="&amp;$E$2,ПРИЛЁТ!$U$5:$U$16,"&lt;="&amp;$G$2)</f>
        <v>0</v>
      </c>
    </row>
    <row r="928" spans="1:2" hidden="1">
      <c r="A928" s="37">
        <f t="shared" si="14"/>
        <v>0.64166666666666461</v>
      </c>
      <c r="B928" s="55">
        <f>COUNTIFS(ПРИЛЁТ!$Q$5:$Q$16,"&lt;="&amp;A928,ПРИЛЁТ!$S$5:$S$16,"&gt;"&amp;A928,ПРИЛЁТ!$A$5:$A$16,$C$2,ПРИЛЁТ!$T$5:$T$16,"&gt;="&amp;$E$2,ПРИЛЁТ!$U$5:$U$16,"&lt;="&amp;$G$2)</f>
        <v>0</v>
      </c>
    </row>
    <row r="929" spans="1:2" hidden="1">
      <c r="A929" s="37">
        <f t="shared" si="14"/>
        <v>0.64236111111110905</v>
      </c>
      <c r="B929" s="55">
        <f>COUNTIFS(ПРИЛЁТ!$Q$5:$Q$16,"&lt;="&amp;A929,ПРИЛЁТ!$S$5:$S$16,"&gt;"&amp;A929,ПРИЛЁТ!$A$5:$A$16,$C$2,ПРИЛЁТ!$T$5:$T$16,"&gt;="&amp;$E$2,ПРИЛЁТ!$U$5:$U$16,"&lt;="&amp;$G$2)</f>
        <v>0</v>
      </c>
    </row>
    <row r="930" spans="1:2" hidden="1">
      <c r="A930" s="37">
        <f t="shared" si="14"/>
        <v>0.64305555555555349</v>
      </c>
      <c r="B930" s="55">
        <f>COUNTIFS(ПРИЛЁТ!$Q$5:$Q$16,"&lt;="&amp;A930,ПРИЛЁТ!$S$5:$S$16,"&gt;"&amp;A930,ПРИЛЁТ!$A$5:$A$16,$C$2,ПРИЛЁТ!$T$5:$T$16,"&gt;="&amp;$E$2,ПРИЛЁТ!$U$5:$U$16,"&lt;="&amp;$G$2)</f>
        <v>0</v>
      </c>
    </row>
    <row r="931" spans="1:2" hidden="1">
      <c r="A931" s="37">
        <f t="shared" si="14"/>
        <v>0.64374999999999793</v>
      </c>
      <c r="B931" s="55">
        <f>COUNTIFS(ПРИЛЁТ!$Q$5:$Q$16,"&lt;="&amp;A931,ПРИЛЁТ!$S$5:$S$16,"&gt;"&amp;A931,ПРИЛЁТ!$A$5:$A$16,$C$2,ПРИЛЁТ!$T$5:$T$16,"&gt;="&amp;$E$2,ПРИЛЁТ!$U$5:$U$16,"&lt;="&amp;$G$2)</f>
        <v>0</v>
      </c>
    </row>
    <row r="932" spans="1:2" hidden="1">
      <c r="A932" s="37">
        <f t="shared" si="14"/>
        <v>0.64444444444444238</v>
      </c>
      <c r="B932" s="55">
        <f>COUNTIFS(ПРИЛЁТ!$Q$5:$Q$16,"&lt;="&amp;A932,ПРИЛЁТ!$S$5:$S$16,"&gt;"&amp;A932,ПРИЛЁТ!$A$5:$A$16,$C$2,ПРИЛЁТ!$T$5:$T$16,"&gt;="&amp;$E$2,ПРИЛЁТ!$U$5:$U$16,"&lt;="&amp;$G$2)</f>
        <v>0</v>
      </c>
    </row>
    <row r="933" spans="1:2" hidden="1">
      <c r="A933" s="37">
        <f t="shared" si="14"/>
        <v>0.64513888888888682</v>
      </c>
      <c r="B933" s="55">
        <f>COUNTIFS(ПРИЛЁТ!$Q$5:$Q$16,"&lt;="&amp;A933,ПРИЛЁТ!$S$5:$S$16,"&gt;"&amp;A933,ПРИЛЁТ!$A$5:$A$16,$C$2,ПРИЛЁТ!$T$5:$T$16,"&gt;="&amp;$E$2,ПРИЛЁТ!$U$5:$U$16,"&lt;="&amp;$G$2)</f>
        <v>0</v>
      </c>
    </row>
    <row r="934" spans="1:2" hidden="1">
      <c r="A934" s="37">
        <f t="shared" si="14"/>
        <v>0.64583333333333126</v>
      </c>
      <c r="B934" s="55">
        <f>COUNTIFS(ПРИЛЁТ!$Q$5:$Q$16,"&lt;="&amp;A934,ПРИЛЁТ!$S$5:$S$16,"&gt;"&amp;A934,ПРИЛЁТ!$A$5:$A$16,$C$2,ПРИЛЁТ!$T$5:$T$16,"&gt;="&amp;$E$2,ПРИЛЁТ!$U$5:$U$16,"&lt;="&amp;$G$2)</f>
        <v>0</v>
      </c>
    </row>
    <row r="935" spans="1:2" hidden="1">
      <c r="A935" s="37">
        <f t="shared" si="14"/>
        <v>0.6465277777777757</v>
      </c>
      <c r="B935" s="55">
        <f>COUNTIFS(ПРИЛЁТ!$Q$5:$Q$16,"&lt;="&amp;A935,ПРИЛЁТ!$S$5:$S$16,"&gt;"&amp;A935,ПРИЛЁТ!$A$5:$A$16,$C$2,ПРИЛЁТ!$T$5:$T$16,"&gt;="&amp;$E$2,ПРИЛЁТ!$U$5:$U$16,"&lt;="&amp;$G$2)</f>
        <v>0</v>
      </c>
    </row>
    <row r="936" spans="1:2" hidden="1">
      <c r="A936" s="37">
        <f t="shared" si="14"/>
        <v>0.64722222222222014</v>
      </c>
      <c r="B936" s="55">
        <f>COUNTIFS(ПРИЛЁТ!$Q$5:$Q$16,"&lt;="&amp;A936,ПРИЛЁТ!$S$5:$S$16,"&gt;"&amp;A936,ПРИЛЁТ!$A$5:$A$16,$C$2,ПРИЛЁТ!$T$5:$T$16,"&gt;="&amp;$E$2,ПРИЛЁТ!$U$5:$U$16,"&lt;="&amp;$G$2)</f>
        <v>0</v>
      </c>
    </row>
    <row r="937" spans="1:2" hidden="1">
      <c r="A937" s="37">
        <f t="shared" si="14"/>
        <v>0.64791666666666459</v>
      </c>
      <c r="B937" s="55">
        <f>COUNTIFS(ПРИЛЁТ!$Q$5:$Q$16,"&lt;="&amp;A937,ПРИЛЁТ!$S$5:$S$16,"&gt;"&amp;A937,ПРИЛЁТ!$A$5:$A$16,$C$2,ПРИЛЁТ!$T$5:$T$16,"&gt;="&amp;$E$2,ПРИЛЁТ!$U$5:$U$16,"&lt;="&amp;$G$2)</f>
        <v>0</v>
      </c>
    </row>
    <row r="938" spans="1:2" hidden="1">
      <c r="A938" s="37">
        <f t="shared" si="14"/>
        <v>0.64861111111110903</v>
      </c>
      <c r="B938" s="55">
        <f>COUNTIFS(ПРИЛЁТ!$Q$5:$Q$16,"&lt;="&amp;A938,ПРИЛЁТ!$S$5:$S$16,"&gt;"&amp;A938,ПРИЛЁТ!$A$5:$A$16,$C$2,ПРИЛЁТ!$T$5:$T$16,"&gt;="&amp;$E$2,ПРИЛЁТ!$U$5:$U$16,"&lt;="&amp;$G$2)</f>
        <v>0</v>
      </c>
    </row>
    <row r="939" spans="1:2" hidden="1">
      <c r="A939" s="37">
        <f t="shared" si="14"/>
        <v>0.64930555555555347</v>
      </c>
      <c r="B939" s="55">
        <f>COUNTIFS(ПРИЛЁТ!$Q$5:$Q$16,"&lt;="&amp;A939,ПРИЛЁТ!$S$5:$S$16,"&gt;"&amp;A939,ПРИЛЁТ!$A$5:$A$16,$C$2,ПРИЛЁТ!$T$5:$T$16,"&gt;="&amp;$E$2,ПРИЛЁТ!$U$5:$U$16,"&lt;="&amp;$G$2)</f>
        <v>0</v>
      </c>
    </row>
    <row r="940" spans="1:2" hidden="1">
      <c r="A940" s="37">
        <f t="shared" si="14"/>
        <v>0.64999999999999791</v>
      </c>
      <c r="B940" s="55">
        <f>COUNTIFS(ПРИЛЁТ!$Q$5:$Q$16,"&lt;="&amp;A940,ПРИЛЁТ!$S$5:$S$16,"&gt;"&amp;A940,ПРИЛЁТ!$A$5:$A$16,$C$2,ПРИЛЁТ!$T$5:$T$16,"&gt;="&amp;$E$2,ПРИЛЁТ!$U$5:$U$16,"&lt;="&amp;$G$2)</f>
        <v>0</v>
      </c>
    </row>
    <row r="941" spans="1:2" hidden="1">
      <c r="A941" s="37">
        <f t="shared" si="14"/>
        <v>0.65069444444444235</v>
      </c>
      <c r="B941" s="55">
        <f>COUNTIFS(ПРИЛЁТ!$Q$5:$Q$16,"&lt;="&amp;A941,ПРИЛЁТ!$S$5:$S$16,"&gt;"&amp;A941,ПРИЛЁТ!$A$5:$A$16,$C$2,ПРИЛЁТ!$T$5:$T$16,"&gt;="&amp;$E$2,ПРИЛЁТ!$U$5:$U$16,"&lt;="&amp;$G$2)</f>
        <v>0</v>
      </c>
    </row>
    <row r="942" spans="1:2" hidden="1">
      <c r="A942" s="37">
        <f t="shared" si="14"/>
        <v>0.6513888888888868</v>
      </c>
      <c r="B942" s="55">
        <f>COUNTIFS(ПРИЛЁТ!$Q$5:$Q$16,"&lt;="&amp;A942,ПРИЛЁТ!$S$5:$S$16,"&gt;"&amp;A942,ПРИЛЁТ!$A$5:$A$16,$C$2,ПРИЛЁТ!$T$5:$T$16,"&gt;="&amp;$E$2,ПРИЛЁТ!$U$5:$U$16,"&lt;="&amp;$G$2)</f>
        <v>0</v>
      </c>
    </row>
    <row r="943" spans="1:2" hidden="1">
      <c r="A943" s="37">
        <f t="shared" si="14"/>
        <v>0.65208333333333124</v>
      </c>
      <c r="B943" s="55">
        <f>COUNTIFS(ПРИЛЁТ!$Q$5:$Q$16,"&lt;="&amp;A943,ПРИЛЁТ!$S$5:$S$16,"&gt;"&amp;A943,ПРИЛЁТ!$A$5:$A$16,$C$2,ПРИЛЁТ!$T$5:$T$16,"&gt;="&amp;$E$2,ПРИЛЁТ!$U$5:$U$16,"&lt;="&amp;$G$2)</f>
        <v>0</v>
      </c>
    </row>
    <row r="944" spans="1:2" hidden="1">
      <c r="A944" s="37">
        <f t="shared" ref="A944:A1007" si="15">A943+1/24/60</f>
        <v>0.65277777777777568</v>
      </c>
      <c r="B944" s="55">
        <f>COUNTIFS(ПРИЛЁТ!$Q$5:$Q$16,"&lt;="&amp;A944,ПРИЛЁТ!$S$5:$S$16,"&gt;"&amp;A944,ПРИЛЁТ!$A$5:$A$16,$C$2,ПРИЛЁТ!$T$5:$T$16,"&gt;="&amp;$E$2,ПРИЛЁТ!$U$5:$U$16,"&lt;="&amp;$G$2)</f>
        <v>0</v>
      </c>
    </row>
    <row r="945" spans="1:2" hidden="1">
      <c r="A945" s="37">
        <f t="shared" si="15"/>
        <v>0.65347222222222012</v>
      </c>
      <c r="B945" s="55">
        <f>COUNTIFS(ПРИЛЁТ!$Q$5:$Q$16,"&lt;="&amp;A945,ПРИЛЁТ!$S$5:$S$16,"&gt;"&amp;A945,ПРИЛЁТ!$A$5:$A$16,$C$2,ПРИЛЁТ!$T$5:$T$16,"&gt;="&amp;$E$2,ПРИЛЁТ!$U$5:$U$16,"&lt;="&amp;$G$2)</f>
        <v>0</v>
      </c>
    </row>
    <row r="946" spans="1:2" hidden="1">
      <c r="A946" s="37">
        <f t="shared" si="15"/>
        <v>0.65416666666666456</v>
      </c>
      <c r="B946" s="55">
        <f>COUNTIFS(ПРИЛЁТ!$Q$5:$Q$16,"&lt;="&amp;A946,ПРИЛЁТ!$S$5:$S$16,"&gt;"&amp;A946,ПРИЛЁТ!$A$5:$A$16,$C$2,ПРИЛЁТ!$T$5:$T$16,"&gt;="&amp;$E$2,ПРИЛЁТ!$U$5:$U$16,"&lt;="&amp;$G$2)</f>
        <v>0</v>
      </c>
    </row>
    <row r="947" spans="1:2" hidden="1">
      <c r="A947" s="37">
        <f t="shared" si="15"/>
        <v>0.65486111111110901</v>
      </c>
      <c r="B947" s="55">
        <f>COUNTIFS(ПРИЛЁТ!$Q$5:$Q$16,"&lt;="&amp;A947,ПРИЛЁТ!$S$5:$S$16,"&gt;"&amp;A947,ПРИЛЁТ!$A$5:$A$16,$C$2,ПРИЛЁТ!$T$5:$T$16,"&gt;="&amp;$E$2,ПРИЛЁТ!$U$5:$U$16,"&lt;="&amp;$G$2)</f>
        <v>0</v>
      </c>
    </row>
    <row r="948" spans="1:2" hidden="1">
      <c r="A948" s="37">
        <f t="shared" si="15"/>
        <v>0.65555555555555345</v>
      </c>
      <c r="B948" s="55">
        <f>COUNTIFS(ПРИЛЁТ!$Q$5:$Q$16,"&lt;="&amp;A948,ПРИЛЁТ!$S$5:$S$16,"&gt;"&amp;A948,ПРИЛЁТ!$A$5:$A$16,$C$2,ПРИЛЁТ!$T$5:$T$16,"&gt;="&amp;$E$2,ПРИЛЁТ!$U$5:$U$16,"&lt;="&amp;$G$2)</f>
        <v>0</v>
      </c>
    </row>
    <row r="949" spans="1:2" hidden="1">
      <c r="A949" s="37">
        <f t="shared" si="15"/>
        <v>0.65624999999999789</v>
      </c>
      <c r="B949" s="55">
        <f>COUNTIFS(ПРИЛЁТ!$Q$5:$Q$16,"&lt;="&amp;A949,ПРИЛЁТ!$S$5:$S$16,"&gt;"&amp;A949,ПРИЛЁТ!$A$5:$A$16,$C$2,ПРИЛЁТ!$T$5:$T$16,"&gt;="&amp;$E$2,ПРИЛЁТ!$U$5:$U$16,"&lt;="&amp;$G$2)</f>
        <v>0</v>
      </c>
    </row>
    <row r="950" spans="1:2" hidden="1">
      <c r="A950" s="37">
        <f t="shared" si="15"/>
        <v>0.65694444444444233</v>
      </c>
      <c r="B950" s="55">
        <f>COUNTIFS(ПРИЛЁТ!$Q$5:$Q$16,"&lt;="&amp;A950,ПРИЛЁТ!$S$5:$S$16,"&gt;"&amp;A950,ПРИЛЁТ!$A$5:$A$16,$C$2,ПРИЛЁТ!$T$5:$T$16,"&gt;="&amp;$E$2,ПРИЛЁТ!$U$5:$U$16,"&lt;="&amp;$G$2)</f>
        <v>0</v>
      </c>
    </row>
    <row r="951" spans="1:2" hidden="1">
      <c r="A951" s="37">
        <f t="shared" si="15"/>
        <v>0.65763888888888677</v>
      </c>
      <c r="B951" s="55">
        <f>COUNTIFS(ПРИЛЁТ!$Q$5:$Q$16,"&lt;="&amp;A951,ПРИЛЁТ!$S$5:$S$16,"&gt;"&amp;A951,ПРИЛЁТ!$A$5:$A$16,$C$2,ПРИЛЁТ!$T$5:$T$16,"&gt;="&amp;$E$2,ПРИЛЁТ!$U$5:$U$16,"&lt;="&amp;$G$2)</f>
        <v>0</v>
      </c>
    </row>
    <row r="952" spans="1:2" hidden="1">
      <c r="A952" s="37">
        <f t="shared" si="15"/>
        <v>0.65833333333333122</v>
      </c>
      <c r="B952" s="55">
        <f>COUNTIFS(ПРИЛЁТ!$Q$5:$Q$16,"&lt;="&amp;A952,ПРИЛЁТ!$S$5:$S$16,"&gt;"&amp;A952,ПРИЛЁТ!$A$5:$A$16,$C$2,ПРИЛЁТ!$T$5:$T$16,"&gt;="&amp;$E$2,ПРИЛЁТ!$U$5:$U$16,"&lt;="&amp;$G$2)</f>
        <v>0</v>
      </c>
    </row>
    <row r="953" spans="1:2" hidden="1">
      <c r="A953" s="37">
        <f t="shared" si="15"/>
        <v>0.65902777777777566</v>
      </c>
      <c r="B953" s="55">
        <f>COUNTIFS(ПРИЛЁТ!$Q$5:$Q$16,"&lt;="&amp;A953,ПРИЛЁТ!$S$5:$S$16,"&gt;"&amp;A953,ПРИЛЁТ!$A$5:$A$16,$C$2,ПРИЛЁТ!$T$5:$T$16,"&gt;="&amp;$E$2,ПРИЛЁТ!$U$5:$U$16,"&lt;="&amp;$G$2)</f>
        <v>0</v>
      </c>
    </row>
    <row r="954" spans="1:2" hidden="1">
      <c r="A954" s="37">
        <f t="shared" si="15"/>
        <v>0.6597222222222201</v>
      </c>
      <c r="B954" s="55">
        <f>COUNTIFS(ПРИЛЁТ!$Q$5:$Q$16,"&lt;="&amp;A954,ПРИЛЁТ!$S$5:$S$16,"&gt;"&amp;A954,ПРИЛЁТ!$A$5:$A$16,$C$2,ПРИЛЁТ!$T$5:$T$16,"&gt;="&amp;$E$2,ПРИЛЁТ!$U$5:$U$16,"&lt;="&amp;$G$2)</f>
        <v>0</v>
      </c>
    </row>
    <row r="955" spans="1:2" hidden="1">
      <c r="A955" s="37">
        <f t="shared" si="15"/>
        <v>0.66041666666666454</v>
      </c>
      <c r="B955" s="55">
        <f>COUNTIFS(ПРИЛЁТ!$Q$5:$Q$16,"&lt;="&amp;A955,ПРИЛЁТ!$S$5:$S$16,"&gt;"&amp;A955,ПРИЛЁТ!$A$5:$A$16,$C$2,ПРИЛЁТ!$T$5:$T$16,"&gt;="&amp;$E$2,ПРИЛЁТ!$U$5:$U$16,"&lt;="&amp;$G$2)</f>
        <v>0</v>
      </c>
    </row>
    <row r="956" spans="1:2" hidden="1">
      <c r="A956" s="37">
        <f t="shared" si="15"/>
        <v>0.66111111111110898</v>
      </c>
      <c r="B956" s="55">
        <f>COUNTIFS(ПРИЛЁТ!$Q$5:$Q$16,"&lt;="&amp;A956,ПРИЛЁТ!$S$5:$S$16,"&gt;"&amp;A956,ПРИЛЁТ!$A$5:$A$16,$C$2,ПРИЛЁТ!$T$5:$T$16,"&gt;="&amp;$E$2,ПРИЛЁТ!$U$5:$U$16,"&lt;="&amp;$G$2)</f>
        <v>0</v>
      </c>
    </row>
    <row r="957" spans="1:2" hidden="1">
      <c r="A957" s="37">
        <f t="shared" si="15"/>
        <v>0.66180555555555343</v>
      </c>
      <c r="B957" s="55">
        <f>COUNTIFS(ПРИЛЁТ!$Q$5:$Q$16,"&lt;="&amp;A957,ПРИЛЁТ!$S$5:$S$16,"&gt;"&amp;A957,ПРИЛЁТ!$A$5:$A$16,$C$2,ПРИЛЁТ!$T$5:$T$16,"&gt;="&amp;$E$2,ПРИЛЁТ!$U$5:$U$16,"&lt;="&amp;$G$2)</f>
        <v>0</v>
      </c>
    </row>
    <row r="958" spans="1:2" hidden="1">
      <c r="A958" s="37">
        <f t="shared" si="15"/>
        <v>0.66249999999999787</v>
      </c>
      <c r="B958" s="55">
        <f>COUNTIFS(ПРИЛЁТ!$Q$5:$Q$16,"&lt;="&amp;A958,ПРИЛЁТ!$S$5:$S$16,"&gt;"&amp;A958,ПРИЛЁТ!$A$5:$A$16,$C$2,ПРИЛЁТ!$T$5:$T$16,"&gt;="&amp;$E$2,ПРИЛЁТ!$U$5:$U$16,"&lt;="&amp;$G$2)</f>
        <v>0</v>
      </c>
    </row>
    <row r="959" spans="1:2" hidden="1">
      <c r="A959" s="37">
        <f t="shared" si="15"/>
        <v>0.66319444444444231</v>
      </c>
      <c r="B959" s="55">
        <f>COUNTIFS(ПРИЛЁТ!$Q$5:$Q$16,"&lt;="&amp;A959,ПРИЛЁТ!$S$5:$S$16,"&gt;"&amp;A959,ПРИЛЁТ!$A$5:$A$16,$C$2,ПРИЛЁТ!$T$5:$T$16,"&gt;="&amp;$E$2,ПРИЛЁТ!$U$5:$U$16,"&lt;="&amp;$G$2)</f>
        <v>0</v>
      </c>
    </row>
    <row r="960" spans="1:2" hidden="1">
      <c r="A960" s="37">
        <f t="shared" si="15"/>
        <v>0.66388888888888675</v>
      </c>
      <c r="B960" s="55">
        <f>COUNTIFS(ПРИЛЁТ!$Q$5:$Q$16,"&lt;="&amp;A960,ПРИЛЁТ!$S$5:$S$16,"&gt;"&amp;A960,ПРИЛЁТ!$A$5:$A$16,$C$2,ПРИЛЁТ!$T$5:$T$16,"&gt;="&amp;$E$2,ПРИЛЁТ!$U$5:$U$16,"&lt;="&amp;$G$2)</f>
        <v>0</v>
      </c>
    </row>
    <row r="961" spans="1:2" hidden="1">
      <c r="A961" s="37">
        <f t="shared" si="15"/>
        <v>0.66458333333333119</v>
      </c>
      <c r="B961" s="55">
        <f>COUNTIFS(ПРИЛЁТ!$Q$5:$Q$16,"&lt;="&amp;A961,ПРИЛЁТ!$S$5:$S$16,"&gt;"&amp;A961,ПРИЛЁТ!$A$5:$A$16,$C$2,ПРИЛЁТ!$T$5:$T$16,"&gt;="&amp;$E$2,ПРИЛЁТ!$U$5:$U$16,"&lt;="&amp;$G$2)</f>
        <v>0</v>
      </c>
    </row>
    <row r="962" spans="1:2" hidden="1">
      <c r="A962" s="37">
        <f t="shared" si="15"/>
        <v>0.66527777777777564</v>
      </c>
      <c r="B962" s="55">
        <f>COUNTIFS(ПРИЛЁТ!$Q$5:$Q$16,"&lt;="&amp;A962,ПРИЛЁТ!$S$5:$S$16,"&gt;"&amp;A962,ПРИЛЁТ!$A$5:$A$16,$C$2,ПРИЛЁТ!$T$5:$T$16,"&gt;="&amp;$E$2,ПРИЛЁТ!$U$5:$U$16,"&lt;="&amp;$G$2)</f>
        <v>0</v>
      </c>
    </row>
    <row r="963" spans="1:2" hidden="1">
      <c r="A963" s="37">
        <f t="shared" si="15"/>
        <v>0.66597222222222008</v>
      </c>
      <c r="B963" s="55">
        <f>COUNTIFS(ПРИЛЁТ!$Q$5:$Q$16,"&lt;="&amp;A963,ПРИЛЁТ!$S$5:$S$16,"&gt;"&amp;A963,ПРИЛЁТ!$A$5:$A$16,$C$2,ПРИЛЁТ!$T$5:$T$16,"&gt;="&amp;$E$2,ПРИЛЁТ!$U$5:$U$16,"&lt;="&amp;$G$2)</f>
        <v>0</v>
      </c>
    </row>
    <row r="964" spans="1:2" hidden="1">
      <c r="A964" s="37">
        <f t="shared" si="15"/>
        <v>0.66666666666666452</v>
      </c>
      <c r="B964" s="55">
        <f>COUNTIFS(ПРИЛЁТ!$Q$5:$Q$16,"&lt;="&amp;A964,ПРИЛЁТ!$S$5:$S$16,"&gt;"&amp;A964,ПРИЛЁТ!$A$5:$A$16,$C$2,ПРИЛЁТ!$T$5:$T$16,"&gt;="&amp;$E$2,ПРИЛЁТ!$U$5:$U$16,"&lt;="&amp;$G$2)</f>
        <v>0</v>
      </c>
    </row>
    <row r="965" spans="1:2" hidden="1">
      <c r="A965" s="37">
        <f t="shared" si="15"/>
        <v>0.66736111111110896</v>
      </c>
      <c r="B965" s="55">
        <f>COUNTIFS(ПРИЛЁТ!$Q$5:$Q$16,"&lt;="&amp;A965,ПРИЛЁТ!$S$5:$S$16,"&gt;"&amp;A965,ПРИЛЁТ!$A$5:$A$16,$C$2,ПРИЛЁТ!$T$5:$T$16,"&gt;="&amp;$E$2,ПРИЛЁТ!$U$5:$U$16,"&lt;="&amp;$G$2)</f>
        <v>0</v>
      </c>
    </row>
    <row r="966" spans="1:2" hidden="1">
      <c r="A966" s="37">
        <f t="shared" si="15"/>
        <v>0.6680555555555534</v>
      </c>
      <c r="B966" s="55">
        <f>COUNTIFS(ПРИЛЁТ!$Q$5:$Q$16,"&lt;="&amp;A966,ПРИЛЁТ!$S$5:$S$16,"&gt;"&amp;A966,ПРИЛЁТ!$A$5:$A$16,$C$2,ПРИЛЁТ!$T$5:$T$16,"&gt;="&amp;$E$2,ПРИЛЁТ!$U$5:$U$16,"&lt;="&amp;$G$2)</f>
        <v>0</v>
      </c>
    </row>
    <row r="967" spans="1:2" hidden="1">
      <c r="A967" s="37">
        <f t="shared" si="15"/>
        <v>0.66874999999999785</v>
      </c>
      <c r="B967" s="55">
        <f>COUNTIFS(ПРИЛЁТ!$Q$5:$Q$16,"&lt;="&amp;A967,ПРИЛЁТ!$S$5:$S$16,"&gt;"&amp;A967,ПРИЛЁТ!$A$5:$A$16,$C$2,ПРИЛЁТ!$T$5:$T$16,"&gt;="&amp;$E$2,ПРИЛЁТ!$U$5:$U$16,"&lt;="&amp;$G$2)</f>
        <v>0</v>
      </c>
    </row>
    <row r="968" spans="1:2" hidden="1">
      <c r="A968" s="37">
        <f t="shared" si="15"/>
        <v>0.66944444444444229</v>
      </c>
      <c r="B968" s="55">
        <f>COUNTIFS(ПРИЛЁТ!$Q$5:$Q$16,"&lt;="&amp;A968,ПРИЛЁТ!$S$5:$S$16,"&gt;"&amp;A968,ПРИЛЁТ!$A$5:$A$16,$C$2,ПРИЛЁТ!$T$5:$T$16,"&gt;="&amp;$E$2,ПРИЛЁТ!$U$5:$U$16,"&lt;="&amp;$G$2)</f>
        <v>0</v>
      </c>
    </row>
    <row r="969" spans="1:2" hidden="1">
      <c r="A969" s="37">
        <f t="shared" si="15"/>
        <v>0.67013888888888673</v>
      </c>
      <c r="B969" s="55">
        <f>COUNTIFS(ПРИЛЁТ!$Q$5:$Q$16,"&lt;="&amp;A969,ПРИЛЁТ!$S$5:$S$16,"&gt;"&amp;A969,ПРИЛЁТ!$A$5:$A$16,$C$2,ПРИЛЁТ!$T$5:$T$16,"&gt;="&amp;$E$2,ПРИЛЁТ!$U$5:$U$16,"&lt;="&amp;$G$2)</f>
        <v>0</v>
      </c>
    </row>
    <row r="970" spans="1:2" hidden="1">
      <c r="A970" s="37">
        <f t="shared" si="15"/>
        <v>0.67083333333333117</v>
      </c>
      <c r="B970" s="55">
        <f>COUNTIFS(ПРИЛЁТ!$Q$5:$Q$16,"&lt;="&amp;A970,ПРИЛЁТ!$S$5:$S$16,"&gt;"&amp;A970,ПРИЛЁТ!$A$5:$A$16,$C$2,ПРИЛЁТ!$T$5:$T$16,"&gt;="&amp;$E$2,ПРИЛЁТ!$U$5:$U$16,"&lt;="&amp;$G$2)</f>
        <v>0</v>
      </c>
    </row>
    <row r="971" spans="1:2" hidden="1">
      <c r="A971" s="37">
        <f t="shared" si="15"/>
        <v>0.67152777777777561</v>
      </c>
      <c r="B971" s="55">
        <f>COUNTIFS(ПРИЛЁТ!$Q$5:$Q$16,"&lt;="&amp;A971,ПРИЛЁТ!$S$5:$S$16,"&gt;"&amp;A971,ПРИЛЁТ!$A$5:$A$16,$C$2,ПРИЛЁТ!$T$5:$T$16,"&gt;="&amp;$E$2,ПРИЛЁТ!$U$5:$U$16,"&lt;="&amp;$G$2)</f>
        <v>0</v>
      </c>
    </row>
    <row r="972" spans="1:2" hidden="1">
      <c r="A972" s="37">
        <f t="shared" si="15"/>
        <v>0.67222222222222006</v>
      </c>
      <c r="B972" s="55">
        <f>COUNTIFS(ПРИЛЁТ!$Q$5:$Q$16,"&lt;="&amp;A972,ПРИЛЁТ!$S$5:$S$16,"&gt;"&amp;A972,ПРИЛЁТ!$A$5:$A$16,$C$2,ПРИЛЁТ!$T$5:$T$16,"&gt;="&amp;$E$2,ПРИЛЁТ!$U$5:$U$16,"&lt;="&amp;$G$2)</f>
        <v>0</v>
      </c>
    </row>
    <row r="973" spans="1:2" hidden="1">
      <c r="A973" s="37">
        <f t="shared" si="15"/>
        <v>0.6729166666666645</v>
      </c>
      <c r="B973" s="55">
        <f>COUNTIFS(ПРИЛЁТ!$Q$5:$Q$16,"&lt;="&amp;A973,ПРИЛЁТ!$S$5:$S$16,"&gt;"&amp;A973,ПРИЛЁТ!$A$5:$A$16,$C$2,ПРИЛЁТ!$T$5:$T$16,"&gt;="&amp;$E$2,ПРИЛЁТ!$U$5:$U$16,"&lt;="&amp;$G$2)</f>
        <v>0</v>
      </c>
    </row>
    <row r="974" spans="1:2" hidden="1">
      <c r="A974" s="37">
        <f t="shared" si="15"/>
        <v>0.67361111111110894</v>
      </c>
      <c r="B974" s="55">
        <f>COUNTIFS(ПРИЛЁТ!$Q$5:$Q$16,"&lt;="&amp;A974,ПРИЛЁТ!$S$5:$S$16,"&gt;"&amp;A974,ПРИЛЁТ!$A$5:$A$16,$C$2,ПРИЛЁТ!$T$5:$T$16,"&gt;="&amp;$E$2,ПРИЛЁТ!$U$5:$U$16,"&lt;="&amp;$G$2)</f>
        <v>0</v>
      </c>
    </row>
    <row r="975" spans="1:2" hidden="1">
      <c r="A975" s="37">
        <f t="shared" si="15"/>
        <v>0.67430555555555338</v>
      </c>
      <c r="B975" s="55">
        <f>COUNTIFS(ПРИЛЁТ!$Q$5:$Q$16,"&lt;="&amp;A975,ПРИЛЁТ!$S$5:$S$16,"&gt;"&amp;A975,ПРИЛЁТ!$A$5:$A$16,$C$2,ПРИЛЁТ!$T$5:$T$16,"&gt;="&amp;$E$2,ПРИЛЁТ!$U$5:$U$16,"&lt;="&amp;$G$2)</f>
        <v>0</v>
      </c>
    </row>
    <row r="976" spans="1:2" hidden="1">
      <c r="A976" s="37">
        <f t="shared" si="15"/>
        <v>0.67499999999999782</v>
      </c>
      <c r="B976" s="55">
        <f>COUNTIFS(ПРИЛЁТ!$Q$5:$Q$16,"&lt;="&amp;A976,ПРИЛЁТ!$S$5:$S$16,"&gt;"&amp;A976,ПРИЛЁТ!$A$5:$A$16,$C$2,ПРИЛЁТ!$T$5:$T$16,"&gt;="&amp;$E$2,ПРИЛЁТ!$U$5:$U$16,"&lt;="&amp;$G$2)</f>
        <v>0</v>
      </c>
    </row>
    <row r="977" spans="1:2" hidden="1">
      <c r="A977" s="37">
        <f t="shared" si="15"/>
        <v>0.67569444444444227</v>
      </c>
      <c r="B977" s="55">
        <f>COUNTIFS(ПРИЛЁТ!$Q$5:$Q$16,"&lt;="&amp;A977,ПРИЛЁТ!$S$5:$S$16,"&gt;"&amp;A977,ПРИЛЁТ!$A$5:$A$16,$C$2,ПРИЛЁТ!$T$5:$T$16,"&gt;="&amp;$E$2,ПРИЛЁТ!$U$5:$U$16,"&lt;="&amp;$G$2)</f>
        <v>0</v>
      </c>
    </row>
    <row r="978" spans="1:2" hidden="1">
      <c r="A978" s="37">
        <f t="shared" si="15"/>
        <v>0.67638888888888671</v>
      </c>
      <c r="B978" s="55">
        <f>COUNTIFS(ПРИЛЁТ!$Q$5:$Q$16,"&lt;="&amp;A978,ПРИЛЁТ!$S$5:$S$16,"&gt;"&amp;A978,ПРИЛЁТ!$A$5:$A$16,$C$2,ПРИЛЁТ!$T$5:$T$16,"&gt;="&amp;$E$2,ПРИЛЁТ!$U$5:$U$16,"&lt;="&amp;$G$2)</f>
        <v>0</v>
      </c>
    </row>
    <row r="979" spans="1:2" hidden="1">
      <c r="A979" s="37">
        <f t="shared" si="15"/>
        <v>0.67708333333333115</v>
      </c>
      <c r="B979" s="55">
        <f>COUNTIFS(ПРИЛЁТ!$Q$5:$Q$16,"&lt;="&amp;A979,ПРИЛЁТ!$S$5:$S$16,"&gt;"&amp;A979,ПРИЛЁТ!$A$5:$A$16,$C$2,ПРИЛЁТ!$T$5:$T$16,"&gt;="&amp;$E$2,ПРИЛЁТ!$U$5:$U$16,"&lt;="&amp;$G$2)</f>
        <v>0</v>
      </c>
    </row>
    <row r="980" spans="1:2" hidden="1">
      <c r="A980" s="37">
        <f t="shared" si="15"/>
        <v>0.67777777777777559</v>
      </c>
      <c r="B980" s="55">
        <f>COUNTIFS(ПРИЛЁТ!$Q$5:$Q$16,"&lt;="&amp;A980,ПРИЛЁТ!$S$5:$S$16,"&gt;"&amp;A980,ПРИЛЁТ!$A$5:$A$16,$C$2,ПРИЛЁТ!$T$5:$T$16,"&gt;="&amp;$E$2,ПРИЛЁТ!$U$5:$U$16,"&lt;="&amp;$G$2)</f>
        <v>0</v>
      </c>
    </row>
    <row r="981" spans="1:2" hidden="1">
      <c r="A981" s="37">
        <f t="shared" si="15"/>
        <v>0.67847222222222003</v>
      </c>
      <c r="B981" s="55">
        <f>COUNTIFS(ПРИЛЁТ!$Q$5:$Q$16,"&lt;="&amp;A981,ПРИЛЁТ!$S$5:$S$16,"&gt;"&amp;A981,ПРИЛЁТ!$A$5:$A$16,$C$2,ПРИЛЁТ!$T$5:$T$16,"&gt;="&amp;$E$2,ПРИЛЁТ!$U$5:$U$16,"&lt;="&amp;$G$2)</f>
        <v>0</v>
      </c>
    </row>
    <row r="982" spans="1:2" hidden="1">
      <c r="A982" s="37">
        <f t="shared" si="15"/>
        <v>0.67916666666666448</v>
      </c>
      <c r="B982" s="55">
        <f>COUNTIFS(ПРИЛЁТ!$Q$5:$Q$16,"&lt;="&amp;A982,ПРИЛЁТ!$S$5:$S$16,"&gt;"&amp;A982,ПРИЛЁТ!$A$5:$A$16,$C$2,ПРИЛЁТ!$T$5:$T$16,"&gt;="&amp;$E$2,ПРИЛЁТ!$U$5:$U$16,"&lt;="&amp;$G$2)</f>
        <v>0</v>
      </c>
    </row>
    <row r="983" spans="1:2" hidden="1">
      <c r="A983" s="37">
        <f t="shared" si="15"/>
        <v>0.67986111111110892</v>
      </c>
      <c r="B983" s="55">
        <f>COUNTIFS(ПРИЛЁТ!$Q$5:$Q$16,"&lt;="&amp;A983,ПРИЛЁТ!$S$5:$S$16,"&gt;"&amp;A983,ПРИЛЁТ!$A$5:$A$16,$C$2,ПРИЛЁТ!$T$5:$T$16,"&gt;="&amp;$E$2,ПРИЛЁТ!$U$5:$U$16,"&lt;="&amp;$G$2)</f>
        <v>0</v>
      </c>
    </row>
    <row r="984" spans="1:2" hidden="1">
      <c r="A984" s="37">
        <f t="shared" si="15"/>
        <v>0.68055555555555336</v>
      </c>
      <c r="B984" s="55">
        <f>COUNTIFS(ПРИЛЁТ!$Q$5:$Q$16,"&lt;="&amp;A984,ПРИЛЁТ!$S$5:$S$16,"&gt;"&amp;A984,ПРИЛЁТ!$A$5:$A$16,$C$2,ПРИЛЁТ!$T$5:$T$16,"&gt;="&amp;$E$2,ПРИЛЁТ!$U$5:$U$16,"&lt;="&amp;$G$2)</f>
        <v>0</v>
      </c>
    </row>
    <row r="985" spans="1:2" hidden="1">
      <c r="A985" s="37">
        <f t="shared" si="15"/>
        <v>0.6812499999999978</v>
      </c>
      <c r="B985" s="55">
        <f>COUNTIFS(ПРИЛЁТ!$Q$5:$Q$16,"&lt;="&amp;A985,ПРИЛЁТ!$S$5:$S$16,"&gt;"&amp;A985,ПРИЛЁТ!$A$5:$A$16,$C$2,ПРИЛЁТ!$T$5:$T$16,"&gt;="&amp;$E$2,ПРИЛЁТ!$U$5:$U$16,"&lt;="&amp;$G$2)</f>
        <v>0</v>
      </c>
    </row>
    <row r="986" spans="1:2" hidden="1">
      <c r="A986" s="37">
        <f t="shared" si="15"/>
        <v>0.68194444444444224</v>
      </c>
      <c r="B986" s="55">
        <f>COUNTIFS(ПРИЛЁТ!$Q$5:$Q$16,"&lt;="&amp;A986,ПРИЛЁТ!$S$5:$S$16,"&gt;"&amp;A986,ПРИЛЁТ!$A$5:$A$16,$C$2,ПРИЛЁТ!$T$5:$T$16,"&gt;="&amp;$E$2,ПРИЛЁТ!$U$5:$U$16,"&lt;="&amp;$G$2)</f>
        <v>0</v>
      </c>
    </row>
    <row r="987" spans="1:2" hidden="1">
      <c r="A987" s="37">
        <f t="shared" si="15"/>
        <v>0.68263888888888669</v>
      </c>
      <c r="B987" s="55">
        <f>COUNTIFS(ПРИЛЁТ!$Q$5:$Q$16,"&lt;="&amp;A987,ПРИЛЁТ!$S$5:$S$16,"&gt;"&amp;A987,ПРИЛЁТ!$A$5:$A$16,$C$2,ПРИЛЁТ!$T$5:$T$16,"&gt;="&amp;$E$2,ПРИЛЁТ!$U$5:$U$16,"&lt;="&amp;$G$2)</f>
        <v>0</v>
      </c>
    </row>
    <row r="988" spans="1:2" hidden="1">
      <c r="A988" s="37">
        <f t="shared" si="15"/>
        <v>0.68333333333333113</v>
      </c>
      <c r="B988" s="55">
        <f>COUNTIFS(ПРИЛЁТ!$Q$5:$Q$16,"&lt;="&amp;A988,ПРИЛЁТ!$S$5:$S$16,"&gt;"&amp;A988,ПРИЛЁТ!$A$5:$A$16,$C$2,ПРИЛЁТ!$T$5:$T$16,"&gt;="&amp;$E$2,ПРИЛЁТ!$U$5:$U$16,"&lt;="&amp;$G$2)</f>
        <v>0</v>
      </c>
    </row>
    <row r="989" spans="1:2" hidden="1">
      <c r="A989" s="37">
        <f t="shared" si="15"/>
        <v>0.68402777777777557</v>
      </c>
      <c r="B989" s="55">
        <f>COUNTIFS(ПРИЛЁТ!$Q$5:$Q$16,"&lt;="&amp;A989,ПРИЛЁТ!$S$5:$S$16,"&gt;"&amp;A989,ПРИЛЁТ!$A$5:$A$16,$C$2,ПРИЛЁТ!$T$5:$T$16,"&gt;="&amp;$E$2,ПРИЛЁТ!$U$5:$U$16,"&lt;="&amp;$G$2)</f>
        <v>0</v>
      </c>
    </row>
    <row r="990" spans="1:2" hidden="1">
      <c r="A990" s="37">
        <f t="shared" si="15"/>
        <v>0.68472222222222001</v>
      </c>
      <c r="B990" s="55">
        <f>COUNTIFS(ПРИЛЁТ!$Q$5:$Q$16,"&lt;="&amp;A990,ПРИЛЁТ!$S$5:$S$16,"&gt;"&amp;A990,ПРИЛЁТ!$A$5:$A$16,$C$2,ПРИЛЁТ!$T$5:$T$16,"&gt;="&amp;$E$2,ПРИЛЁТ!$U$5:$U$16,"&lt;="&amp;$G$2)</f>
        <v>0</v>
      </c>
    </row>
    <row r="991" spans="1:2" hidden="1">
      <c r="A991" s="37">
        <f t="shared" si="15"/>
        <v>0.68541666666666445</v>
      </c>
      <c r="B991" s="55">
        <f>COUNTIFS(ПРИЛЁТ!$Q$5:$Q$16,"&lt;="&amp;A991,ПРИЛЁТ!$S$5:$S$16,"&gt;"&amp;A991,ПРИЛЁТ!$A$5:$A$16,$C$2,ПРИЛЁТ!$T$5:$T$16,"&gt;="&amp;$E$2,ПРИЛЁТ!$U$5:$U$16,"&lt;="&amp;$G$2)</f>
        <v>0</v>
      </c>
    </row>
    <row r="992" spans="1:2" hidden="1">
      <c r="A992" s="37">
        <f t="shared" si="15"/>
        <v>0.6861111111111089</v>
      </c>
      <c r="B992" s="55">
        <f>COUNTIFS(ПРИЛЁТ!$Q$5:$Q$16,"&lt;="&amp;A992,ПРИЛЁТ!$S$5:$S$16,"&gt;"&amp;A992,ПРИЛЁТ!$A$5:$A$16,$C$2,ПРИЛЁТ!$T$5:$T$16,"&gt;="&amp;$E$2,ПРИЛЁТ!$U$5:$U$16,"&lt;="&amp;$G$2)</f>
        <v>0</v>
      </c>
    </row>
    <row r="993" spans="1:2" hidden="1">
      <c r="A993" s="37">
        <f t="shared" si="15"/>
        <v>0.68680555555555334</v>
      </c>
      <c r="B993" s="55">
        <f>COUNTIFS(ПРИЛЁТ!$Q$5:$Q$16,"&lt;="&amp;A993,ПРИЛЁТ!$S$5:$S$16,"&gt;"&amp;A993,ПРИЛЁТ!$A$5:$A$16,$C$2,ПРИЛЁТ!$T$5:$T$16,"&gt;="&amp;$E$2,ПРИЛЁТ!$U$5:$U$16,"&lt;="&amp;$G$2)</f>
        <v>0</v>
      </c>
    </row>
    <row r="994" spans="1:2" hidden="1">
      <c r="A994" s="37">
        <f t="shared" si="15"/>
        <v>0.68749999999999778</v>
      </c>
      <c r="B994" s="55">
        <f>COUNTIFS(ПРИЛЁТ!$Q$5:$Q$16,"&lt;="&amp;A994,ПРИЛЁТ!$S$5:$S$16,"&gt;"&amp;A994,ПРИЛЁТ!$A$5:$A$16,$C$2,ПРИЛЁТ!$T$5:$T$16,"&gt;="&amp;$E$2,ПРИЛЁТ!$U$5:$U$16,"&lt;="&amp;$G$2)</f>
        <v>0</v>
      </c>
    </row>
    <row r="995" spans="1:2" hidden="1">
      <c r="A995" s="37">
        <f t="shared" si="15"/>
        <v>0.68819444444444222</v>
      </c>
      <c r="B995" s="55">
        <f>COUNTIFS(ПРИЛЁТ!$Q$5:$Q$16,"&lt;="&amp;A995,ПРИЛЁТ!$S$5:$S$16,"&gt;"&amp;A995,ПРИЛЁТ!$A$5:$A$16,$C$2,ПРИЛЁТ!$T$5:$T$16,"&gt;="&amp;$E$2,ПРИЛЁТ!$U$5:$U$16,"&lt;="&amp;$G$2)</f>
        <v>0</v>
      </c>
    </row>
    <row r="996" spans="1:2" hidden="1">
      <c r="A996" s="37">
        <f t="shared" si="15"/>
        <v>0.68888888888888666</v>
      </c>
      <c r="B996" s="55">
        <f>COUNTIFS(ПРИЛЁТ!$Q$5:$Q$16,"&lt;="&amp;A996,ПРИЛЁТ!$S$5:$S$16,"&gt;"&amp;A996,ПРИЛЁТ!$A$5:$A$16,$C$2,ПРИЛЁТ!$T$5:$T$16,"&gt;="&amp;$E$2,ПРИЛЁТ!$U$5:$U$16,"&lt;="&amp;$G$2)</f>
        <v>0</v>
      </c>
    </row>
    <row r="997" spans="1:2" hidden="1">
      <c r="A997" s="37">
        <f t="shared" si="15"/>
        <v>0.68958333333333111</v>
      </c>
      <c r="B997" s="55">
        <f>COUNTIFS(ПРИЛЁТ!$Q$5:$Q$16,"&lt;="&amp;A997,ПРИЛЁТ!$S$5:$S$16,"&gt;"&amp;A997,ПРИЛЁТ!$A$5:$A$16,$C$2,ПРИЛЁТ!$T$5:$T$16,"&gt;="&amp;$E$2,ПРИЛЁТ!$U$5:$U$16,"&lt;="&amp;$G$2)</f>
        <v>0</v>
      </c>
    </row>
    <row r="998" spans="1:2" hidden="1">
      <c r="A998" s="37">
        <f t="shared" si="15"/>
        <v>0.69027777777777555</v>
      </c>
      <c r="B998" s="55">
        <f>COUNTIFS(ПРИЛЁТ!$Q$5:$Q$16,"&lt;="&amp;A998,ПРИЛЁТ!$S$5:$S$16,"&gt;"&amp;A998,ПРИЛЁТ!$A$5:$A$16,$C$2,ПРИЛЁТ!$T$5:$T$16,"&gt;="&amp;$E$2,ПРИЛЁТ!$U$5:$U$16,"&lt;="&amp;$G$2)</f>
        <v>0</v>
      </c>
    </row>
    <row r="999" spans="1:2" hidden="1">
      <c r="A999" s="37">
        <f t="shared" si="15"/>
        <v>0.69097222222221999</v>
      </c>
      <c r="B999" s="55">
        <f>COUNTIFS(ПРИЛЁТ!$Q$5:$Q$16,"&lt;="&amp;A999,ПРИЛЁТ!$S$5:$S$16,"&gt;"&amp;A999,ПРИЛЁТ!$A$5:$A$16,$C$2,ПРИЛЁТ!$T$5:$T$16,"&gt;="&amp;$E$2,ПРИЛЁТ!$U$5:$U$16,"&lt;="&amp;$G$2)</f>
        <v>0</v>
      </c>
    </row>
    <row r="1000" spans="1:2" hidden="1">
      <c r="A1000" s="37">
        <f t="shared" si="15"/>
        <v>0.69166666666666443</v>
      </c>
      <c r="B1000" s="55">
        <f>COUNTIFS(ПРИЛЁТ!$Q$5:$Q$16,"&lt;="&amp;A1000,ПРИЛЁТ!$S$5:$S$16,"&gt;"&amp;A1000,ПРИЛЁТ!$A$5:$A$16,$C$2,ПРИЛЁТ!$T$5:$T$16,"&gt;="&amp;$E$2,ПРИЛЁТ!$U$5:$U$16,"&lt;="&amp;$G$2)</f>
        <v>0</v>
      </c>
    </row>
    <row r="1001" spans="1:2" hidden="1">
      <c r="A1001" s="37">
        <f t="shared" si="15"/>
        <v>0.69236111111110887</v>
      </c>
      <c r="B1001" s="55">
        <f>COUNTIFS(ПРИЛЁТ!$Q$5:$Q$16,"&lt;="&amp;A1001,ПРИЛЁТ!$S$5:$S$16,"&gt;"&amp;A1001,ПРИЛЁТ!$A$5:$A$16,$C$2,ПРИЛЁТ!$T$5:$T$16,"&gt;="&amp;$E$2,ПРИЛЁТ!$U$5:$U$16,"&lt;="&amp;$G$2)</f>
        <v>0</v>
      </c>
    </row>
    <row r="1002" spans="1:2" hidden="1">
      <c r="A1002" s="37">
        <f t="shared" si="15"/>
        <v>0.69305555555555332</v>
      </c>
      <c r="B1002" s="55">
        <f>COUNTIFS(ПРИЛЁТ!$Q$5:$Q$16,"&lt;="&amp;A1002,ПРИЛЁТ!$S$5:$S$16,"&gt;"&amp;A1002,ПРИЛЁТ!$A$5:$A$16,$C$2,ПРИЛЁТ!$T$5:$T$16,"&gt;="&amp;$E$2,ПРИЛЁТ!$U$5:$U$16,"&lt;="&amp;$G$2)</f>
        <v>0</v>
      </c>
    </row>
    <row r="1003" spans="1:2" hidden="1">
      <c r="A1003" s="37">
        <f t="shared" si="15"/>
        <v>0.69374999999999776</v>
      </c>
      <c r="B1003" s="55">
        <f>COUNTIFS(ПРИЛЁТ!$Q$5:$Q$16,"&lt;="&amp;A1003,ПРИЛЁТ!$S$5:$S$16,"&gt;"&amp;A1003,ПРИЛЁТ!$A$5:$A$16,$C$2,ПРИЛЁТ!$T$5:$T$16,"&gt;="&amp;$E$2,ПРИЛЁТ!$U$5:$U$16,"&lt;="&amp;$G$2)</f>
        <v>0</v>
      </c>
    </row>
    <row r="1004" spans="1:2" hidden="1">
      <c r="A1004" s="37">
        <f t="shared" si="15"/>
        <v>0.6944444444444422</v>
      </c>
      <c r="B1004" s="55">
        <f>COUNTIFS(ПРИЛЁТ!$Q$5:$Q$16,"&lt;="&amp;A1004,ПРИЛЁТ!$S$5:$S$16,"&gt;"&amp;A1004,ПРИЛЁТ!$A$5:$A$16,$C$2,ПРИЛЁТ!$T$5:$T$16,"&gt;="&amp;$E$2,ПРИЛЁТ!$U$5:$U$16,"&lt;="&amp;$G$2)</f>
        <v>0</v>
      </c>
    </row>
    <row r="1005" spans="1:2" hidden="1">
      <c r="A1005" s="37">
        <f t="shared" si="15"/>
        <v>0.69513888888888664</v>
      </c>
      <c r="B1005" s="55">
        <f>COUNTIFS(ПРИЛЁТ!$Q$5:$Q$16,"&lt;="&amp;A1005,ПРИЛЁТ!$S$5:$S$16,"&gt;"&amp;A1005,ПРИЛЁТ!$A$5:$A$16,$C$2,ПРИЛЁТ!$T$5:$T$16,"&gt;="&amp;$E$2,ПРИЛЁТ!$U$5:$U$16,"&lt;="&amp;$G$2)</f>
        <v>0</v>
      </c>
    </row>
    <row r="1006" spans="1:2" hidden="1">
      <c r="A1006" s="37">
        <f t="shared" si="15"/>
        <v>0.69583333333333108</v>
      </c>
      <c r="B1006" s="55">
        <f>COUNTIFS(ПРИЛЁТ!$Q$5:$Q$16,"&lt;="&amp;A1006,ПРИЛЁТ!$S$5:$S$16,"&gt;"&amp;A1006,ПРИЛЁТ!$A$5:$A$16,$C$2,ПРИЛЁТ!$T$5:$T$16,"&gt;="&amp;$E$2,ПРИЛЁТ!$U$5:$U$16,"&lt;="&amp;$G$2)</f>
        <v>0</v>
      </c>
    </row>
    <row r="1007" spans="1:2" hidden="1">
      <c r="A1007" s="37">
        <f t="shared" si="15"/>
        <v>0.69652777777777553</v>
      </c>
      <c r="B1007" s="55">
        <f>COUNTIFS(ПРИЛЁТ!$Q$5:$Q$16,"&lt;="&amp;A1007,ПРИЛЁТ!$S$5:$S$16,"&gt;"&amp;A1007,ПРИЛЁТ!$A$5:$A$16,$C$2,ПРИЛЁТ!$T$5:$T$16,"&gt;="&amp;$E$2,ПРИЛЁТ!$U$5:$U$16,"&lt;="&amp;$G$2)</f>
        <v>0</v>
      </c>
    </row>
    <row r="1008" spans="1:2" hidden="1">
      <c r="A1008" s="37">
        <f t="shared" ref="A1008:A1071" si="16">A1007+1/24/60</f>
        <v>0.69722222222221997</v>
      </c>
      <c r="B1008" s="55">
        <f>COUNTIFS(ПРИЛЁТ!$Q$5:$Q$16,"&lt;="&amp;A1008,ПРИЛЁТ!$S$5:$S$16,"&gt;"&amp;A1008,ПРИЛЁТ!$A$5:$A$16,$C$2,ПРИЛЁТ!$T$5:$T$16,"&gt;="&amp;$E$2,ПРИЛЁТ!$U$5:$U$16,"&lt;="&amp;$G$2)</f>
        <v>0</v>
      </c>
    </row>
    <row r="1009" spans="1:2" hidden="1">
      <c r="A1009" s="37">
        <f t="shared" si="16"/>
        <v>0.69791666666666441</v>
      </c>
      <c r="B1009" s="55">
        <f>COUNTIFS(ПРИЛЁТ!$Q$5:$Q$16,"&lt;="&amp;A1009,ПРИЛЁТ!$S$5:$S$16,"&gt;"&amp;A1009,ПРИЛЁТ!$A$5:$A$16,$C$2,ПРИЛЁТ!$T$5:$T$16,"&gt;="&amp;$E$2,ПРИЛЁТ!$U$5:$U$16,"&lt;="&amp;$G$2)</f>
        <v>0</v>
      </c>
    </row>
    <row r="1010" spans="1:2" hidden="1">
      <c r="A1010" s="37">
        <f t="shared" si="16"/>
        <v>0.69861111111110885</v>
      </c>
      <c r="B1010" s="55">
        <f>COUNTIFS(ПРИЛЁТ!$Q$5:$Q$16,"&lt;="&amp;A1010,ПРИЛЁТ!$S$5:$S$16,"&gt;"&amp;A1010,ПРИЛЁТ!$A$5:$A$16,$C$2,ПРИЛЁТ!$T$5:$T$16,"&gt;="&amp;$E$2,ПРИЛЁТ!$U$5:$U$16,"&lt;="&amp;$G$2)</f>
        <v>0</v>
      </c>
    </row>
    <row r="1011" spans="1:2" hidden="1">
      <c r="A1011" s="37">
        <f t="shared" si="16"/>
        <v>0.69930555555555329</v>
      </c>
      <c r="B1011" s="55">
        <f>COUNTIFS(ПРИЛЁТ!$Q$5:$Q$16,"&lt;="&amp;A1011,ПРИЛЁТ!$S$5:$S$16,"&gt;"&amp;A1011,ПРИЛЁТ!$A$5:$A$16,$C$2,ПРИЛЁТ!$T$5:$T$16,"&gt;="&amp;$E$2,ПРИЛЁТ!$U$5:$U$16,"&lt;="&amp;$G$2)</f>
        <v>0</v>
      </c>
    </row>
    <row r="1012" spans="1:2" hidden="1">
      <c r="A1012" s="37">
        <f t="shared" si="16"/>
        <v>0.69999999999999774</v>
      </c>
      <c r="B1012" s="55">
        <f>COUNTIFS(ПРИЛЁТ!$Q$5:$Q$16,"&lt;="&amp;A1012,ПРИЛЁТ!$S$5:$S$16,"&gt;"&amp;A1012,ПРИЛЁТ!$A$5:$A$16,$C$2,ПРИЛЁТ!$T$5:$T$16,"&gt;="&amp;$E$2,ПРИЛЁТ!$U$5:$U$16,"&lt;="&amp;$G$2)</f>
        <v>0</v>
      </c>
    </row>
    <row r="1013" spans="1:2" hidden="1">
      <c r="A1013" s="37">
        <f t="shared" si="16"/>
        <v>0.70069444444444218</v>
      </c>
      <c r="B1013" s="55">
        <f>COUNTIFS(ПРИЛЁТ!$Q$5:$Q$16,"&lt;="&amp;A1013,ПРИЛЁТ!$S$5:$S$16,"&gt;"&amp;A1013,ПРИЛЁТ!$A$5:$A$16,$C$2,ПРИЛЁТ!$T$5:$T$16,"&gt;="&amp;$E$2,ПРИЛЁТ!$U$5:$U$16,"&lt;="&amp;$G$2)</f>
        <v>0</v>
      </c>
    </row>
    <row r="1014" spans="1:2" hidden="1">
      <c r="A1014" s="37">
        <f t="shared" si="16"/>
        <v>0.70138888888888662</v>
      </c>
      <c r="B1014" s="55">
        <f>COUNTIFS(ПРИЛЁТ!$Q$5:$Q$16,"&lt;="&amp;A1014,ПРИЛЁТ!$S$5:$S$16,"&gt;"&amp;A1014,ПРИЛЁТ!$A$5:$A$16,$C$2,ПРИЛЁТ!$T$5:$T$16,"&gt;="&amp;$E$2,ПРИЛЁТ!$U$5:$U$16,"&lt;="&amp;$G$2)</f>
        <v>0</v>
      </c>
    </row>
    <row r="1015" spans="1:2" hidden="1">
      <c r="A1015" s="37">
        <f t="shared" si="16"/>
        <v>0.70208333333333106</v>
      </c>
      <c r="B1015" s="55">
        <f>COUNTIFS(ПРИЛЁТ!$Q$5:$Q$16,"&lt;="&amp;A1015,ПРИЛЁТ!$S$5:$S$16,"&gt;"&amp;A1015,ПРИЛЁТ!$A$5:$A$16,$C$2,ПРИЛЁТ!$T$5:$T$16,"&gt;="&amp;$E$2,ПРИЛЁТ!$U$5:$U$16,"&lt;="&amp;$G$2)</f>
        <v>0</v>
      </c>
    </row>
    <row r="1016" spans="1:2" hidden="1">
      <c r="A1016" s="37">
        <f t="shared" si="16"/>
        <v>0.7027777777777755</v>
      </c>
      <c r="B1016" s="55">
        <f>COUNTIFS(ПРИЛЁТ!$Q$5:$Q$16,"&lt;="&amp;A1016,ПРИЛЁТ!$S$5:$S$16,"&gt;"&amp;A1016,ПРИЛЁТ!$A$5:$A$16,$C$2,ПРИЛЁТ!$T$5:$T$16,"&gt;="&amp;$E$2,ПРИЛЁТ!$U$5:$U$16,"&lt;="&amp;$G$2)</f>
        <v>0</v>
      </c>
    </row>
    <row r="1017" spans="1:2" hidden="1">
      <c r="A1017" s="37">
        <f t="shared" si="16"/>
        <v>0.70347222222221995</v>
      </c>
      <c r="B1017" s="55">
        <f>COUNTIFS(ПРИЛЁТ!$Q$5:$Q$16,"&lt;="&amp;A1017,ПРИЛЁТ!$S$5:$S$16,"&gt;"&amp;A1017,ПРИЛЁТ!$A$5:$A$16,$C$2,ПРИЛЁТ!$T$5:$T$16,"&gt;="&amp;$E$2,ПРИЛЁТ!$U$5:$U$16,"&lt;="&amp;$G$2)</f>
        <v>0</v>
      </c>
    </row>
    <row r="1018" spans="1:2" hidden="1">
      <c r="A1018" s="37">
        <f t="shared" si="16"/>
        <v>0.70416666666666439</v>
      </c>
      <c r="B1018" s="55">
        <f>COUNTIFS(ПРИЛЁТ!$Q$5:$Q$16,"&lt;="&amp;A1018,ПРИЛЁТ!$S$5:$S$16,"&gt;"&amp;A1018,ПРИЛЁТ!$A$5:$A$16,$C$2,ПРИЛЁТ!$T$5:$T$16,"&gt;="&amp;$E$2,ПРИЛЁТ!$U$5:$U$16,"&lt;="&amp;$G$2)</f>
        <v>0</v>
      </c>
    </row>
    <row r="1019" spans="1:2" hidden="1">
      <c r="A1019" s="37">
        <f t="shared" si="16"/>
        <v>0.70486111111110883</v>
      </c>
      <c r="B1019" s="55">
        <f>COUNTIFS(ПРИЛЁТ!$Q$5:$Q$16,"&lt;="&amp;A1019,ПРИЛЁТ!$S$5:$S$16,"&gt;"&amp;A1019,ПРИЛЁТ!$A$5:$A$16,$C$2,ПРИЛЁТ!$T$5:$T$16,"&gt;="&amp;$E$2,ПРИЛЁТ!$U$5:$U$16,"&lt;="&amp;$G$2)</f>
        <v>0</v>
      </c>
    </row>
    <row r="1020" spans="1:2" hidden="1">
      <c r="A1020" s="37">
        <f t="shared" si="16"/>
        <v>0.70555555555555327</v>
      </c>
      <c r="B1020" s="55">
        <f>COUNTIFS(ПРИЛЁТ!$Q$5:$Q$16,"&lt;="&amp;A1020,ПРИЛЁТ!$S$5:$S$16,"&gt;"&amp;A1020,ПРИЛЁТ!$A$5:$A$16,$C$2,ПРИЛЁТ!$T$5:$T$16,"&gt;="&amp;$E$2,ПРИЛЁТ!$U$5:$U$16,"&lt;="&amp;$G$2)</f>
        <v>0</v>
      </c>
    </row>
    <row r="1021" spans="1:2" hidden="1">
      <c r="A1021" s="37">
        <f t="shared" si="16"/>
        <v>0.70624999999999771</v>
      </c>
      <c r="B1021" s="55">
        <f>COUNTIFS(ПРИЛЁТ!$Q$5:$Q$16,"&lt;="&amp;A1021,ПРИЛЁТ!$S$5:$S$16,"&gt;"&amp;A1021,ПРИЛЁТ!$A$5:$A$16,$C$2,ПРИЛЁТ!$T$5:$T$16,"&gt;="&amp;$E$2,ПРИЛЁТ!$U$5:$U$16,"&lt;="&amp;$G$2)</f>
        <v>0</v>
      </c>
    </row>
    <row r="1022" spans="1:2" hidden="1">
      <c r="A1022" s="37">
        <f t="shared" si="16"/>
        <v>0.70694444444444215</v>
      </c>
      <c r="B1022" s="55">
        <f>COUNTIFS(ПРИЛЁТ!$Q$5:$Q$16,"&lt;="&amp;A1022,ПРИЛЁТ!$S$5:$S$16,"&gt;"&amp;A1022,ПРИЛЁТ!$A$5:$A$16,$C$2,ПРИЛЁТ!$T$5:$T$16,"&gt;="&amp;$E$2,ПРИЛЁТ!$U$5:$U$16,"&lt;="&amp;$G$2)</f>
        <v>0</v>
      </c>
    </row>
    <row r="1023" spans="1:2" hidden="1">
      <c r="A1023" s="37">
        <f t="shared" si="16"/>
        <v>0.7076388888888866</v>
      </c>
      <c r="B1023" s="55">
        <f>COUNTIFS(ПРИЛЁТ!$Q$5:$Q$16,"&lt;="&amp;A1023,ПРИЛЁТ!$S$5:$S$16,"&gt;"&amp;A1023,ПРИЛЁТ!$A$5:$A$16,$C$2,ПРИЛЁТ!$T$5:$T$16,"&gt;="&amp;$E$2,ПРИЛЁТ!$U$5:$U$16,"&lt;="&amp;$G$2)</f>
        <v>0</v>
      </c>
    </row>
    <row r="1024" spans="1:2" hidden="1">
      <c r="A1024" s="37">
        <f t="shared" si="16"/>
        <v>0.70833333333333104</v>
      </c>
      <c r="B1024" s="55">
        <f>COUNTIFS(ПРИЛЁТ!$Q$5:$Q$16,"&lt;="&amp;A1024,ПРИЛЁТ!$S$5:$S$16,"&gt;"&amp;A1024,ПРИЛЁТ!$A$5:$A$16,$C$2,ПРИЛЁТ!$T$5:$T$16,"&gt;="&amp;$E$2,ПРИЛЁТ!$U$5:$U$16,"&lt;="&amp;$G$2)</f>
        <v>0</v>
      </c>
    </row>
    <row r="1025" spans="1:2" hidden="1">
      <c r="A1025" s="37">
        <f t="shared" si="16"/>
        <v>0.70902777777777548</v>
      </c>
      <c r="B1025" s="55">
        <f>COUNTIFS(ПРИЛЁТ!$Q$5:$Q$16,"&lt;="&amp;A1025,ПРИЛЁТ!$S$5:$S$16,"&gt;"&amp;A1025,ПРИЛЁТ!$A$5:$A$16,$C$2,ПРИЛЁТ!$T$5:$T$16,"&gt;="&amp;$E$2,ПРИЛЁТ!$U$5:$U$16,"&lt;="&amp;$G$2)</f>
        <v>0</v>
      </c>
    </row>
    <row r="1026" spans="1:2" hidden="1">
      <c r="A1026" s="37">
        <f t="shared" si="16"/>
        <v>0.70972222222221992</v>
      </c>
      <c r="B1026" s="55">
        <f>COUNTIFS(ПРИЛЁТ!$Q$5:$Q$16,"&lt;="&amp;A1026,ПРИЛЁТ!$S$5:$S$16,"&gt;"&amp;A1026,ПРИЛЁТ!$A$5:$A$16,$C$2,ПРИЛЁТ!$T$5:$T$16,"&gt;="&amp;$E$2,ПРИЛЁТ!$U$5:$U$16,"&lt;="&amp;$G$2)</f>
        <v>0</v>
      </c>
    </row>
    <row r="1027" spans="1:2" hidden="1">
      <c r="A1027" s="37">
        <f t="shared" si="16"/>
        <v>0.71041666666666436</v>
      </c>
      <c r="B1027" s="55">
        <f>COUNTIFS(ПРИЛЁТ!$Q$5:$Q$16,"&lt;="&amp;A1027,ПРИЛЁТ!$S$5:$S$16,"&gt;"&amp;A1027,ПРИЛЁТ!$A$5:$A$16,$C$2,ПРИЛЁТ!$T$5:$T$16,"&gt;="&amp;$E$2,ПРИЛЁТ!$U$5:$U$16,"&lt;="&amp;$G$2)</f>
        <v>0</v>
      </c>
    </row>
    <row r="1028" spans="1:2" hidden="1">
      <c r="A1028" s="37">
        <f t="shared" si="16"/>
        <v>0.71111111111110881</v>
      </c>
      <c r="B1028" s="55">
        <f>COUNTIFS(ПРИЛЁТ!$Q$5:$Q$16,"&lt;="&amp;A1028,ПРИЛЁТ!$S$5:$S$16,"&gt;"&amp;A1028,ПРИЛЁТ!$A$5:$A$16,$C$2,ПРИЛЁТ!$T$5:$T$16,"&gt;="&amp;$E$2,ПРИЛЁТ!$U$5:$U$16,"&lt;="&amp;$G$2)</f>
        <v>0</v>
      </c>
    </row>
    <row r="1029" spans="1:2" hidden="1">
      <c r="A1029" s="37">
        <f t="shared" si="16"/>
        <v>0.71180555555555325</v>
      </c>
      <c r="B1029" s="55">
        <f>COUNTIFS(ПРИЛЁТ!$Q$5:$Q$16,"&lt;="&amp;A1029,ПРИЛЁТ!$S$5:$S$16,"&gt;"&amp;A1029,ПРИЛЁТ!$A$5:$A$16,$C$2,ПРИЛЁТ!$T$5:$T$16,"&gt;="&amp;$E$2,ПРИЛЁТ!$U$5:$U$16,"&lt;="&amp;$G$2)</f>
        <v>0</v>
      </c>
    </row>
    <row r="1030" spans="1:2" hidden="1">
      <c r="A1030" s="37">
        <f t="shared" si="16"/>
        <v>0.71249999999999769</v>
      </c>
      <c r="B1030" s="55">
        <f>COUNTIFS(ПРИЛЁТ!$Q$5:$Q$16,"&lt;="&amp;A1030,ПРИЛЁТ!$S$5:$S$16,"&gt;"&amp;A1030,ПРИЛЁТ!$A$5:$A$16,$C$2,ПРИЛЁТ!$T$5:$T$16,"&gt;="&amp;$E$2,ПРИЛЁТ!$U$5:$U$16,"&lt;="&amp;$G$2)</f>
        <v>0</v>
      </c>
    </row>
    <row r="1031" spans="1:2" hidden="1">
      <c r="A1031" s="37">
        <f t="shared" si="16"/>
        <v>0.71319444444444213</v>
      </c>
      <c r="B1031" s="55">
        <f>COUNTIFS(ПРИЛЁТ!$Q$5:$Q$16,"&lt;="&amp;A1031,ПРИЛЁТ!$S$5:$S$16,"&gt;"&amp;A1031,ПРИЛЁТ!$A$5:$A$16,$C$2,ПРИЛЁТ!$T$5:$T$16,"&gt;="&amp;$E$2,ПРИЛЁТ!$U$5:$U$16,"&lt;="&amp;$G$2)</f>
        <v>0</v>
      </c>
    </row>
    <row r="1032" spans="1:2" hidden="1">
      <c r="A1032" s="37">
        <f t="shared" si="16"/>
        <v>0.71388888888888657</v>
      </c>
      <c r="B1032" s="55">
        <f>COUNTIFS(ПРИЛЁТ!$Q$5:$Q$16,"&lt;="&amp;A1032,ПРИЛЁТ!$S$5:$S$16,"&gt;"&amp;A1032,ПРИЛЁТ!$A$5:$A$16,$C$2,ПРИЛЁТ!$T$5:$T$16,"&gt;="&amp;$E$2,ПРИЛЁТ!$U$5:$U$16,"&lt;="&amp;$G$2)</f>
        <v>0</v>
      </c>
    </row>
    <row r="1033" spans="1:2" hidden="1">
      <c r="A1033" s="37">
        <f t="shared" si="16"/>
        <v>0.71458333333333102</v>
      </c>
      <c r="B1033" s="55">
        <f>COUNTIFS(ПРИЛЁТ!$Q$5:$Q$16,"&lt;="&amp;A1033,ПРИЛЁТ!$S$5:$S$16,"&gt;"&amp;A1033,ПРИЛЁТ!$A$5:$A$16,$C$2,ПРИЛЁТ!$T$5:$T$16,"&gt;="&amp;$E$2,ПРИЛЁТ!$U$5:$U$16,"&lt;="&amp;$G$2)</f>
        <v>0</v>
      </c>
    </row>
    <row r="1034" spans="1:2" hidden="1">
      <c r="A1034" s="37">
        <f t="shared" si="16"/>
        <v>0.71527777777777546</v>
      </c>
      <c r="B1034" s="55">
        <f>COUNTIFS(ПРИЛЁТ!$Q$5:$Q$16,"&lt;="&amp;A1034,ПРИЛЁТ!$S$5:$S$16,"&gt;"&amp;A1034,ПРИЛЁТ!$A$5:$A$16,$C$2,ПРИЛЁТ!$T$5:$T$16,"&gt;="&amp;$E$2,ПРИЛЁТ!$U$5:$U$16,"&lt;="&amp;$G$2)</f>
        <v>0</v>
      </c>
    </row>
    <row r="1035" spans="1:2" hidden="1">
      <c r="A1035" s="37">
        <f t="shared" si="16"/>
        <v>0.7159722222222199</v>
      </c>
      <c r="B1035" s="55">
        <f>COUNTIFS(ПРИЛЁТ!$Q$5:$Q$16,"&lt;="&amp;A1035,ПРИЛЁТ!$S$5:$S$16,"&gt;"&amp;A1035,ПРИЛЁТ!$A$5:$A$16,$C$2,ПРИЛЁТ!$T$5:$T$16,"&gt;="&amp;$E$2,ПРИЛЁТ!$U$5:$U$16,"&lt;="&amp;$G$2)</f>
        <v>0</v>
      </c>
    </row>
    <row r="1036" spans="1:2" hidden="1">
      <c r="A1036" s="37">
        <f t="shared" si="16"/>
        <v>0.71666666666666434</v>
      </c>
      <c r="B1036" s="55">
        <f>COUNTIFS(ПРИЛЁТ!$Q$5:$Q$16,"&lt;="&amp;A1036,ПРИЛЁТ!$S$5:$S$16,"&gt;"&amp;A1036,ПРИЛЁТ!$A$5:$A$16,$C$2,ПРИЛЁТ!$T$5:$T$16,"&gt;="&amp;$E$2,ПРИЛЁТ!$U$5:$U$16,"&lt;="&amp;$G$2)</f>
        <v>0</v>
      </c>
    </row>
    <row r="1037" spans="1:2" hidden="1">
      <c r="A1037" s="37">
        <f t="shared" si="16"/>
        <v>0.71736111111110878</v>
      </c>
      <c r="B1037" s="55">
        <f>COUNTIFS(ПРИЛЁТ!$Q$5:$Q$16,"&lt;="&amp;A1037,ПРИЛЁТ!$S$5:$S$16,"&gt;"&amp;A1037,ПРИЛЁТ!$A$5:$A$16,$C$2,ПРИЛЁТ!$T$5:$T$16,"&gt;="&amp;$E$2,ПРИЛЁТ!$U$5:$U$16,"&lt;="&amp;$G$2)</f>
        <v>0</v>
      </c>
    </row>
    <row r="1038" spans="1:2" hidden="1">
      <c r="A1038" s="37">
        <f t="shared" si="16"/>
        <v>0.71805555555555323</v>
      </c>
      <c r="B1038" s="55">
        <f>COUNTIFS(ПРИЛЁТ!$Q$5:$Q$16,"&lt;="&amp;A1038,ПРИЛЁТ!$S$5:$S$16,"&gt;"&amp;A1038,ПРИЛЁТ!$A$5:$A$16,$C$2,ПРИЛЁТ!$T$5:$T$16,"&gt;="&amp;$E$2,ПРИЛЁТ!$U$5:$U$16,"&lt;="&amp;$G$2)</f>
        <v>0</v>
      </c>
    </row>
    <row r="1039" spans="1:2" hidden="1">
      <c r="A1039" s="37">
        <f t="shared" si="16"/>
        <v>0.71874999999999767</v>
      </c>
      <c r="B1039" s="55">
        <f>COUNTIFS(ПРИЛЁТ!$Q$5:$Q$16,"&lt;="&amp;A1039,ПРИЛЁТ!$S$5:$S$16,"&gt;"&amp;A1039,ПРИЛЁТ!$A$5:$A$16,$C$2,ПРИЛЁТ!$T$5:$T$16,"&gt;="&amp;$E$2,ПРИЛЁТ!$U$5:$U$16,"&lt;="&amp;$G$2)</f>
        <v>0</v>
      </c>
    </row>
    <row r="1040" spans="1:2" hidden="1">
      <c r="A1040" s="37">
        <f t="shared" si="16"/>
        <v>0.71944444444444211</v>
      </c>
      <c r="B1040" s="55">
        <f>COUNTIFS(ПРИЛЁТ!$Q$5:$Q$16,"&lt;="&amp;A1040,ПРИЛЁТ!$S$5:$S$16,"&gt;"&amp;A1040,ПРИЛЁТ!$A$5:$A$16,$C$2,ПРИЛЁТ!$T$5:$T$16,"&gt;="&amp;$E$2,ПРИЛЁТ!$U$5:$U$16,"&lt;="&amp;$G$2)</f>
        <v>0</v>
      </c>
    </row>
    <row r="1041" spans="1:2" hidden="1">
      <c r="A1041" s="37">
        <f t="shared" si="16"/>
        <v>0.72013888888888655</v>
      </c>
      <c r="B1041" s="55">
        <f>COUNTIFS(ПРИЛЁТ!$Q$5:$Q$16,"&lt;="&amp;A1041,ПРИЛЁТ!$S$5:$S$16,"&gt;"&amp;A1041,ПРИЛЁТ!$A$5:$A$16,$C$2,ПРИЛЁТ!$T$5:$T$16,"&gt;="&amp;$E$2,ПРИЛЁТ!$U$5:$U$16,"&lt;="&amp;$G$2)</f>
        <v>0</v>
      </c>
    </row>
    <row r="1042" spans="1:2" hidden="1">
      <c r="A1042" s="37">
        <f t="shared" si="16"/>
        <v>0.72083333333333099</v>
      </c>
      <c r="B1042" s="55">
        <f>COUNTIFS(ПРИЛЁТ!$Q$5:$Q$16,"&lt;="&amp;A1042,ПРИЛЁТ!$S$5:$S$16,"&gt;"&amp;A1042,ПРИЛЁТ!$A$5:$A$16,$C$2,ПРИЛЁТ!$T$5:$T$16,"&gt;="&amp;$E$2,ПРИЛЁТ!$U$5:$U$16,"&lt;="&amp;$G$2)</f>
        <v>0</v>
      </c>
    </row>
    <row r="1043" spans="1:2" hidden="1">
      <c r="A1043" s="37">
        <f t="shared" si="16"/>
        <v>0.72152777777777544</v>
      </c>
      <c r="B1043" s="55">
        <f>COUNTIFS(ПРИЛЁТ!$Q$5:$Q$16,"&lt;="&amp;A1043,ПРИЛЁТ!$S$5:$S$16,"&gt;"&amp;A1043,ПРИЛЁТ!$A$5:$A$16,$C$2,ПРИЛЁТ!$T$5:$T$16,"&gt;="&amp;$E$2,ПРИЛЁТ!$U$5:$U$16,"&lt;="&amp;$G$2)</f>
        <v>0</v>
      </c>
    </row>
    <row r="1044" spans="1:2" hidden="1">
      <c r="A1044" s="37">
        <f t="shared" si="16"/>
        <v>0.72222222222221988</v>
      </c>
      <c r="B1044" s="55">
        <f>COUNTIFS(ПРИЛЁТ!$Q$5:$Q$16,"&lt;="&amp;A1044,ПРИЛЁТ!$S$5:$S$16,"&gt;"&amp;A1044,ПРИЛЁТ!$A$5:$A$16,$C$2,ПРИЛЁТ!$T$5:$T$16,"&gt;="&amp;$E$2,ПРИЛЁТ!$U$5:$U$16,"&lt;="&amp;$G$2)</f>
        <v>0</v>
      </c>
    </row>
    <row r="1045" spans="1:2" hidden="1">
      <c r="A1045" s="37">
        <f t="shared" si="16"/>
        <v>0.72291666666666432</v>
      </c>
      <c r="B1045" s="55">
        <f>COUNTIFS(ПРИЛЁТ!$Q$5:$Q$16,"&lt;="&amp;A1045,ПРИЛЁТ!$S$5:$S$16,"&gt;"&amp;A1045,ПРИЛЁТ!$A$5:$A$16,$C$2,ПРИЛЁТ!$T$5:$T$16,"&gt;="&amp;$E$2,ПРИЛЁТ!$U$5:$U$16,"&lt;="&amp;$G$2)</f>
        <v>0</v>
      </c>
    </row>
    <row r="1046" spans="1:2" hidden="1">
      <c r="A1046" s="37">
        <f t="shared" si="16"/>
        <v>0.72361111111110876</v>
      </c>
      <c r="B1046" s="55">
        <f>COUNTIFS(ПРИЛЁТ!$Q$5:$Q$16,"&lt;="&amp;A1046,ПРИЛЁТ!$S$5:$S$16,"&gt;"&amp;A1046,ПРИЛЁТ!$A$5:$A$16,$C$2,ПРИЛЁТ!$T$5:$T$16,"&gt;="&amp;$E$2,ПРИЛЁТ!$U$5:$U$16,"&lt;="&amp;$G$2)</f>
        <v>0</v>
      </c>
    </row>
    <row r="1047" spans="1:2" hidden="1">
      <c r="A1047" s="37">
        <f t="shared" si="16"/>
        <v>0.7243055555555532</v>
      </c>
      <c r="B1047" s="55">
        <f>COUNTIFS(ПРИЛЁТ!$Q$5:$Q$16,"&lt;="&amp;A1047,ПРИЛЁТ!$S$5:$S$16,"&gt;"&amp;A1047,ПРИЛЁТ!$A$5:$A$16,$C$2,ПРИЛЁТ!$T$5:$T$16,"&gt;="&amp;$E$2,ПРИЛЁТ!$U$5:$U$16,"&lt;="&amp;$G$2)</f>
        <v>0</v>
      </c>
    </row>
    <row r="1048" spans="1:2" hidden="1">
      <c r="A1048" s="37">
        <f t="shared" si="16"/>
        <v>0.72499999999999765</v>
      </c>
      <c r="B1048" s="55">
        <f>COUNTIFS(ПРИЛЁТ!$Q$5:$Q$16,"&lt;="&amp;A1048,ПРИЛЁТ!$S$5:$S$16,"&gt;"&amp;A1048,ПРИЛЁТ!$A$5:$A$16,$C$2,ПРИЛЁТ!$T$5:$T$16,"&gt;="&amp;$E$2,ПРИЛЁТ!$U$5:$U$16,"&lt;="&amp;$G$2)</f>
        <v>0</v>
      </c>
    </row>
    <row r="1049" spans="1:2" hidden="1">
      <c r="A1049" s="37">
        <f t="shared" si="16"/>
        <v>0.72569444444444209</v>
      </c>
      <c r="B1049" s="55">
        <f>COUNTIFS(ПРИЛЁТ!$Q$5:$Q$16,"&lt;="&amp;A1049,ПРИЛЁТ!$S$5:$S$16,"&gt;"&amp;A1049,ПРИЛЁТ!$A$5:$A$16,$C$2,ПРИЛЁТ!$T$5:$T$16,"&gt;="&amp;$E$2,ПРИЛЁТ!$U$5:$U$16,"&lt;="&amp;$G$2)</f>
        <v>0</v>
      </c>
    </row>
    <row r="1050" spans="1:2" hidden="1">
      <c r="A1050" s="37">
        <f t="shared" si="16"/>
        <v>0.72638888888888653</v>
      </c>
      <c r="B1050" s="55">
        <f>COUNTIFS(ПРИЛЁТ!$Q$5:$Q$16,"&lt;="&amp;A1050,ПРИЛЁТ!$S$5:$S$16,"&gt;"&amp;A1050,ПРИЛЁТ!$A$5:$A$16,$C$2,ПРИЛЁТ!$T$5:$T$16,"&gt;="&amp;$E$2,ПРИЛЁТ!$U$5:$U$16,"&lt;="&amp;$G$2)</f>
        <v>0</v>
      </c>
    </row>
    <row r="1051" spans="1:2" hidden="1">
      <c r="A1051" s="37">
        <f t="shared" si="16"/>
        <v>0.72708333333333097</v>
      </c>
      <c r="B1051" s="55">
        <f>COUNTIFS(ПРИЛЁТ!$Q$5:$Q$16,"&lt;="&amp;A1051,ПРИЛЁТ!$S$5:$S$16,"&gt;"&amp;A1051,ПРИЛЁТ!$A$5:$A$16,$C$2,ПРИЛЁТ!$T$5:$T$16,"&gt;="&amp;$E$2,ПРИЛЁТ!$U$5:$U$16,"&lt;="&amp;$G$2)</f>
        <v>0</v>
      </c>
    </row>
    <row r="1052" spans="1:2" hidden="1">
      <c r="A1052" s="37">
        <f t="shared" si="16"/>
        <v>0.72777777777777541</v>
      </c>
      <c r="B1052" s="55">
        <f>COUNTIFS(ПРИЛЁТ!$Q$5:$Q$16,"&lt;="&amp;A1052,ПРИЛЁТ!$S$5:$S$16,"&gt;"&amp;A1052,ПРИЛЁТ!$A$5:$A$16,$C$2,ПРИЛЁТ!$T$5:$T$16,"&gt;="&amp;$E$2,ПРИЛЁТ!$U$5:$U$16,"&lt;="&amp;$G$2)</f>
        <v>0</v>
      </c>
    </row>
    <row r="1053" spans="1:2" hidden="1">
      <c r="A1053" s="37">
        <f t="shared" si="16"/>
        <v>0.72847222222221986</v>
      </c>
      <c r="B1053" s="55">
        <f>COUNTIFS(ПРИЛЁТ!$Q$5:$Q$16,"&lt;="&amp;A1053,ПРИЛЁТ!$S$5:$S$16,"&gt;"&amp;A1053,ПРИЛЁТ!$A$5:$A$16,$C$2,ПРИЛЁТ!$T$5:$T$16,"&gt;="&amp;$E$2,ПРИЛЁТ!$U$5:$U$16,"&lt;="&amp;$G$2)</f>
        <v>0</v>
      </c>
    </row>
    <row r="1054" spans="1:2" hidden="1">
      <c r="A1054" s="37">
        <f t="shared" si="16"/>
        <v>0.7291666666666643</v>
      </c>
      <c r="B1054" s="55">
        <f>COUNTIFS(ПРИЛЁТ!$Q$5:$Q$16,"&lt;="&amp;A1054,ПРИЛЁТ!$S$5:$S$16,"&gt;"&amp;A1054,ПРИЛЁТ!$A$5:$A$16,$C$2,ПРИЛЁТ!$T$5:$T$16,"&gt;="&amp;$E$2,ПРИЛЁТ!$U$5:$U$16,"&lt;="&amp;$G$2)</f>
        <v>0</v>
      </c>
    </row>
    <row r="1055" spans="1:2" hidden="1">
      <c r="A1055" s="37">
        <f t="shared" si="16"/>
        <v>0.72986111111110874</v>
      </c>
      <c r="B1055" s="55">
        <f>COUNTIFS(ПРИЛЁТ!$Q$5:$Q$16,"&lt;="&amp;A1055,ПРИЛЁТ!$S$5:$S$16,"&gt;"&amp;A1055,ПРИЛЁТ!$A$5:$A$16,$C$2,ПРИЛЁТ!$T$5:$T$16,"&gt;="&amp;$E$2,ПРИЛЁТ!$U$5:$U$16,"&lt;="&amp;$G$2)</f>
        <v>0</v>
      </c>
    </row>
    <row r="1056" spans="1:2" hidden="1">
      <c r="A1056" s="37">
        <f t="shared" si="16"/>
        <v>0.73055555555555318</v>
      </c>
      <c r="B1056" s="55">
        <f>COUNTIFS(ПРИЛЁТ!$Q$5:$Q$16,"&lt;="&amp;A1056,ПРИЛЁТ!$S$5:$S$16,"&gt;"&amp;A1056,ПРИЛЁТ!$A$5:$A$16,$C$2,ПРИЛЁТ!$T$5:$T$16,"&gt;="&amp;$E$2,ПРИЛЁТ!$U$5:$U$16,"&lt;="&amp;$G$2)</f>
        <v>0</v>
      </c>
    </row>
    <row r="1057" spans="1:2" hidden="1">
      <c r="A1057" s="37">
        <f t="shared" si="16"/>
        <v>0.73124999999999762</v>
      </c>
      <c r="B1057" s="55">
        <f>COUNTIFS(ПРИЛЁТ!$Q$5:$Q$16,"&lt;="&amp;A1057,ПРИЛЁТ!$S$5:$S$16,"&gt;"&amp;A1057,ПРИЛЁТ!$A$5:$A$16,$C$2,ПРИЛЁТ!$T$5:$T$16,"&gt;="&amp;$E$2,ПРИЛЁТ!$U$5:$U$16,"&lt;="&amp;$G$2)</f>
        <v>0</v>
      </c>
    </row>
    <row r="1058" spans="1:2" hidden="1">
      <c r="A1058" s="37">
        <f t="shared" si="16"/>
        <v>0.73194444444444207</v>
      </c>
      <c r="B1058" s="55">
        <f>COUNTIFS(ПРИЛЁТ!$Q$5:$Q$16,"&lt;="&amp;A1058,ПРИЛЁТ!$S$5:$S$16,"&gt;"&amp;A1058,ПРИЛЁТ!$A$5:$A$16,$C$2,ПРИЛЁТ!$T$5:$T$16,"&gt;="&amp;$E$2,ПРИЛЁТ!$U$5:$U$16,"&lt;="&amp;$G$2)</f>
        <v>0</v>
      </c>
    </row>
    <row r="1059" spans="1:2" hidden="1">
      <c r="A1059" s="37">
        <f t="shared" si="16"/>
        <v>0.73263888888888651</v>
      </c>
      <c r="B1059" s="55">
        <f>COUNTIFS(ПРИЛЁТ!$Q$5:$Q$16,"&lt;="&amp;A1059,ПРИЛЁТ!$S$5:$S$16,"&gt;"&amp;A1059,ПРИЛЁТ!$A$5:$A$16,$C$2,ПРИЛЁТ!$T$5:$T$16,"&gt;="&amp;$E$2,ПРИЛЁТ!$U$5:$U$16,"&lt;="&amp;$G$2)</f>
        <v>0</v>
      </c>
    </row>
    <row r="1060" spans="1:2" hidden="1">
      <c r="A1060" s="37">
        <f t="shared" si="16"/>
        <v>0.73333333333333095</v>
      </c>
      <c r="B1060" s="55">
        <f>COUNTIFS(ПРИЛЁТ!$Q$5:$Q$16,"&lt;="&amp;A1060,ПРИЛЁТ!$S$5:$S$16,"&gt;"&amp;A1060,ПРИЛЁТ!$A$5:$A$16,$C$2,ПРИЛЁТ!$T$5:$T$16,"&gt;="&amp;$E$2,ПРИЛЁТ!$U$5:$U$16,"&lt;="&amp;$G$2)</f>
        <v>0</v>
      </c>
    </row>
    <row r="1061" spans="1:2" hidden="1">
      <c r="A1061" s="37">
        <f t="shared" si="16"/>
        <v>0.73402777777777539</v>
      </c>
      <c r="B1061" s="55">
        <f>COUNTIFS(ПРИЛЁТ!$Q$5:$Q$16,"&lt;="&amp;A1061,ПРИЛЁТ!$S$5:$S$16,"&gt;"&amp;A1061,ПРИЛЁТ!$A$5:$A$16,$C$2,ПРИЛЁТ!$T$5:$T$16,"&gt;="&amp;$E$2,ПРИЛЁТ!$U$5:$U$16,"&lt;="&amp;$G$2)</f>
        <v>0</v>
      </c>
    </row>
    <row r="1062" spans="1:2" hidden="1">
      <c r="A1062" s="37">
        <f t="shared" si="16"/>
        <v>0.73472222222221983</v>
      </c>
      <c r="B1062" s="55">
        <f>COUNTIFS(ПРИЛЁТ!$Q$5:$Q$16,"&lt;="&amp;A1062,ПРИЛЁТ!$S$5:$S$16,"&gt;"&amp;A1062,ПРИЛЁТ!$A$5:$A$16,$C$2,ПРИЛЁТ!$T$5:$T$16,"&gt;="&amp;$E$2,ПРИЛЁТ!$U$5:$U$16,"&lt;="&amp;$G$2)</f>
        <v>0</v>
      </c>
    </row>
    <row r="1063" spans="1:2" hidden="1">
      <c r="A1063" s="37">
        <f t="shared" si="16"/>
        <v>0.73541666666666428</v>
      </c>
      <c r="B1063" s="55">
        <f>COUNTIFS(ПРИЛЁТ!$Q$5:$Q$16,"&lt;="&amp;A1063,ПРИЛЁТ!$S$5:$S$16,"&gt;"&amp;A1063,ПРИЛЁТ!$A$5:$A$16,$C$2,ПРИЛЁТ!$T$5:$T$16,"&gt;="&amp;$E$2,ПРИЛЁТ!$U$5:$U$16,"&lt;="&amp;$G$2)</f>
        <v>0</v>
      </c>
    </row>
    <row r="1064" spans="1:2" hidden="1">
      <c r="A1064" s="37">
        <f t="shared" si="16"/>
        <v>0.73611111111110872</v>
      </c>
      <c r="B1064" s="55">
        <f>COUNTIFS(ПРИЛЁТ!$Q$5:$Q$16,"&lt;="&amp;A1064,ПРИЛЁТ!$S$5:$S$16,"&gt;"&amp;A1064,ПРИЛЁТ!$A$5:$A$16,$C$2,ПРИЛЁТ!$T$5:$T$16,"&gt;="&amp;$E$2,ПРИЛЁТ!$U$5:$U$16,"&lt;="&amp;$G$2)</f>
        <v>0</v>
      </c>
    </row>
    <row r="1065" spans="1:2" hidden="1">
      <c r="A1065" s="37">
        <f t="shared" si="16"/>
        <v>0.73680555555555316</v>
      </c>
      <c r="B1065" s="55">
        <f>COUNTIFS(ПРИЛЁТ!$Q$5:$Q$16,"&lt;="&amp;A1065,ПРИЛЁТ!$S$5:$S$16,"&gt;"&amp;A1065,ПРИЛЁТ!$A$5:$A$16,$C$2,ПРИЛЁТ!$T$5:$T$16,"&gt;="&amp;$E$2,ПРИЛЁТ!$U$5:$U$16,"&lt;="&amp;$G$2)</f>
        <v>0</v>
      </c>
    </row>
    <row r="1066" spans="1:2" hidden="1">
      <c r="A1066" s="37">
        <f t="shared" si="16"/>
        <v>0.7374999999999976</v>
      </c>
      <c r="B1066" s="55">
        <f>COUNTIFS(ПРИЛЁТ!$Q$5:$Q$16,"&lt;="&amp;A1066,ПРИЛЁТ!$S$5:$S$16,"&gt;"&amp;A1066,ПРИЛЁТ!$A$5:$A$16,$C$2,ПРИЛЁТ!$T$5:$T$16,"&gt;="&amp;$E$2,ПРИЛЁТ!$U$5:$U$16,"&lt;="&amp;$G$2)</f>
        <v>0</v>
      </c>
    </row>
    <row r="1067" spans="1:2" hidden="1">
      <c r="A1067" s="37">
        <f t="shared" si="16"/>
        <v>0.73819444444444204</v>
      </c>
      <c r="B1067" s="55">
        <f>COUNTIFS(ПРИЛЁТ!$Q$5:$Q$16,"&lt;="&amp;A1067,ПРИЛЁТ!$S$5:$S$16,"&gt;"&amp;A1067,ПРИЛЁТ!$A$5:$A$16,$C$2,ПРИЛЁТ!$T$5:$T$16,"&gt;="&amp;$E$2,ПРИЛЁТ!$U$5:$U$16,"&lt;="&amp;$G$2)</f>
        <v>0</v>
      </c>
    </row>
    <row r="1068" spans="1:2" hidden="1">
      <c r="A1068" s="37">
        <f t="shared" si="16"/>
        <v>0.73888888888888649</v>
      </c>
      <c r="B1068" s="55">
        <f>COUNTIFS(ПРИЛЁТ!$Q$5:$Q$16,"&lt;="&amp;A1068,ПРИЛЁТ!$S$5:$S$16,"&gt;"&amp;A1068,ПРИЛЁТ!$A$5:$A$16,$C$2,ПРИЛЁТ!$T$5:$T$16,"&gt;="&amp;$E$2,ПРИЛЁТ!$U$5:$U$16,"&lt;="&amp;$G$2)</f>
        <v>0</v>
      </c>
    </row>
    <row r="1069" spans="1:2" hidden="1">
      <c r="A1069" s="37">
        <f t="shared" si="16"/>
        <v>0.73958333333333093</v>
      </c>
      <c r="B1069" s="55">
        <f>COUNTIFS(ПРИЛЁТ!$Q$5:$Q$16,"&lt;="&amp;A1069,ПРИЛЁТ!$S$5:$S$16,"&gt;"&amp;A1069,ПРИЛЁТ!$A$5:$A$16,$C$2,ПРИЛЁТ!$T$5:$T$16,"&gt;="&amp;$E$2,ПРИЛЁТ!$U$5:$U$16,"&lt;="&amp;$G$2)</f>
        <v>0</v>
      </c>
    </row>
    <row r="1070" spans="1:2" hidden="1">
      <c r="A1070" s="37">
        <f t="shared" si="16"/>
        <v>0.74027777777777537</v>
      </c>
      <c r="B1070" s="55">
        <f>COUNTIFS(ПРИЛЁТ!$Q$5:$Q$16,"&lt;="&amp;A1070,ПРИЛЁТ!$S$5:$S$16,"&gt;"&amp;A1070,ПРИЛЁТ!$A$5:$A$16,$C$2,ПРИЛЁТ!$T$5:$T$16,"&gt;="&amp;$E$2,ПРИЛЁТ!$U$5:$U$16,"&lt;="&amp;$G$2)</f>
        <v>0</v>
      </c>
    </row>
    <row r="1071" spans="1:2" hidden="1">
      <c r="A1071" s="37">
        <f t="shared" si="16"/>
        <v>0.74097222222221981</v>
      </c>
      <c r="B1071" s="55">
        <f>COUNTIFS(ПРИЛЁТ!$Q$5:$Q$16,"&lt;="&amp;A1071,ПРИЛЁТ!$S$5:$S$16,"&gt;"&amp;A1071,ПРИЛЁТ!$A$5:$A$16,$C$2,ПРИЛЁТ!$T$5:$T$16,"&gt;="&amp;$E$2,ПРИЛЁТ!$U$5:$U$16,"&lt;="&amp;$G$2)</f>
        <v>0</v>
      </c>
    </row>
    <row r="1072" spans="1:2" hidden="1">
      <c r="A1072" s="37">
        <f t="shared" ref="A1072:A1135" si="17">A1071+1/24/60</f>
        <v>0.74166666666666425</v>
      </c>
      <c r="B1072" s="55">
        <f>COUNTIFS(ПРИЛЁТ!$Q$5:$Q$16,"&lt;="&amp;A1072,ПРИЛЁТ!$S$5:$S$16,"&gt;"&amp;A1072,ПРИЛЁТ!$A$5:$A$16,$C$2,ПРИЛЁТ!$T$5:$T$16,"&gt;="&amp;$E$2,ПРИЛЁТ!$U$5:$U$16,"&lt;="&amp;$G$2)</f>
        <v>0</v>
      </c>
    </row>
    <row r="1073" spans="1:2" hidden="1">
      <c r="A1073" s="37">
        <f t="shared" si="17"/>
        <v>0.7423611111111087</v>
      </c>
      <c r="B1073" s="55">
        <f>COUNTIFS(ПРИЛЁТ!$Q$5:$Q$16,"&lt;="&amp;A1073,ПРИЛЁТ!$S$5:$S$16,"&gt;"&amp;A1073,ПРИЛЁТ!$A$5:$A$16,$C$2,ПРИЛЁТ!$T$5:$T$16,"&gt;="&amp;$E$2,ПРИЛЁТ!$U$5:$U$16,"&lt;="&amp;$G$2)</f>
        <v>0</v>
      </c>
    </row>
    <row r="1074" spans="1:2" hidden="1">
      <c r="A1074" s="37">
        <f t="shared" si="17"/>
        <v>0.74305555555555314</v>
      </c>
      <c r="B1074" s="55">
        <f>COUNTIFS(ПРИЛЁТ!$Q$5:$Q$16,"&lt;="&amp;A1074,ПРИЛЁТ!$S$5:$S$16,"&gt;"&amp;A1074,ПРИЛЁТ!$A$5:$A$16,$C$2,ПРИЛЁТ!$T$5:$T$16,"&gt;="&amp;$E$2,ПРИЛЁТ!$U$5:$U$16,"&lt;="&amp;$G$2)</f>
        <v>0</v>
      </c>
    </row>
    <row r="1075" spans="1:2" hidden="1">
      <c r="A1075" s="37">
        <f t="shared" si="17"/>
        <v>0.74374999999999758</v>
      </c>
      <c r="B1075" s="55">
        <f>COUNTIFS(ПРИЛЁТ!$Q$5:$Q$16,"&lt;="&amp;A1075,ПРИЛЁТ!$S$5:$S$16,"&gt;"&amp;A1075,ПРИЛЁТ!$A$5:$A$16,$C$2,ПРИЛЁТ!$T$5:$T$16,"&gt;="&amp;$E$2,ПРИЛЁТ!$U$5:$U$16,"&lt;="&amp;$G$2)</f>
        <v>0</v>
      </c>
    </row>
    <row r="1076" spans="1:2" hidden="1">
      <c r="A1076" s="37">
        <f t="shared" si="17"/>
        <v>0.74444444444444202</v>
      </c>
      <c r="B1076" s="55">
        <f>COUNTIFS(ПРИЛЁТ!$Q$5:$Q$16,"&lt;="&amp;A1076,ПРИЛЁТ!$S$5:$S$16,"&gt;"&amp;A1076,ПРИЛЁТ!$A$5:$A$16,$C$2,ПРИЛЁТ!$T$5:$T$16,"&gt;="&amp;$E$2,ПРИЛЁТ!$U$5:$U$16,"&lt;="&amp;$G$2)</f>
        <v>0</v>
      </c>
    </row>
    <row r="1077" spans="1:2" hidden="1">
      <c r="A1077" s="37">
        <f t="shared" si="17"/>
        <v>0.74513888888888646</v>
      </c>
      <c r="B1077" s="55">
        <f>COUNTIFS(ПРИЛЁТ!$Q$5:$Q$16,"&lt;="&amp;A1077,ПРИЛЁТ!$S$5:$S$16,"&gt;"&amp;A1077,ПРИЛЁТ!$A$5:$A$16,$C$2,ПРИЛЁТ!$T$5:$T$16,"&gt;="&amp;$E$2,ПРИЛЁТ!$U$5:$U$16,"&lt;="&amp;$G$2)</f>
        <v>0</v>
      </c>
    </row>
    <row r="1078" spans="1:2" hidden="1">
      <c r="A1078" s="37">
        <f t="shared" si="17"/>
        <v>0.74583333333333091</v>
      </c>
      <c r="B1078" s="55">
        <f>COUNTIFS(ПРИЛЁТ!$Q$5:$Q$16,"&lt;="&amp;A1078,ПРИЛЁТ!$S$5:$S$16,"&gt;"&amp;A1078,ПРИЛЁТ!$A$5:$A$16,$C$2,ПРИЛЁТ!$T$5:$T$16,"&gt;="&amp;$E$2,ПРИЛЁТ!$U$5:$U$16,"&lt;="&amp;$G$2)</f>
        <v>0</v>
      </c>
    </row>
    <row r="1079" spans="1:2" hidden="1">
      <c r="A1079" s="37">
        <f t="shared" si="17"/>
        <v>0.74652777777777535</v>
      </c>
      <c r="B1079" s="55">
        <f>COUNTIFS(ПРИЛЁТ!$Q$5:$Q$16,"&lt;="&amp;A1079,ПРИЛЁТ!$S$5:$S$16,"&gt;"&amp;A1079,ПРИЛЁТ!$A$5:$A$16,$C$2,ПРИЛЁТ!$T$5:$T$16,"&gt;="&amp;$E$2,ПРИЛЁТ!$U$5:$U$16,"&lt;="&amp;$G$2)</f>
        <v>0</v>
      </c>
    </row>
    <row r="1080" spans="1:2" hidden="1">
      <c r="A1080" s="37">
        <f t="shared" si="17"/>
        <v>0.74722222222221979</v>
      </c>
      <c r="B1080" s="55">
        <f>COUNTIFS(ПРИЛЁТ!$Q$5:$Q$16,"&lt;="&amp;A1080,ПРИЛЁТ!$S$5:$S$16,"&gt;"&amp;A1080,ПРИЛЁТ!$A$5:$A$16,$C$2,ПРИЛЁТ!$T$5:$T$16,"&gt;="&amp;$E$2,ПРИЛЁТ!$U$5:$U$16,"&lt;="&amp;$G$2)</f>
        <v>0</v>
      </c>
    </row>
    <row r="1081" spans="1:2" hidden="1">
      <c r="A1081" s="37">
        <f t="shared" si="17"/>
        <v>0.74791666666666423</v>
      </c>
      <c r="B1081" s="55">
        <f>COUNTIFS(ПРИЛЁТ!$Q$5:$Q$16,"&lt;="&amp;A1081,ПРИЛЁТ!$S$5:$S$16,"&gt;"&amp;A1081,ПРИЛЁТ!$A$5:$A$16,$C$2,ПРИЛЁТ!$T$5:$T$16,"&gt;="&amp;$E$2,ПРИЛЁТ!$U$5:$U$16,"&lt;="&amp;$G$2)</f>
        <v>0</v>
      </c>
    </row>
    <row r="1082" spans="1:2" hidden="1">
      <c r="A1082" s="37">
        <f t="shared" si="17"/>
        <v>0.74861111111110867</v>
      </c>
      <c r="B1082" s="55">
        <f>COUNTIFS(ПРИЛЁТ!$Q$5:$Q$16,"&lt;="&amp;A1082,ПРИЛЁТ!$S$5:$S$16,"&gt;"&amp;A1082,ПРИЛЁТ!$A$5:$A$16,$C$2,ПРИЛЁТ!$T$5:$T$16,"&gt;="&amp;$E$2,ПРИЛЁТ!$U$5:$U$16,"&lt;="&amp;$G$2)</f>
        <v>0</v>
      </c>
    </row>
    <row r="1083" spans="1:2" hidden="1">
      <c r="A1083" s="37">
        <f t="shared" si="17"/>
        <v>0.74930555555555312</v>
      </c>
      <c r="B1083" s="55">
        <f>COUNTIFS(ПРИЛЁТ!$Q$5:$Q$16,"&lt;="&amp;A1083,ПРИЛЁТ!$S$5:$S$16,"&gt;"&amp;A1083,ПРИЛЁТ!$A$5:$A$16,$C$2,ПРИЛЁТ!$T$5:$T$16,"&gt;="&amp;$E$2,ПРИЛЁТ!$U$5:$U$16,"&lt;="&amp;$G$2)</f>
        <v>0</v>
      </c>
    </row>
    <row r="1084" spans="1:2" hidden="1">
      <c r="A1084" s="37">
        <f t="shared" si="17"/>
        <v>0.74999999999999756</v>
      </c>
      <c r="B1084" s="55">
        <f>COUNTIFS(ПРИЛЁТ!$Q$5:$Q$16,"&lt;="&amp;A1084,ПРИЛЁТ!$S$5:$S$16,"&gt;"&amp;A1084,ПРИЛЁТ!$A$5:$A$16,$C$2,ПРИЛЁТ!$T$5:$T$16,"&gt;="&amp;$E$2,ПРИЛЁТ!$U$5:$U$16,"&lt;="&amp;$G$2)</f>
        <v>0</v>
      </c>
    </row>
    <row r="1085" spans="1:2" hidden="1">
      <c r="A1085" s="37">
        <f t="shared" si="17"/>
        <v>0.750694444444442</v>
      </c>
      <c r="B1085" s="55">
        <f>COUNTIFS(ПРИЛЁТ!$Q$5:$Q$16,"&lt;="&amp;A1085,ПРИЛЁТ!$S$5:$S$16,"&gt;"&amp;A1085,ПРИЛЁТ!$A$5:$A$16,$C$2,ПРИЛЁТ!$T$5:$T$16,"&gt;="&amp;$E$2,ПРИЛЁТ!$U$5:$U$16,"&lt;="&amp;$G$2)</f>
        <v>0</v>
      </c>
    </row>
    <row r="1086" spans="1:2" hidden="1">
      <c r="A1086" s="37">
        <f t="shared" si="17"/>
        <v>0.75138888888888644</v>
      </c>
      <c r="B1086" s="55">
        <f>COUNTIFS(ПРИЛЁТ!$Q$5:$Q$16,"&lt;="&amp;A1086,ПРИЛЁТ!$S$5:$S$16,"&gt;"&amp;A1086,ПРИЛЁТ!$A$5:$A$16,$C$2,ПРИЛЁТ!$T$5:$T$16,"&gt;="&amp;$E$2,ПРИЛЁТ!$U$5:$U$16,"&lt;="&amp;$G$2)</f>
        <v>0</v>
      </c>
    </row>
    <row r="1087" spans="1:2" hidden="1">
      <c r="A1087" s="37">
        <f t="shared" si="17"/>
        <v>0.75208333333333088</v>
      </c>
      <c r="B1087" s="55">
        <f>COUNTIFS(ПРИЛЁТ!$Q$5:$Q$16,"&lt;="&amp;A1087,ПРИЛЁТ!$S$5:$S$16,"&gt;"&amp;A1087,ПРИЛЁТ!$A$5:$A$16,$C$2,ПРИЛЁТ!$T$5:$T$16,"&gt;="&amp;$E$2,ПРИЛЁТ!$U$5:$U$16,"&lt;="&amp;$G$2)</f>
        <v>0</v>
      </c>
    </row>
    <row r="1088" spans="1:2" hidden="1">
      <c r="A1088" s="37">
        <f t="shared" si="17"/>
        <v>0.75277777777777533</v>
      </c>
      <c r="B1088" s="55">
        <f>COUNTIFS(ПРИЛЁТ!$Q$5:$Q$16,"&lt;="&amp;A1088,ПРИЛЁТ!$S$5:$S$16,"&gt;"&amp;A1088,ПРИЛЁТ!$A$5:$A$16,$C$2,ПРИЛЁТ!$T$5:$T$16,"&gt;="&amp;$E$2,ПРИЛЁТ!$U$5:$U$16,"&lt;="&amp;$G$2)</f>
        <v>0</v>
      </c>
    </row>
    <row r="1089" spans="1:2" hidden="1">
      <c r="A1089" s="37">
        <f t="shared" si="17"/>
        <v>0.75347222222221977</v>
      </c>
      <c r="B1089" s="55">
        <f>COUNTIFS(ПРИЛЁТ!$Q$5:$Q$16,"&lt;="&amp;A1089,ПРИЛЁТ!$S$5:$S$16,"&gt;"&amp;A1089,ПРИЛЁТ!$A$5:$A$16,$C$2,ПРИЛЁТ!$T$5:$T$16,"&gt;="&amp;$E$2,ПРИЛЁТ!$U$5:$U$16,"&lt;="&amp;$G$2)</f>
        <v>0</v>
      </c>
    </row>
    <row r="1090" spans="1:2" hidden="1">
      <c r="A1090" s="37">
        <f t="shared" si="17"/>
        <v>0.75416666666666421</v>
      </c>
      <c r="B1090" s="55">
        <f>COUNTIFS(ПРИЛЁТ!$Q$5:$Q$16,"&lt;="&amp;A1090,ПРИЛЁТ!$S$5:$S$16,"&gt;"&amp;A1090,ПРИЛЁТ!$A$5:$A$16,$C$2,ПРИЛЁТ!$T$5:$T$16,"&gt;="&amp;$E$2,ПРИЛЁТ!$U$5:$U$16,"&lt;="&amp;$G$2)</f>
        <v>0</v>
      </c>
    </row>
    <row r="1091" spans="1:2" hidden="1">
      <c r="A1091" s="37">
        <f t="shared" si="17"/>
        <v>0.75486111111110865</v>
      </c>
      <c r="B1091" s="55">
        <f>COUNTIFS(ПРИЛЁТ!$Q$5:$Q$16,"&lt;="&amp;A1091,ПРИЛЁТ!$S$5:$S$16,"&gt;"&amp;A1091,ПРИЛЁТ!$A$5:$A$16,$C$2,ПРИЛЁТ!$T$5:$T$16,"&gt;="&amp;$E$2,ПРИЛЁТ!$U$5:$U$16,"&lt;="&amp;$G$2)</f>
        <v>0</v>
      </c>
    </row>
    <row r="1092" spans="1:2" hidden="1">
      <c r="A1092" s="37">
        <f t="shared" si="17"/>
        <v>0.75555555555555309</v>
      </c>
      <c r="B1092" s="55">
        <f>COUNTIFS(ПРИЛЁТ!$Q$5:$Q$16,"&lt;="&amp;A1092,ПРИЛЁТ!$S$5:$S$16,"&gt;"&amp;A1092,ПРИЛЁТ!$A$5:$A$16,$C$2,ПРИЛЁТ!$T$5:$T$16,"&gt;="&amp;$E$2,ПРИЛЁТ!$U$5:$U$16,"&lt;="&amp;$G$2)</f>
        <v>0</v>
      </c>
    </row>
    <row r="1093" spans="1:2" hidden="1">
      <c r="A1093" s="37">
        <f t="shared" si="17"/>
        <v>0.75624999999999754</v>
      </c>
      <c r="B1093" s="55">
        <f>COUNTIFS(ПРИЛЁТ!$Q$5:$Q$16,"&lt;="&amp;A1093,ПРИЛЁТ!$S$5:$S$16,"&gt;"&amp;A1093,ПРИЛЁТ!$A$5:$A$16,$C$2,ПРИЛЁТ!$T$5:$T$16,"&gt;="&amp;$E$2,ПРИЛЁТ!$U$5:$U$16,"&lt;="&amp;$G$2)</f>
        <v>0</v>
      </c>
    </row>
    <row r="1094" spans="1:2" hidden="1">
      <c r="A1094" s="37">
        <f t="shared" si="17"/>
        <v>0.75694444444444198</v>
      </c>
      <c r="B1094" s="55">
        <f>COUNTIFS(ПРИЛЁТ!$Q$5:$Q$16,"&lt;="&amp;A1094,ПРИЛЁТ!$S$5:$S$16,"&gt;"&amp;A1094,ПРИЛЁТ!$A$5:$A$16,$C$2,ПРИЛЁТ!$T$5:$T$16,"&gt;="&amp;$E$2,ПРИЛЁТ!$U$5:$U$16,"&lt;="&amp;$G$2)</f>
        <v>0</v>
      </c>
    </row>
    <row r="1095" spans="1:2" hidden="1">
      <c r="A1095" s="37">
        <f t="shared" si="17"/>
        <v>0.75763888888888642</v>
      </c>
      <c r="B1095" s="55">
        <f>COUNTIFS(ПРИЛЁТ!$Q$5:$Q$16,"&lt;="&amp;A1095,ПРИЛЁТ!$S$5:$S$16,"&gt;"&amp;A1095,ПРИЛЁТ!$A$5:$A$16,$C$2,ПРИЛЁТ!$T$5:$T$16,"&gt;="&amp;$E$2,ПРИЛЁТ!$U$5:$U$16,"&lt;="&amp;$G$2)</f>
        <v>0</v>
      </c>
    </row>
    <row r="1096" spans="1:2" hidden="1">
      <c r="A1096" s="37">
        <f t="shared" si="17"/>
        <v>0.75833333333333086</v>
      </c>
      <c r="B1096" s="55">
        <f>COUNTIFS(ПРИЛЁТ!$Q$5:$Q$16,"&lt;="&amp;A1096,ПРИЛЁТ!$S$5:$S$16,"&gt;"&amp;A1096,ПРИЛЁТ!$A$5:$A$16,$C$2,ПРИЛЁТ!$T$5:$T$16,"&gt;="&amp;$E$2,ПРИЛЁТ!$U$5:$U$16,"&lt;="&amp;$G$2)</f>
        <v>0</v>
      </c>
    </row>
    <row r="1097" spans="1:2" hidden="1">
      <c r="A1097" s="37">
        <f t="shared" si="17"/>
        <v>0.7590277777777753</v>
      </c>
      <c r="B1097" s="55">
        <f>COUNTIFS(ПРИЛЁТ!$Q$5:$Q$16,"&lt;="&amp;A1097,ПРИЛЁТ!$S$5:$S$16,"&gt;"&amp;A1097,ПРИЛЁТ!$A$5:$A$16,$C$2,ПРИЛЁТ!$T$5:$T$16,"&gt;="&amp;$E$2,ПРИЛЁТ!$U$5:$U$16,"&lt;="&amp;$G$2)</f>
        <v>0</v>
      </c>
    </row>
    <row r="1098" spans="1:2" hidden="1">
      <c r="A1098" s="37">
        <f t="shared" si="17"/>
        <v>0.75972222222221975</v>
      </c>
      <c r="B1098" s="55">
        <f>COUNTIFS(ПРИЛЁТ!$Q$5:$Q$16,"&lt;="&amp;A1098,ПРИЛЁТ!$S$5:$S$16,"&gt;"&amp;A1098,ПРИЛЁТ!$A$5:$A$16,$C$2,ПРИЛЁТ!$T$5:$T$16,"&gt;="&amp;$E$2,ПРИЛЁТ!$U$5:$U$16,"&lt;="&amp;$G$2)</f>
        <v>0</v>
      </c>
    </row>
    <row r="1099" spans="1:2" hidden="1">
      <c r="A1099" s="37">
        <f t="shared" si="17"/>
        <v>0.76041666666666419</v>
      </c>
      <c r="B1099" s="55">
        <f>COUNTIFS(ПРИЛЁТ!$Q$5:$Q$16,"&lt;="&amp;A1099,ПРИЛЁТ!$S$5:$S$16,"&gt;"&amp;A1099,ПРИЛЁТ!$A$5:$A$16,$C$2,ПРИЛЁТ!$T$5:$T$16,"&gt;="&amp;$E$2,ПРИЛЁТ!$U$5:$U$16,"&lt;="&amp;$G$2)</f>
        <v>0</v>
      </c>
    </row>
    <row r="1100" spans="1:2" hidden="1">
      <c r="A1100" s="37">
        <f t="shared" si="17"/>
        <v>0.76111111111110863</v>
      </c>
      <c r="B1100" s="55">
        <f>COUNTIFS(ПРИЛЁТ!$Q$5:$Q$16,"&lt;="&amp;A1100,ПРИЛЁТ!$S$5:$S$16,"&gt;"&amp;A1100,ПРИЛЁТ!$A$5:$A$16,$C$2,ПРИЛЁТ!$T$5:$T$16,"&gt;="&amp;$E$2,ПРИЛЁТ!$U$5:$U$16,"&lt;="&amp;$G$2)</f>
        <v>0</v>
      </c>
    </row>
    <row r="1101" spans="1:2" hidden="1">
      <c r="A1101" s="37">
        <f t="shared" si="17"/>
        <v>0.76180555555555307</v>
      </c>
      <c r="B1101" s="55">
        <f>COUNTIFS(ПРИЛЁТ!$Q$5:$Q$16,"&lt;="&amp;A1101,ПРИЛЁТ!$S$5:$S$16,"&gt;"&amp;A1101,ПРИЛЁТ!$A$5:$A$16,$C$2,ПРИЛЁТ!$T$5:$T$16,"&gt;="&amp;$E$2,ПРИЛЁТ!$U$5:$U$16,"&lt;="&amp;$G$2)</f>
        <v>0</v>
      </c>
    </row>
    <row r="1102" spans="1:2" hidden="1">
      <c r="A1102" s="37">
        <f t="shared" si="17"/>
        <v>0.76249999999999751</v>
      </c>
      <c r="B1102" s="55">
        <f>COUNTIFS(ПРИЛЁТ!$Q$5:$Q$16,"&lt;="&amp;A1102,ПРИЛЁТ!$S$5:$S$16,"&gt;"&amp;A1102,ПРИЛЁТ!$A$5:$A$16,$C$2,ПРИЛЁТ!$T$5:$T$16,"&gt;="&amp;$E$2,ПРИЛЁТ!$U$5:$U$16,"&lt;="&amp;$G$2)</f>
        <v>0</v>
      </c>
    </row>
    <row r="1103" spans="1:2" hidden="1">
      <c r="A1103" s="37">
        <f t="shared" si="17"/>
        <v>0.76319444444444196</v>
      </c>
      <c r="B1103" s="55">
        <f>COUNTIFS(ПРИЛЁТ!$Q$5:$Q$16,"&lt;="&amp;A1103,ПРИЛЁТ!$S$5:$S$16,"&gt;"&amp;A1103,ПРИЛЁТ!$A$5:$A$16,$C$2,ПРИЛЁТ!$T$5:$T$16,"&gt;="&amp;$E$2,ПРИЛЁТ!$U$5:$U$16,"&lt;="&amp;$G$2)</f>
        <v>0</v>
      </c>
    </row>
    <row r="1104" spans="1:2" hidden="1">
      <c r="A1104" s="37">
        <f t="shared" si="17"/>
        <v>0.7638888888888864</v>
      </c>
      <c r="B1104" s="55">
        <f>COUNTIFS(ПРИЛЁТ!$Q$5:$Q$16,"&lt;="&amp;A1104,ПРИЛЁТ!$S$5:$S$16,"&gt;"&amp;A1104,ПРИЛЁТ!$A$5:$A$16,$C$2,ПРИЛЁТ!$T$5:$T$16,"&gt;="&amp;$E$2,ПРИЛЁТ!$U$5:$U$16,"&lt;="&amp;$G$2)</f>
        <v>0</v>
      </c>
    </row>
    <row r="1105" spans="1:2" hidden="1">
      <c r="A1105" s="37">
        <f t="shared" si="17"/>
        <v>0.76458333333333084</v>
      </c>
      <c r="B1105" s="55">
        <f>COUNTIFS(ПРИЛЁТ!$Q$5:$Q$16,"&lt;="&amp;A1105,ПРИЛЁТ!$S$5:$S$16,"&gt;"&amp;A1105,ПРИЛЁТ!$A$5:$A$16,$C$2,ПРИЛЁТ!$T$5:$T$16,"&gt;="&amp;$E$2,ПРИЛЁТ!$U$5:$U$16,"&lt;="&amp;$G$2)</f>
        <v>0</v>
      </c>
    </row>
    <row r="1106" spans="1:2" hidden="1">
      <c r="A1106" s="37">
        <f t="shared" si="17"/>
        <v>0.76527777777777528</v>
      </c>
      <c r="B1106" s="55">
        <f>COUNTIFS(ПРИЛЁТ!$Q$5:$Q$16,"&lt;="&amp;A1106,ПРИЛЁТ!$S$5:$S$16,"&gt;"&amp;A1106,ПРИЛЁТ!$A$5:$A$16,$C$2,ПРИЛЁТ!$T$5:$T$16,"&gt;="&amp;$E$2,ПРИЛЁТ!$U$5:$U$16,"&lt;="&amp;$G$2)</f>
        <v>0</v>
      </c>
    </row>
    <row r="1107" spans="1:2" hidden="1">
      <c r="A1107" s="37">
        <f t="shared" si="17"/>
        <v>0.76597222222221972</v>
      </c>
      <c r="B1107" s="55">
        <f>COUNTIFS(ПРИЛЁТ!$Q$5:$Q$16,"&lt;="&amp;A1107,ПРИЛЁТ!$S$5:$S$16,"&gt;"&amp;A1107,ПРИЛЁТ!$A$5:$A$16,$C$2,ПРИЛЁТ!$T$5:$T$16,"&gt;="&amp;$E$2,ПРИЛЁТ!$U$5:$U$16,"&lt;="&amp;$G$2)</f>
        <v>0</v>
      </c>
    </row>
    <row r="1108" spans="1:2" hidden="1">
      <c r="A1108" s="37">
        <f t="shared" si="17"/>
        <v>0.76666666666666416</v>
      </c>
      <c r="B1108" s="55">
        <f>COUNTIFS(ПРИЛЁТ!$Q$5:$Q$16,"&lt;="&amp;A1108,ПРИЛЁТ!$S$5:$S$16,"&gt;"&amp;A1108,ПРИЛЁТ!$A$5:$A$16,$C$2,ПРИЛЁТ!$T$5:$T$16,"&gt;="&amp;$E$2,ПРИЛЁТ!$U$5:$U$16,"&lt;="&amp;$G$2)</f>
        <v>0</v>
      </c>
    </row>
    <row r="1109" spans="1:2" hidden="1">
      <c r="A1109" s="37">
        <f t="shared" si="17"/>
        <v>0.76736111111110861</v>
      </c>
      <c r="B1109" s="55">
        <f>COUNTIFS(ПРИЛЁТ!$Q$5:$Q$16,"&lt;="&amp;A1109,ПРИЛЁТ!$S$5:$S$16,"&gt;"&amp;A1109,ПРИЛЁТ!$A$5:$A$16,$C$2,ПРИЛЁТ!$T$5:$T$16,"&gt;="&amp;$E$2,ПРИЛЁТ!$U$5:$U$16,"&lt;="&amp;$G$2)</f>
        <v>0</v>
      </c>
    </row>
    <row r="1110" spans="1:2" hidden="1">
      <c r="A1110" s="37">
        <f t="shared" si="17"/>
        <v>0.76805555555555305</v>
      </c>
      <c r="B1110" s="55">
        <f>COUNTIFS(ПРИЛЁТ!$Q$5:$Q$16,"&lt;="&amp;A1110,ПРИЛЁТ!$S$5:$S$16,"&gt;"&amp;A1110,ПРИЛЁТ!$A$5:$A$16,$C$2,ПРИЛЁТ!$T$5:$T$16,"&gt;="&amp;$E$2,ПРИЛЁТ!$U$5:$U$16,"&lt;="&amp;$G$2)</f>
        <v>0</v>
      </c>
    </row>
    <row r="1111" spans="1:2" hidden="1">
      <c r="A1111" s="37">
        <f t="shared" si="17"/>
        <v>0.76874999999999749</v>
      </c>
      <c r="B1111" s="55">
        <f>COUNTIFS(ПРИЛЁТ!$Q$5:$Q$16,"&lt;="&amp;A1111,ПРИЛЁТ!$S$5:$S$16,"&gt;"&amp;A1111,ПРИЛЁТ!$A$5:$A$16,$C$2,ПРИЛЁТ!$T$5:$T$16,"&gt;="&amp;$E$2,ПРИЛЁТ!$U$5:$U$16,"&lt;="&amp;$G$2)</f>
        <v>0</v>
      </c>
    </row>
    <row r="1112" spans="1:2" hidden="1">
      <c r="A1112" s="37">
        <f t="shared" si="17"/>
        <v>0.76944444444444193</v>
      </c>
      <c r="B1112" s="55">
        <f>COUNTIFS(ПРИЛЁТ!$Q$5:$Q$16,"&lt;="&amp;A1112,ПРИЛЁТ!$S$5:$S$16,"&gt;"&amp;A1112,ПРИЛЁТ!$A$5:$A$16,$C$2,ПРИЛЁТ!$T$5:$T$16,"&gt;="&amp;$E$2,ПРИЛЁТ!$U$5:$U$16,"&lt;="&amp;$G$2)</f>
        <v>0</v>
      </c>
    </row>
    <row r="1113" spans="1:2" hidden="1">
      <c r="A1113" s="37">
        <f t="shared" si="17"/>
        <v>0.77013888888888637</v>
      </c>
      <c r="B1113" s="55">
        <f>COUNTIFS(ПРИЛЁТ!$Q$5:$Q$16,"&lt;="&amp;A1113,ПРИЛЁТ!$S$5:$S$16,"&gt;"&amp;A1113,ПРИЛЁТ!$A$5:$A$16,$C$2,ПРИЛЁТ!$T$5:$T$16,"&gt;="&amp;$E$2,ПРИЛЁТ!$U$5:$U$16,"&lt;="&amp;$G$2)</f>
        <v>0</v>
      </c>
    </row>
    <row r="1114" spans="1:2" hidden="1">
      <c r="A1114" s="37">
        <f t="shared" si="17"/>
        <v>0.77083333333333082</v>
      </c>
      <c r="B1114" s="55">
        <f>COUNTIFS(ПРИЛЁТ!$Q$5:$Q$16,"&lt;="&amp;A1114,ПРИЛЁТ!$S$5:$S$16,"&gt;"&amp;A1114,ПРИЛЁТ!$A$5:$A$16,$C$2,ПРИЛЁТ!$T$5:$T$16,"&gt;="&amp;$E$2,ПРИЛЁТ!$U$5:$U$16,"&lt;="&amp;$G$2)</f>
        <v>0</v>
      </c>
    </row>
    <row r="1115" spans="1:2" hidden="1">
      <c r="A1115" s="37">
        <f t="shared" si="17"/>
        <v>0.77152777777777526</v>
      </c>
      <c r="B1115" s="55">
        <f>COUNTIFS(ПРИЛЁТ!$Q$5:$Q$16,"&lt;="&amp;A1115,ПРИЛЁТ!$S$5:$S$16,"&gt;"&amp;A1115,ПРИЛЁТ!$A$5:$A$16,$C$2,ПРИЛЁТ!$T$5:$T$16,"&gt;="&amp;$E$2,ПРИЛЁТ!$U$5:$U$16,"&lt;="&amp;$G$2)</f>
        <v>0</v>
      </c>
    </row>
    <row r="1116" spans="1:2" hidden="1">
      <c r="A1116" s="37">
        <f t="shared" si="17"/>
        <v>0.7722222222222197</v>
      </c>
      <c r="B1116" s="55">
        <f>COUNTIFS(ПРИЛЁТ!$Q$5:$Q$16,"&lt;="&amp;A1116,ПРИЛЁТ!$S$5:$S$16,"&gt;"&amp;A1116,ПРИЛЁТ!$A$5:$A$16,$C$2,ПРИЛЁТ!$T$5:$T$16,"&gt;="&amp;$E$2,ПРИЛЁТ!$U$5:$U$16,"&lt;="&amp;$G$2)</f>
        <v>0</v>
      </c>
    </row>
    <row r="1117" spans="1:2" hidden="1">
      <c r="A1117" s="37">
        <f t="shared" si="17"/>
        <v>0.77291666666666414</v>
      </c>
      <c r="B1117" s="55">
        <f>COUNTIFS(ПРИЛЁТ!$Q$5:$Q$16,"&lt;="&amp;A1117,ПРИЛЁТ!$S$5:$S$16,"&gt;"&amp;A1117,ПРИЛЁТ!$A$5:$A$16,$C$2,ПРИЛЁТ!$T$5:$T$16,"&gt;="&amp;$E$2,ПРИЛЁТ!$U$5:$U$16,"&lt;="&amp;$G$2)</f>
        <v>0</v>
      </c>
    </row>
    <row r="1118" spans="1:2" hidden="1">
      <c r="A1118" s="37">
        <f t="shared" si="17"/>
        <v>0.77361111111110858</v>
      </c>
      <c r="B1118" s="55">
        <f>COUNTIFS(ПРИЛЁТ!$Q$5:$Q$16,"&lt;="&amp;A1118,ПРИЛЁТ!$S$5:$S$16,"&gt;"&amp;A1118,ПРИЛЁТ!$A$5:$A$16,$C$2,ПРИЛЁТ!$T$5:$T$16,"&gt;="&amp;$E$2,ПРИЛЁТ!$U$5:$U$16,"&lt;="&amp;$G$2)</f>
        <v>0</v>
      </c>
    </row>
    <row r="1119" spans="1:2" hidden="1">
      <c r="A1119" s="37">
        <f t="shared" si="17"/>
        <v>0.77430555555555303</v>
      </c>
      <c r="B1119" s="55">
        <f>COUNTIFS(ПРИЛЁТ!$Q$5:$Q$16,"&lt;="&amp;A1119,ПРИЛЁТ!$S$5:$S$16,"&gt;"&amp;A1119,ПРИЛЁТ!$A$5:$A$16,$C$2,ПРИЛЁТ!$T$5:$T$16,"&gt;="&amp;$E$2,ПРИЛЁТ!$U$5:$U$16,"&lt;="&amp;$G$2)</f>
        <v>0</v>
      </c>
    </row>
    <row r="1120" spans="1:2" hidden="1">
      <c r="A1120" s="37">
        <f t="shared" si="17"/>
        <v>0.77499999999999747</v>
      </c>
      <c r="B1120" s="55">
        <f>COUNTIFS(ПРИЛЁТ!$Q$5:$Q$16,"&lt;="&amp;A1120,ПРИЛЁТ!$S$5:$S$16,"&gt;"&amp;A1120,ПРИЛЁТ!$A$5:$A$16,$C$2,ПРИЛЁТ!$T$5:$T$16,"&gt;="&amp;$E$2,ПРИЛЁТ!$U$5:$U$16,"&lt;="&amp;$G$2)</f>
        <v>0</v>
      </c>
    </row>
    <row r="1121" spans="1:2" hidden="1">
      <c r="A1121" s="37">
        <f t="shared" si="17"/>
        <v>0.77569444444444191</v>
      </c>
      <c r="B1121" s="55">
        <f>COUNTIFS(ПРИЛЁТ!$Q$5:$Q$16,"&lt;="&amp;A1121,ПРИЛЁТ!$S$5:$S$16,"&gt;"&amp;A1121,ПРИЛЁТ!$A$5:$A$16,$C$2,ПРИЛЁТ!$T$5:$T$16,"&gt;="&amp;$E$2,ПРИЛЁТ!$U$5:$U$16,"&lt;="&amp;$G$2)</f>
        <v>0</v>
      </c>
    </row>
    <row r="1122" spans="1:2" hidden="1">
      <c r="A1122" s="37">
        <f t="shared" si="17"/>
        <v>0.77638888888888635</v>
      </c>
      <c r="B1122" s="55">
        <f>COUNTIFS(ПРИЛЁТ!$Q$5:$Q$16,"&lt;="&amp;A1122,ПРИЛЁТ!$S$5:$S$16,"&gt;"&amp;A1122,ПРИЛЁТ!$A$5:$A$16,$C$2,ПРИЛЁТ!$T$5:$T$16,"&gt;="&amp;$E$2,ПРИЛЁТ!$U$5:$U$16,"&lt;="&amp;$G$2)</f>
        <v>0</v>
      </c>
    </row>
    <row r="1123" spans="1:2" hidden="1">
      <c r="A1123" s="37">
        <f t="shared" si="17"/>
        <v>0.77708333333333079</v>
      </c>
      <c r="B1123" s="55">
        <f>COUNTIFS(ПРИЛЁТ!$Q$5:$Q$16,"&lt;="&amp;A1123,ПРИЛЁТ!$S$5:$S$16,"&gt;"&amp;A1123,ПРИЛЁТ!$A$5:$A$16,$C$2,ПРИЛЁТ!$T$5:$T$16,"&gt;="&amp;$E$2,ПРИЛЁТ!$U$5:$U$16,"&lt;="&amp;$G$2)</f>
        <v>0</v>
      </c>
    </row>
    <row r="1124" spans="1:2" hidden="1">
      <c r="A1124" s="37">
        <f t="shared" si="17"/>
        <v>0.77777777777777524</v>
      </c>
      <c r="B1124" s="55">
        <f>COUNTIFS(ПРИЛЁТ!$Q$5:$Q$16,"&lt;="&amp;A1124,ПРИЛЁТ!$S$5:$S$16,"&gt;"&amp;A1124,ПРИЛЁТ!$A$5:$A$16,$C$2,ПРИЛЁТ!$T$5:$T$16,"&gt;="&amp;$E$2,ПРИЛЁТ!$U$5:$U$16,"&lt;="&amp;$G$2)</f>
        <v>0</v>
      </c>
    </row>
    <row r="1125" spans="1:2" hidden="1">
      <c r="A1125" s="37">
        <f t="shared" si="17"/>
        <v>0.77847222222221968</v>
      </c>
      <c r="B1125" s="55">
        <f>COUNTIFS(ПРИЛЁТ!$Q$5:$Q$16,"&lt;="&amp;A1125,ПРИЛЁТ!$S$5:$S$16,"&gt;"&amp;A1125,ПРИЛЁТ!$A$5:$A$16,$C$2,ПРИЛЁТ!$T$5:$T$16,"&gt;="&amp;$E$2,ПРИЛЁТ!$U$5:$U$16,"&lt;="&amp;$G$2)</f>
        <v>0</v>
      </c>
    </row>
    <row r="1126" spans="1:2" hidden="1">
      <c r="A1126" s="37">
        <f t="shared" si="17"/>
        <v>0.77916666666666412</v>
      </c>
      <c r="B1126" s="55">
        <f>COUNTIFS(ПРИЛЁТ!$Q$5:$Q$16,"&lt;="&amp;A1126,ПРИЛЁТ!$S$5:$S$16,"&gt;"&amp;A1126,ПРИЛЁТ!$A$5:$A$16,$C$2,ПРИЛЁТ!$T$5:$T$16,"&gt;="&amp;$E$2,ПРИЛЁТ!$U$5:$U$16,"&lt;="&amp;$G$2)</f>
        <v>0</v>
      </c>
    </row>
    <row r="1127" spans="1:2" hidden="1">
      <c r="A1127" s="37">
        <f t="shared" si="17"/>
        <v>0.77986111111110856</v>
      </c>
      <c r="B1127" s="55">
        <f>COUNTIFS(ПРИЛЁТ!$Q$5:$Q$16,"&lt;="&amp;A1127,ПРИЛЁТ!$S$5:$S$16,"&gt;"&amp;A1127,ПРИЛЁТ!$A$5:$A$16,$C$2,ПРИЛЁТ!$T$5:$T$16,"&gt;="&amp;$E$2,ПРИЛЁТ!$U$5:$U$16,"&lt;="&amp;$G$2)</f>
        <v>0</v>
      </c>
    </row>
    <row r="1128" spans="1:2" hidden="1">
      <c r="A1128" s="37">
        <f t="shared" si="17"/>
        <v>0.780555555555553</v>
      </c>
      <c r="B1128" s="55">
        <f>COUNTIFS(ПРИЛЁТ!$Q$5:$Q$16,"&lt;="&amp;A1128,ПРИЛЁТ!$S$5:$S$16,"&gt;"&amp;A1128,ПРИЛЁТ!$A$5:$A$16,$C$2,ПРИЛЁТ!$T$5:$T$16,"&gt;="&amp;$E$2,ПРИЛЁТ!$U$5:$U$16,"&lt;="&amp;$G$2)</f>
        <v>0</v>
      </c>
    </row>
    <row r="1129" spans="1:2" hidden="1">
      <c r="A1129" s="37">
        <f t="shared" si="17"/>
        <v>0.78124999999999745</v>
      </c>
      <c r="B1129" s="55">
        <f>COUNTIFS(ПРИЛЁТ!$Q$5:$Q$16,"&lt;="&amp;A1129,ПРИЛЁТ!$S$5:$S$16,"&gt;"&amp;A1129,ПРИЛЁТ!$A$5:$A$16,$C$2,ПРИЛЁТ!$T$5:$T$16,"&gt;="&amp;$E$2,ПРИЛЁТ!$U$5:$U$16,"&lt;="&amp;$G$2)</f>
        <v>0</v>
      </c>
    </row>
    <row r="1130" spans="1:2" hidden="1">
      <c r="A1130" s="37">
        <f t="shared" si="17"/>
        <v>0.78194444444444189</v>
      </c>
      <c r="B1130" s="55">
        <f>COUNTIFS(ПРИЛЁТ!$Q$5:$Q$16,"&lt;="&amp;A1130,ПРИЛЁТ!$S$5:$S$16,"&gt;"&amp;A1130,ПРИЛЁТ!$A$5:$A$16,$C$2,ПРИЛЁТ!$T$5:$T$16,"&gt;="&amp;$E$2,ПРИЛЁТ!$U$5:$U$16,"&lt;="&amp;$G$2)</f>
        <v>0</v>
      </c>
    </row>
    <row r="1131" spans="1:2" hidden="1">
      <c r="A1131" s="37">
        <f t="shared" si="17"/>
        <v>0.78263888888888633</v>
      </c>
      <c r="B1131" s="55">
        <f>COUNTIFS(ПРИЛЁТ!$Q$5:$Q$16,"&lt;="&amp;A1131,ПРИЛЁТ!$S$5:$S$16,"&gt;"&amp;A1131,ПРИЛЁТ!$A$5:$A$16,$C$2,ПРИЛЁТ!$T$5:$T$16,"&gt;="&amp;$E$2,ПРИЛЁТ!$U$5:$U$16,"&lt;="&amp;$G$2)</f>
        <v>0</v>
      </c>
    </row>
    <row r="1132" spans="1:2" hidden="1">
      <c r="A1132" s="37">
        <f t="shared" si="17"/>
        <v>0.78333333333333077</v>
      </c>
      <c r="B1132" s="55">
        <f>COUNTIFS(ПРИЛЁТ!$Q$5:$Q$16,"&lt;="&amp;A1132,ПРИЛЁТ!$S$5:$S$16,"&gt;"&amp;A1132,ПРИЛЁТ!$A$5:$A$16,$C$2,ПРИЛЁТ!$T$5:$T$16,"&gt;="&amp;$E$2,ПРИЛЁТ!$U$5:$U$16,"&lt;="&amp;$G$2)</f>
        <v>0</v>
      </c>
    </row>
    <row r="1133" spans="1:2" hidden="1">
      <c r="A1133" s="37">
        <f t="shared" si="17"/>
        <v>0.78402777777777521</v>
      </c>
      <c r="B1133" s="55">
        <f>COUNTIFS(ПРИЛЁТ!$Q$5:$Q$16,"&lt;="&amp;A1133,ПРИЛЁТ!$S$5:$S$16,"&gt;"&amp;A1133,ПРИЛЁТ!$A$5:$A$16,$C$2,ПРИЛЁТ!$T$5:$T$16,"&gt;="&amp;$E$2,ПРИЛЁТ!$U$5:$U$16,"&lt;="&amp;$G$2)</f>
        <v>0</v>
      </c>
    </row>
    <row r="1134" spans="1:2" hidden="1">
      <c r="A1134" s="37">
        <f t="shared" si="17"/>
        <v>0.78472222222221966</v>
      </c>
      <c r="B1134" s="55">
        <f>COUNTIFS(ПРИЛЁТ!$Q$5:$Q$16,"&lt;="&amp;A1134,ПРИЛЁТ!$S$5:$S$16,"&gt;"&amp;A1134,ПРИЛЁТ!$A$5:$A$16,$C$2,ПРИЛЁТ!$T$5:$T$16,"&gt;="&amp;$E$2,ПРИЛЁТ!$U$5:$U$16,"&lt;="&amp;$G$2)</f>
        <v>0</v>
      </c>
    </row>
    <row r="1135" spans="1:2" hidden="1">
      <c r="A1135" s="37">
        <f t="shared" si="17"/>
        <v>0.7854166666666641</v>
      </c>
      <c r="B1135" s="55">
        <f>COUNTIFS(ПРИЛЁТ!$Q$5:$Q$16,"&lt;="&amp;A1135,ПРИЛЁТ!$S$5:$S$16,"&gt;"&amp;A1135,ПРИЛЁТ!$A$5:$A$16,$C$2,ПРИЛЁТ!$T$5:$T$16,"&gt;="&amp;$E$2,ПРИЛЁТ!$U$5:$U$16,"&lt;="&amp;$G$2)</f>
        <v>0</v>
      </c>
    </row>
    <row r="1136" spans="1:2" hidden="1">
      <c r="A1136" s="37">
        <f t="shared" ref="A1136:A1199" si="18">A1135+1/24/60</f>
        <v>0.78611111111110854</v>
      </c>
      <c r="B1136" s="55">
        <f>COUNTIFS(ПРИЛЁТ!$Q$5:$Q$16,"&lt;="&amp;A1136,ПРИЛЁТ!$S$5:$S$16,"&gt;"&amp;A1136,ПРИЛЁТ!$A$5:$A$16,$C$2,ПРИЛЁТ!$T$5:$T$16,"&gt;="&amp;$E$2,ПРИЛЁТ!$U$5:$U$16,"&lt;="&amp;$G$2)</f>
        <v>0</v>
      </c>
    </row>
    <row r="1137" spans="1:2" hidden="1">
      <c r="A1137" s="37">
        <f t="shared" si="18"/>
        <v>0.78680555555555298</v>
      </c>
      <c r="B1137" s="55">
        <f>COUNTIFS(ПРИЛЁТ!$Q$5:$Q$16,"&lt;="&amp;A1137,ПРИЛЁТ!$S$5:$S$16,"&gt;"&amp;A1137,ПРИЛЁТ!$A$5:$A$16,$C$2,ПРИЛЁТ!$T$5:$T$16,"&gt;="&amp;$E$2,ПРИЛЁТ!$U$5:$U$16,"&lt;="&amp;$G$2)</f>
        <v>0</v>
      </c>
    </row>
    <row r="1138" spans="1:2" hidden="1">
      <c r="A1138" s="37">
        <f t="shared" si="18"/>
        <v>0.78749999999999742</v>
      </c>
      <c r="B1138" s="55">
        <f>COUNTIFS(ПРИЛЁТ!$Q$5:$Q$16,"&lt;="&amp;A1138,ПРИЛЁТ!$S$5:$S$16,"&gt;"&amp;A1138,ПРИЛЁТ!$A$5:$A$16,$C$2,ПРИЛЁТ!$T$5:$T$16,"&gt;="&amp;$E$2,ПРИЛЁТ!$U$5:$U$16,"&lt;="&amp;$G$2)</f>
        <v>0</v>
      </c>
    </row>
    <row r="1139" spans="1:2" hidden="1">
      <c r="A1139" s="37">
        <f t="shared" si="18"/>
        <v>0.78819444444444187</v>
      </c>
      <c r="B1139" s="55">
        <f>COUNTIFS(ПРИЛЁТ!$Q$5:$Q$16,"&lt;="&amp;A1139,ПРИЛЁТ!$S$5:$S$16,"&gt;"&amp;A1139,ПРИЛЁТ!$A$5:$A$16,$C$2,ПРИЛЁТ!$T$5:$T$16,"&gt;="&amp;$E$2,ПРИЛЁТ!$U$5:$U$16,"&lt;="&amp;$G$2)</f>
        <v>0</v>
      </c>
    </row>
    <row r="1140" spans="1:2" hidden="1">
      <c r="A1140" s="37">
        <f t="shared" si="18"/>
        <v>0.78888888888888631</v>
      </c>
      <c r="B1140" s="55">
        <f>COUNTIFS(ПРИЛЁТ!$Q$5:$Q$16,"&lt;="&amp;A1140,ПРИЛЁТ!$S$5:$S$16,"&gt;"&amp;A1140,ПРИЛЁТ!$A$5:$A$16,$C$2,ПРИЛЁТ!$T$5:$T$16,"&gt;="&amp;$E$2,ПРИЛЁТ!$U$5:$U$16,"&lt;="&amp;$G$2)</f>
        <v>0</v>
      </c>
    </row>
    <row r="1141" spans="1:2" hidden="1">
      <c r="A1141" s="37">
        <f t="shared" si="18"/>
        <v>0.78958333333333075</v>
      </c>
      <c r="B1141" s="55">
        <f>COUNTIFS(ПРИЛЁТ!$Q$5:$Q$16,"&lt;="&amp;A1141,ПРИЛЁТ!$S$5:$S$16,"&gt;"&amp;A1141,ПРИЛЁТ!$A$5:$A$16,$C$2,ПРИЛЁТ!$T$5:$T$16,"&gt;="&amp;$E$2,ПРИЛЁТ!$U$5:$U$16,"&lt;="&amp;$G$2)</f>
        <v>0</v>
      </c>
    </row>
    <row r="1142" spans="1:2" hidden="1">
      <c r="A1142" s="37">
        <f t="shared" si="18"/>
        <v>0.79027777777777519</v>
      </c>
      <c r="B1142" s="55">
        <f>COUNTIFS(ПРИЛЁТ!$Q$5:$Q$16,"&lt;="&amp;A1142,ПРИЛЁТ!$S$5:$S$16,"&gt;"&amp;A1142,ПРИЛЁТ!$A$5:$A$16,$C$2,ПРИЛЁТ!$T$5:$T$16,"&gt;="&amp;$E$2,ПРИЛЁТ!$U$5:$U$16,"&lt;="&amp;$G$2)</f>
        <v>0</v>
      </c>
    </row>
    <row r="1143" spans="1:2" hidden="1">
      <c r="A1143" s="37">
        <f t="shared" si="18"/>
        <v>0.79097222222221963</v>
      </c>
      <c r="B1143" s="55">
        <f>COUNTIFS(ПРИЛЁТ!$Q$5:$Q$16,"&lt;="&amp;A1143,ПРИЛЁТ!$S$5:$S$16,"&gt;"&amp;A1143,ПРИЛЁТ!$A$5:$A$16,$C$2,ПРИЛЁТ!$T$5:$T$16,"&gt;="&amp;$E$2,ПРИЛЁТ!$U$5:$U$16,"&lt;="&amp;$G$2)</f>
        <v>0</v>
      </c>
    </row>
    <row r="1144" spans="1:2" hidden="1">
      <c r="A1144" s="37">
        <f t="shared" si="18"/>
        <v>0.79166666666666408</v>
      </c>
      <c r="B1144" s="55">
        <f>COUNTIFS(ПРИЛЁТ!$Q$5:$Q$16,"&lt;="&amp;A1144,ПРИЛЁТ!$S$5:$S$16,"&gt;"&amp;A1144,ПРИЛЁТ!$A$5:$A$16,$C$2,ПРИЛЁТ!$T$5:$T$16,"&gt;="&amp;$E$2,ПРИЛЁТ!$U$5:$U$16,"&lt;="&amp;$G$2)</f>
        <v>0</v>
      </c>
    </row>
    <row r="1145" spans="1:2" hidden="1">
      <c r="A1145" s="37">
        <f t="shared" si="18"/>
        <v>0.79236111111110852</v>
      </c>
      <c r="B1145" s="55">
        <f>COUNTIFS(ПРИЛЁТ!$Q$5:$Q$16,"&lt;="&amp;A1145,ПРИЛЁТ!$S$5:$S$16,"&gt;"&amp;A1145,ПРИЛЁТ!$A$5:$A$16,$C$2,ПРИЛЁТ!$T$5:$T$16,"&gt;="&amp;$E$2,ПРИЛЁТ!$U$5:$U$16,"&lt;="&amp;$G$2)</f>
        <v>0</v>
      </c>
    </row>
    <row r="1146" spans="1:2" hidden="1">
      <c r="A1146" s="37">
        <f t="shared" si="18"/>
        <v>0.79305555555555296</v>
      </c>
      <c r="B1146" s="55">
        <f>COUNTIFS(ПРИЛЁТ!$Q$5:$Q$16,"&lt;="&amp;A1146,ПРИЛЁТ!$S$5:$S$16,"&gt;"&amp;A1146,ПРИЛЁТ!$A$5:$A$16,$C$2,ПРИЛЁТ!$T$5:$T$16,"&gt;="&amp;$E$2,ПРИЛЁТ!$U$5:$U$16,"&lt;="&amp;$G$2)</f>
        <v>0</v>
      </c>
    </row>
    <row r="1147" spans="1:2" hidden="1">
      <c r="A1147" s="37">
        <f t="shared" si="18"/>
        <v>0.7937499999999974</v>
      </c>
      <c r="B1147" s="55">
        <f>COUNTIFS(ПРИЛЁТ!$Q$5:$Q$16,"&lt;="&amp;A1147,ПРИЛЁТ!$S$5:$S$16,"&gt;"&amp;A1147,ПРИЛЁТ!$A$5:$A$16,$C$2,ПРИЛЁТ!$T$5:$T$16,"&gt;="&amp;$E$2,ПРИЛЁТ!$U$5:$U$16,"&lt;="&amp;$G$2)</f>
        <v>0</v>
      </c>
    </row>
    <row r="1148" spans="1:2" hidden="1">
      <c r="A1148" s="37">
        <f t="shared" si="18"/>
        <v>0.79444444444444184</v>
      </c>
      <c r="B1148" s="55">
        <f>COUNTIFS(ПРИЛЁТ!$Q$5:$Q$16,"&lt;="&amp;A1148,ПРИЛЁТ!$S$5:$S$16,"&gt;"&amp;A1148,ПРИЛЁТ!$A$5:$A$16,$C$2,ПРИЛЁТ!$T$5:$T$16,"&gt;="&amp;$E$2,ПРИЛЁТ!$U$5:$U$16,"&lt;="&amp;$G$2)</f>
        <v>0</v>
      </c>
    </row>
    <row r="1149" spans="1:2" hidden="1">
      <c r="A1149" s="37">
        <f t="shared" si="18"/>
        <v>0.79513888888888629</v>
      </c>
      <c r="B1149" s="55">
        <f>COUNTIFS(ПРИЛЁТ!$Q$5:$Q$16,"&lt;="&amp;A1149,ПРИЛЁТ!$S$5:$S$16,"&gt;"&amp;A1149,ПРИЛЁТ!$A$5:$A$16,$C$2,ПРИЛЁТ!$T$5:$T$16,"&gt;="&amp;$E$2,ПРИЛЁТ!$U$5:$U$16,"&lt;="&amp;$G$2)</f>
        <v>0</v>
      </c>
    </row>
    <row r="1150" spans="1:2" hidden="1">
      <c r="A1150" s="37">
        <f t="shared" si="18"/>
        <v>0.79583333333333073</v>
      </c>
      <c r="B1150" s="55">
        <f>COUNTIFS(ПРИЛЁТ!$Q$5:$Q$16,"&lt;="&amp;A1150,ПРИЛЁТ!$S$5:$S$16,"&gt;"&amp;A1150,ПРИЛЁТ!$A$5:$A$16,$C$2,ПРИЛЁТ!$T$5:$T$16,"&gt;="&amp;$E$2,ПРИЛЁТ!$U$5:$U$16,"&lt;="&amp;$G$2)</f>
        <v>0</v>
      </c>
    </row>
    <row r="1151" spans="1:2" hidden="1">
      <c r="A1151" s="37">
        <f t="shared" si="18"/>
        <v>0.79652777777777517</v>
      </c>
      <c r="B1151" s="55">
        <f>COUNTIFS(ПРИЛЁТ!$Q$5:$Q$16,"&lt;="&amp;A1151,ПРИЛЁТ!$S$5:$S$16,"&gt;"&amp;A1151,ПРИЛЁТ!$A$5:$A$16,$C$2,ПРИЛЁТ!$T$5:$T$16,"&gt;="&amp;$E$2,ПРИЛЁТ!$U$5:$U$16,"&lt;="&amp;$G$2)</f>
        <v>0</v>
      </c>
    </row>
    <row r="1152" spans="1:2" hidden="1">
      <c r="A1152" s="37">
        <f t="shared" si="18"/>
        <v>0.79722222222221961</v>
      </c>
      <c r="B1152" s="55">
        <f>COUNTIFS(ПРИЛЁТ!$Q$5:$Q$16,"&lt;="&amp;A1152,ПРИЛЁТ!$S$5:$S$16,"&gt;"&amp;A1152,ПРИЛЁТ!$A$5:$A$16,$C$2,ПРИЛЁТ!$T$5:$T$16,"&gt;="&amp;$E$2,ПРИЛЁТ!$U$5:$U$16,"&lt;="&amp;$G$2)</f>
        <v>0</v>
      </c>
    </row>
    <row r="1153" spans="1:2" hidden="1">
      <c r="A1153" s="37">
        <f t="shared" si="18"/>
        <v>0.79791666666666405</v>
      </c>
      <c r="B1153" s="55">
        <f>COUNTIFS(ПРИЛЁТ!$Q$5:$Q$16,"&lt;="&amp;A1153,ПРИЛЁТ!$S$5:$S$16,"&gt;"&amp;A1153,ПРИЛЁТ!$A$5:$A$16,$C$2,ПРИЛЁТ!$T$5:$T$16,"&gt;="&amp;$E$2,ПРИЛЁТ!$U$5:$U$16,"&lt;="&amp;$G$2)</f>
        <v>0</v>
      </c>
    </row>
    <row r="1154" spans="1:2" hidden="1">
      <c r="A1154" s="37">
        <f t="shared" si="18"/>
        <v>0.7986111111111085</v>
      </c>
      <c r="B1154" s="55">
        <f>COUNTIFS(ПРИЛЁТ!$Q$5:$Q$16,"&lt;="&amp;A1154,ПРИЛЁТ!$S$5:$S$16,"&gt;"&amp;A1154,ПРИЛЁТ!$A$5:$A$16,$C$2,ПРИЛЁТ!$T$5:$T$16,"&gt;="&amp;$E$2,ПРИЛЁТ!$U$5:$U$16,"&lt;="&amp;$G$2)</f>
        <v>0</v>
      </c>
    </row>
    <row r="1155" spans="1:2" hidden="1">
      <c r="A1155" s="37">
        <f t="shared" si="18"/>
        <v>0.79930555555555294</v>
      </c>
      <c r="B1155" s="55">
        <f>COUNTIFS(ПРИЛЁТ!$Q$5:$Q$16,"&lt;="&amp;A1155,ПРИЛЁТ!$S$5:$S$16,"&gt;"&amp;A1155,ПРИЛЁТ!$A$5:$A$16,$C$2,ПРИЛЁТ!$T$5:$T$16,"&gt;="&amp;$E$2,ПРИЛЁТ!$U$5:$U$16,"&lt;="&amp;$G$2)</f>
        <v>0</v>
      </c>
    </row>
    <row r="1156" spans="1:2" hidden="1">
      <c r="A1156" s="37">
        <f t="shared" si="18"/>
        <v>0.79999999999999738</v>
      </c>
      <c r="B1156" s="55">
        <f>COUNTIFS(ПРИЛЁТ!$Q$5:$Q$16,"&lt;="&amp;A1156,ПРИЛЁТ!$S$5:$S$16,"&gt;"&amp;A1156,ПРИЛЁТ!$A$5:$A$16,$C$2,ПРИЛЁТ!$T$5:$T$16,"&gt;="&amp;$E$2,ПРИЛЁТ!$U$5:$U$16,"&lt;="&amp;$G$2)</f>
        <v>0</v>
      </c>
    </row>
    <row r="1157" spans="1:2" hidden="1">
      <c r="A1157" s="37">
        <f t="shared" si="18"/>
        <v>0.80069444444444182</v>
      </c>
      <c r="B1157" s="55">
        <f>COUNTIFS(ПРИЛЁТ!$Q$5:$Q$16,"&lt;="&amp;A1157,ПРИЛЁТ!$S$5:$S$16,"&gt;"&amp;A1157,ПРИЛЁТ!$A$5:$A$16,$C$2,ПРИЛЁТ!$T$5:$T$16,"&gt;="&amp;$E$2,ПРИЛЁТ!$U$5:$U$16,"&lt;="&amp;$G$2)</f>
        <v>0</v>
      </c>
    </row>
    <row r="1158" spans="1:2" hidden="1">
      <c r="A1158" s="37">
        <f t="shared" si="18"/>
        <v>0.80138888888888626</v>
      </c>
      <c r="B1158" s="55">
        <f>COUNTIFS(ПРИЛЁТ!$Q$5:$Q$16,"&lt;="&amp;A1158,ПРИЛЁТ!$S$5:$S$16,"&gt;"&amp;A1158,ПРИЛЁТ!$A$5:$A$16,$C$2,ПРИЛЁТ!$T$5:$T$16,"&gt;="&amp;$E$2,ПРИЛЁТ!$U$5:$U$16,"&lt;="&amp;$G$2)</f>
        <v>0</v>
      </c>
    </row>
    <row r="1159" spans="1:2" hidden="1">
      <c r="A1159" s="37">
        <f t="shared" si="18"/>
        <v>0.80208333333333071</v>
      </c>
      <c r="B1159" s="55">
        <f>COUNTIFS(ПРИЛЁТ!$Q$5:$Q$16,"&lt;="&amp;A1159,ПРИЛЁТ!$S$5:$S$16,"&gt;"&amp;A1159,ПРИЛЁТ!$A$5:$A$16,$C$2,ПРИЛЁТ!$T$5:$T$16,"&gt;="&amp;$E$2,ПРИЛЁТ!$U$5:$U$16,"&lt;="&amp;$G$2)</f>
        <v>0</v>
      </c>
    </row>
    <row r="1160" spans="1:2" hidden="1">
      <c r="A1160" s="37">
        <f t="shared" si="18"/>
        <v>0.80277777777777515</v>
      </c>
      <c r="B1160" s="55">
        <f>COUNTIFS(ПРИЛЁТ!$Q$5:$Q$16,"&lt;="&amp;A1160,ПРИЛЁТ!$S$5:$S$16,"&gt;"&amp;A1160,ПРИЛЁТ!$A$5:$A$16,$C$2,ПРИЛЁТ!$T$5:$T$16,"&gt;="&amp;$E$2,ПРИЛЁТ!$U$5:$U$16,"&lt;="&amp;$G$2)</f>
        <v>0</v>
      </c>
    </row>
    <row r="1161" spans="1:2" hidden="1">
      <c r="A1161" s="37">
        <f t="shared" si="18"/>
        <v>0.80347222222221959</v>
      </c>
      <c r="B1161" s="55">
        <f>COUNTIFS(ПРИЛЁТ!$Q$5:$Q$16,"&lt;="&amp;A1161,ПРИЛЁТ!$S$5:$S$16,"&gt;"&amp;A1161,ПРИЛЁТ!$A$5:$A$16,$C$2,ПРИЛЁТ!$T$5:$T$16,"&gt;="&amp;$E$2,ПРИЛЁТ!$U$5:$U$16,"&lt;="&amp;$G$2)</f>
        <v>0</v>
      </c>
    </row>
    <row r="1162" spans="1:2" hidden="1">
      <c r="A1162" s="37">
        <f t="shared" si="18"/>
        <v>0.80416666666666403</v>
      </c>
      <c r="B1162" s="55">
        <f>COUNTIFS(ПРИЛЁТ!$Q$5:$Q$16,"&lt;="&amp;A1162,ПРИЛЁТ!$S$5:$S$16,"&gt;"&amp;A1162,ПРИЛЁТ!$A$5:$A$16,$C$2,ПРИЛЁТ!$T$5:$T$16,"&gt;="&amp;$E$2,ПРИЛЁТ!$U$5:$U$16,"&lt;="&amp;$G$2)</f>
        <v>0</v>
      </c>
    </row>
    <row r="1163" spans="1:2" hidden="1">
      <c r="A1163" s="37">
        <f t="shared" si="18"/>
        <v>0.80486111111110847</v>
      </c>
      <c r="B1163" s="55">
        <f>COUNTIFS(ПРИЛЁТ!$Q$5:$Q$16,"&lt;="&amp;A1163,ПРИЛЁТ!$S$5:$S$16,"&gt;"&amp;A1163,ПРИЛЁТ!$A$5:$A$16,$C$2,ПРИЛЁТ!$T$5:$T$16,"&gt;="&amp;$E$2,ПРИЛЁТ!$U$5:$U$16,"&lt;="&amp;$G$2)</f>
        <v>0</v>
      </c>
    </row>
    <row r="1164" spans="1:2" hidden="1">
      <c r="A1164" s="37">
        <f t="shared" si="18"/>
        <v>0.80555555555555292</v>
      </c>
      <c r="B1164" s="55">
        <f>COUNTIFS(ПРИЛЁТ!$Q$5:$Q$16,"&lt;="&amp;A1164,ПРИЛЁТ!$S$5:$S$16,"&gt;"&amp;A1164,ПРИЛЁТ!$A$5:$A$16,$C$2,ПРИЛЁТ!$T$5:$T$16,"&gt;="&amp;$E$2,ПРИЛЁТ!$U$5:$U$16,"&lt;="&amp;$G$2)</f>
        <v>0</v>
      </c>
    </row>
    <row r="1165" spans="1:2" hidden="1">
      <c r="A1165" s="37">
        <f t="shared" si="18"/>
        <v>0.80624999999999736</v>
      </c>
      <c r="B1165" s="55">
        <f>COUNTIFS(ПРИЛЁТ!$Q$5:$Q$16,"&lt;="&amp;A1165,ПРИЛЁТ!$S$5:$S$16,"&gt;"&amp;A1165,ПРИЛЁТ!$A$5:$A$16,$C$2,ПРИЛЁТ!$T$5:$T$16,"&gt;="&amp;$E$2,ПРИЛЁТ!$U$5:$U$16,"&lt;="&amp;$G$2)</f>
        <v>0</v>
      </c>
    </row>
    <row r="1166" spans="1:2" hidden="1">
      <c r="A1166" s="37">
        <f t="shared" si="18"/>
        <v>0.8069444444444418</v>
      </c>
      <c r="B1166" s="55">
        <f>COUNTIFS(ПРИЛЁТ!$Q$5:$Q$16,"&lt;="&amp;A1166,ПРИЛЁТ!$S$5:$S$16,"&gt;"&amp;A1166,ПРИЛЁТ!$A$5:$A$16,$C$2,ПРИЛЁТ!$T$5:$T$16,"&gt;="&amp;$E$2,ПРИЛЁТ!$U$5:$U$16,"&lt;="&amp;$G$2)</f>
        <v>0</v>
      </c>
    </row>
    <row r="1167" spans="1:2" hidden="1">
      <c r="A1167" s="37">
        <f t="shared" si="18"/>
        <v>0.80763888888888624</v>
      </c>
      <c r="B1167" s="55">
        <f>COUNTIFS(ПРИЛЁТ!$Q$5:$Q$16,"&lt;="&amp;A1167,ПРИЛЁТ!$S$5:$S$16,"&gt;"&amp;A1167,ПРИЛЁТ!$A$5:$A$16,$C$2,ПРИЛЁТ!$T$5:$T$16,"&gt;="&amp;$E$2,ПРИЛЁТ!$U$5:$U$16,"&lt;="&amp;$G$2)</f>
        <v>0</v>
      </c>
    </row>
    <row r="1168" spans="1:2" hidden="1">
      <c r="A1168" s="37">
        <f t="shared" si="18"/>
        <v>0.80833333333333068</v>
      </c>
      <c r="B1168" s="55">
        <f>COUNTIFS(ПРИЛЁТ!$Q$5:$Q$16,"&lt;="&amp;A1168,ПРИЛЁТ!$S$5:$S$16,"&gt;"&amp;A1168,ПРИЛЁТ!$A$5:$A$16,$C$2,ПРИЛЁТ!$T$5:$T$16,"&gt;="&amp;$E$2,ПРИЛЁТ!$U$5:$U$16,"&lt;="&amp;$G$2)</f>
        <v>0</v>
      </c>
    </row>
    <row r="1169" spans="1:2" hidden="1">
      <c r="A1169" s="37">
        <f t="shared" si="18"/>
        <v>0.80902777777777513</v>
      </c>
      <c r="B1169" s="55">
        <f>COUNTIFS(ПРИЛЁТ!$Q$5:$Q$16,"&lt;="&amp;A1169,ПРИЛЁТ!$S$5:$S$16,"&gt;"&amp;A1169,ПРИЛЁТ!$A$5:$A$16,$C$2,ПРИЛЁТ!$T$5:$T$16,"&gt;="&amp;$E$2,ПРИЛЁТ!$U$5:$U$16,"&lt;="&amp;$G$2)</f>
        <v>0</v>
      </c>
    </row>
    <row r="1170" spans="1:2" hidden="1">
      <c r="A1170" s="37">
        <f t="shared" si="18"/>
        <v>0.80972222222221957</v>
      </c>
      <c r="B1170" s="55">
        <f>COUNTIFS(ПРИЛЁТ!$Q$5:$Q$16,"&lt;="&amp;A1170,ПРИЛЁТ!$S$5:$S$16,"&gt;"&amp;A1170,ПРИЛЁТ!$A$5:$A$16,$C$2,ПРИЛЁТ!$T$5:$T$16,"&gt;="&amp;$E$2,ПРИЛЁТ!$U$5:$U$16,"&lt;="&amp;$G$2)</f>
        <v>0</v>
      </c>
    </row>
    <row r="1171" spans="1:2" hidden="1">
      <c r="A1171" s="37">
        <f t="shared" si="18"/>
        <v>0.81041666666666401</v>
      </c>
      <c r="B1171" s="55">
        <f>COUNTIFS(ПРИЛЁТ!$Q$5:$Q$16,"&lt;="&amp;A1171,ПРИЛЁТ!$S$5:$S$16,"&gt;"&amp;A1171,ПРИЛЁТ!$A$5:$A$16,$C$2,ПРИЛЁТ!$T$5:$T$16,"&gt;="&amp;$E$2,ПРИЛЁТ!$U$5:$U$16,"&lt;="&amp;$G$2)</f>
        <v>0</v>
      </c>
    </row>
    <row r="1172" spans="1:2" hidden="1">
      <c r="A1172" s="37">
        <f t="shared" si="18"/>
        <v>0.81111111111110845</v>
      </c>
      <c r="B1172" s="55">
        <f>COUNTIFS(ПРИЛЁТ!$Q$5:$Q$16,"&lt;="&amp;A1172,ПРИЛЁТ!$S$5:$S$16,"&gt;"&amp;A1172,ПРИЛЁТ!$A$5:$A$16,$C$2,ПРИЛЁТ!$T$5:$T$16,"&gt;="&amp;$E$2,ПРИЛЁТ!$U$5:$U$16,"&lt;="&amp;$G$2)</f>
        <v>0</v>
      </c>
    </row>
    <row r="1173" spans="1:2" hidden="1">
      <c r="A1173" s="37">
        <f t="shared" si="18"/>
        <v>0.81180555555555289</v>
      </c>
      <c r="B1173" s="55">
        <f>COUNTIFS(ПРИЛЁТ!$Q$5:$Q$16,"&lt;="&amp;A1173,ПРИЛЁТ!$S$5:$S$16,"&gt;"&amp;A1173,ПРИЛЁТ!$A$5:$A$16,$C$2,ПРИЛЁТ!$T$5:$T$16,"&gt;="&amp;$E$2,ПРИЛЁТ!$U$5:$U$16,"&lt;="&amp;$G$2)</f>
        <v>0</v>
      </c>
    </row>
    <row r="1174" spans="1:2" hidden="1">
      <c r="A1174" s="37">
        <f t="shared" si="18"/>
        <v>0.81249999999999734</v>
      </c>
      <c r="B1174" s="55">
        <f>COUNTIFS(ПРИЛЁТ!$Q$5:$Q$16,"&lt;="&amp;A1174,ПРИЛЁТ!$S$5:$S$16,"&gt;"&amp;A1174,ПРИЛЁТ!$A$5:$A$16,$C$2,ПРИЛЁТ!$T$5:$T$16,"&gt;="&amp;$E$2,ПРИЛЁТ!$U$5:$U$16,"&lt;="&amp;$G$2)</f>
        <v>0</v>
      </c>
    </row>
    <row r="1175" spans="1:2" hidden="1">
      <c r="A1175" s="37">
        <f t="shared" si="18"/>
        <v>0.81319444444444178</v>
      </c>
      <c r="B1175" s="55">
        <f>COUNTIFS(ПРИЛЁТ!$Q$5:$Q$16,"&lt;="&amp;A1175,ПРИЛЁТ!$S$5:$S$16,"&gt;"&amp;A1175,ПРИЛЁТ!$A$5:$A$16,$C$2,ПРИЛЁТ!$T$5:$T$16,"&gt;="&amp;$E$2,ПРИЛЁТ!$U$5:$U$16,"&lt;="&amp;$G$2)</f>
        <v>0</v>
      </c>
    </row>
    <row r="1176" spans="1:2" hidden="1">
      <c r="A1176" s="37">
        <f t="shared" si="18"/>
        <v>0.81388888888888622</v>
      </c>
      <c r="B1176" s="55">
        <f>COUNTIFS(ПРИЛЁТ!$Q$5:$Q$16,"&lt;="&amp;A1176,ПРИЛЁТ!$S$5:$S$16,"&gt;"&amp;A1176,ПРИЛЁТ!$A$5:$A$16,$C$2,ПРИЛЁТ!$T$5:$T$16,"&gt;="&amp;$E$2,ПРИЛЁТ!$U$5:$U$16,"&lt;="&amp;$G$2)</f>
        <v>0</v>
      </c>
    </row>
    <row r="1177" spans="1:2" hidden="1">
      <c r="A1177" s="37">
        <f t="shared" si="18"/>
        <v>0.81458333333333066</v>
      </c>
      <c r="B1177" s="55">
        <f>COUNTIFS(ПРИЛЁТ!$Q$5:$Q$16,"&lt;="&amp;A1177,ПРИЛЁТ!$S$5:$S$16,"&gt;"&amp;A1177,ПРИЛЁТ!$A$5:$A$16,$C$2,ПРИЛЁТ!$T$5:$T$16,"&gt;="&amp;$E$2,ПРИЛЁТ!$U$5:$U$16,"&lt;="&amp;$G$2)</f>
        <v>0</v>
      </c>
    </row>
    <row r="1178" spans="1:2" hidden="1">
      <c r="A1178" s="37">
        <f t="shared" si="18"/>
        <v>0.8152777777777751</v>
      </c>
      <c r="B1178" s="55">
        <f>COUNTIFS(ПРИЛЁТ!$Q$5:$Q$16,"&lt;="&amp;A1178,ПРИЛЁТ!$S$5:$S$16,"&gt;"&amp;A1178,ПРИЛЁТ!$A$5:$A$16,$C$2,ПРИЛЁТ!$T$5:$T$16,"&gt;="&amp;$E$2,ПРИЛЁТ!$U$5:$U$16,"&lt;="&amp;$G$2)</f>
        <v>0</v>
      </c>
    </row>
    <row r="1179" spans="1:2" hidden="1">
      <c r="A1179" s="37">
        <f t="shared" si="18"/>
        <v>0.81597222222221955</v>
      </c>
      <c r="B1179" s="55">
        <f>COUNTIFS(ПРИЛЁТ!$Q$5:$Q$16,"&lt;="&amp;A1179,ПРИЛЁТ!$S$5:$S$16,"&gt;"&amp;A1179,ПРИЛЁТ!$A$5:$A$16,$C$2,ПРИЛЁТ!$T$5:$T$16,"&gt;="&amp;$E$2,ПРИЛЁТ!$U$5:$U$16,"&lt;="&amp;$G$2)</f>
        <v>0</v>
      </c>
    </row>
    <row r="1180" spans="1:2" hidden="1">
      <c r="A1180" s="37">
        <f t="shared" si="18"/>
        <v>0.81666666666666399</v>
      </c>
      <c r="B1180" s="55">
        <f>COUNTIFS(ПРИЛЁТ!$Q$5:$Q$16,"&lt;="&amp;A1180,ПРИЛЁТ!$S$5:$S$16,"&gt;"&amp;A1180,ПРИЛЁТ!$A$5:$A$16,$C$2,ПРИЛЁТ!$T$5:$T$16,"&gt;="&amp;$E$2,ПРИЛЁТ!$U$5:$U$16,"&lt;="&amp;$G$2)</f>
        <v>0</v>
      </c>
    </row>
    <row r="1181" spans="1:2" hidden="1">
      <c r="A1181" s="37">
        <f t="shared" si="18"/>
        <v>0.81736111111110843</v>
      </c>
      <c r="B1181" s="55">
        <f>COUNTIFS(ПРИЛЁТ!$Q$5:$Q$16,"&lt;="&amp;A1181,ПРИЛЁТ!$S$5:$S$16,"&gt;"&amp;A1181,ПРИЛЁТ!$A$5:$A$16,$C$2,ПРИЛЁТ!$T$5:$T$16,"&gt;="&amp;$E$2,ПРИЛЁТ!$U$5:$U$16,"&lt;="&amp;$G$2)</f>
        <v>0</v>
      </c>
    </row>
    <row r="1182" spans="1:2" hidden="1">
      <c r="A1182" s="37">
        <f t="shared" si="18"/>
        <v>0.81805555555555287</v>
      </c>
      <c r="B1182" s="55">
        <f>COUNTIFS(ПРИЛЁТ!$Q$5:$Q$16,"&lt;="&amp;A1182,ПРИЛЁТ!$S$5:$S$16,"&gt;"&amp;A1182,ПРИЛЁТ!$A$5:$A$16,$C$2,ПРИЛЁТ!$T$5:$T$16,"&gt;="&amp;$E$2,ПРИЛЁТ!$U$5:$U$16,"&lt;="&amp;$G$2)</f>
        <v>0</v>
      </c>
    </row>
    <row r="1183" spans="1:2" hidden="1">
      <c r="A1183" s="37">
        <f t="shared" si="18"/>
        <v>0.81874999999999731</v>
      </c>
      <c r="B1183" s="55">
        <f>COUNTIFS(ПРИЛЁТ!$Q$5:$Q$16,"&lt;="&amp;A1183,ПРИЛЁТ!$S$5:$S$16,"&gt;"&amp;A1183,ПРИЛЁТ!$A$5:$A$16,$C$2,ПРИЛЁТ!$T$5:$T$16,"&gt;="&amp;$E$2,ПРИЛЁТ!$U$5:$U$16,"&lt;="&amp;$G$2)</f>
        <v>0</v>
      </c>
    </row>
    <row r="1184" spans="1:2" hidden="1">
      <c r="A1184" s="37">
        <f t="shared" si="18"/>
        <v>0.81944444444444176</v>
      </c>
      <c r="B1184" s="55">
        <f>COUNTIFS(ПРИЛЁТ!$Q$5:$Q$16,"&lt;="&amp;A1184,ПРИЛЁТ!$S$5:$S$16,"&gt;"&amp;A1184,ПРИЛЁТ!$A$5:$A$16,$C$2,ПРИЛЁТ!$T$5:$T$16,"&gt;="&amp;$E$2,ПРИЛЁТ!$U$5:$U$16,"&lt;="&amp;$G$2)</f>
        <v>0</v>
      </c>
    </row>
    <row r="1185" spans="1:2" hidden="1">
      <c r="A1185" s="37">
        <f t="shared" si="18"/>
        <v>0.8201388888888862</v>
      </c>
      <c r="B1185" s="55">
        <f>COUNTIFS(ПРИЛЁТ!$Q$5:$Q$16,"&lt;="&amp;A1185,ПРИЛЁТ!$S$5:$S$16,"&gt;"&amp;A1185,ПРИЛЁТ!$A$5:$A$16,$C$2,ПРИЛЁТ!$T$5:$T$16,"&gt;="&amp;$E$2,ПРИЛЁТ!$U$5:$U$16,"&lt;="&amp;$G$2)</f>
        <v>0</v>
      </c>
    </row>
    <row r="1186" spans="1:2" hidden="1">
      <c r="A1186" s="37">
        <f t="shared" si="18"/>
        <v>0.82083333333333064</v>
      </c>
      <c r="B1186" s="55">
        <f>COUNTIFS(ПРИЛЁТ!$Q$5:$Q$16,"&lt;="&amp;A1186,ПРИЛЁТ!$S$5:$S$16,"&gt;"&amp;A1186,ПРИЛЁТ!$A$5:$A$16,$C$2,ПРИЛЁТ!$T$5:$T$16,"&gt;="&amp;$E$2,ПРИЛЁТ!$U$5:$U$16,"&lt;="&amp;$G$2)</f>
        <v>0</v>
      </c>
    </row>
    <row r="1187" spans="1:2" hidden="1">
      <c r="A1187" s="37">
        <f t="shared" si="18"/>
        <v>0.82152777777777508</v>
      </c>
      <c r="B1187" s="55">
        <f>COUNTIFS(ПРИЛЁТ!$Q$5:$Q$16,"&lt;="&amp;A1187,ПРИЛЁТ!$S$5:$S$16,"&gt;"&amp;A1187,ПРИЛЁТ!$A$5:$A$16,$C$2,ПРИЛЁТ!$T$5:$T$16,"&gt;="&amp;$E$2,ПРИЛЁТ!$U$5:$U$16,"&lt;="&amp;$G$2)</f>
        <v>0</v>
      </c>
    </row>
    <row r="1188" spans="1:2" hidden="1">
      <c r="A1188" s="37">
        <f t="shared" si="18"/>
        <v>0.82222222222221952</v>
      </c>
      <c r="B1188" s="55">
        <f>COUNTIFS(ПРИЛЁТ!$Q$5:$Q$16,"&lt;="&amp;A1188,ПРИЛЁТ!$S$5:$S$16,"&gt;"&amp;A1188,ПРИЛЁТ!$A$5:$A$16,$C$2,ПРИЛЁТ!$T$5:$T$16,"&gt;="&amp;$E$2,ПРИЛЁТ!$U$5:$U$16,"&lt;="&amp;$G$2)</f>
        <v>0</v>
      </c>
    </row>
    <row r="1189" spans="1:2" hidden="1">
      <c r="A1189" s="37">
        <f t="shared" si="18"/>
        <v>0.82291666666666397</v>
      </c>
      <c r="B1189" s="55">
        <f>COUNTIFS(ПРИЛЁТ!$Q$5:$Q$16,"&lt;="&amp;A1189,ПРИЛЁТ!$S$5:$S$16,"&gt;"&amp;A1189,ПРИЛЁТ!$A$5:$A$16,$C$2,ПРИЛЁТ!$T$5:$T$16,"&gt;="&amp;$E$2,ПРИЛЁТ!$U$5:$U$16,"&lt;="&amp;$G$2)</f>
        <v>0</v>
      </c>
    </row>
    <row r="1190" spans="1:2" hidden="1">
      <c r="A1190" s="37">
        <f t="shared" si="18"/>
        <v>0.82361111111110841</v>
      </c>
      <c r="B1190" s="55">
        <f>COUNTIFS(ПРИЛЁТ!$Q$5:$Q$16,"&lt;="&amp;A1190,ПРИЛЁТ!$S$5:$S$16,"&gt;"&amp;A1190,ПРИЛЁТ!$A$5:$A$16,$C$2,ПРИЛЁТ!$T$5:$T$16,"&gt;="&amp;$E$2,ПРИЛЁТ!$U$5:$U$16,"&lt;="&amp;$G$2)</f>
        <v>0</v>
      </c>
    </row>
    <row r="1191" spans="1:2" hidden="1">
      <c r="A1191" s="37">
        <f t="shared" si="18"/>
        <v>0.82430555555555285</v>
      </c>
      <c r="B1191" s="55">
        <f>COUNTIFS(ПРИЛЁТ!$Q$5:$Q$16,"&lt;="&amp;A1191,ПРИЛЁТ!$S$5:$S$16,"&gt;"&amp;A1191,ПРИЛЁТ!$A$5:$A$16,$C$2,ПРИЛЁТ!$T$5:$T$16,"&gt;="&amp;$E$2,ПРИЛЁТ!$U$5:$U$16,"&lt;="&amp;$G$2)</f>
        <v>0</v>
      </c>
    </row>
    <row r="1192" spans="1:2" hidden="1">
      <c r="A1192" s="37">
        <f t="shared" si="18"/>
        <v>0.82499999999999729</v>
      </c>
      <c r="B1192" s="55">
        <f>COUNTIFS(ПРИЛЁТ!$Q$5:$Q$16,"&lt;="&amp;A1192,ПРИЛЁТ!$S$5:$S$16,"&gt;"&amp;A1192,ПРИЛЁТ!$A$5:$A$16,$C$2,ПРИЛЁТ!$T$5:$T$16,"&gt;="&amp;$E$2,ПРИЛЁТ!$U$5:$U$16,"&lt;="&amp;$G$2)</f>
        <v>0</v>
      </c>
    </row>
    <row r="1193" spans="1:2" hidden="1">
      <c r="A1193" s="37">
        <f t="shared" si="18"/>
        <v>0.82569444444444173</v>
      </c>
      <c r="B1193" s="55">
        <f>COUNTIFS(ПРИЛЁТ!$Q$5:$Q$16,"&lt;="&amp;A1193,ПРИЛЁТ!$S$5:$S$16,"&gt;"&amp;A1193,ПРИЛЁТ!$A$5:$A$16,$C$2,ПРИЛЁТ!$T$5:$T$16,"&gt;="&amp;$E$2,ПРИЛЁТ!$U$5:$U$16,"&lt;="&amp;$G$2)</f>
        <v>0</v>
      </c>
    </row>
    <row r="1194" spans="1:2" hidden="1">
      <c r="A1194" s="37">
        <f t="shared" si="18"/>
        <v>0.82638888888888618</v>
      </c>
      <c r="B1194" s="55">
        <f>COUNTIFS(ПРИЛЁТ!$Q$5:$Q$16,"&lt;="&amp;A1194,ПРИЛЁТ!$S$5:$S$16,"&gt;"&amp;A1194,ПРИЛЁТ!$A$5:$A$16,$C$2,ПРИЛЁТ!$T$5:$T$16,"&gt;="&amp;$E$2,ПРИЛЁТ!$U$5:$U$16,"&lt;="&amp;$G$2)</f>
        <v>0</v>
      </c>
    </row>
    <row r="1195" spans="1:2" hidden="1">
      <c r="A1195" s="37">
        <f t="shared" si="18"/>
        <v>0.82708333333333062</v>
      </c>
      <c r="B1195" s="55">
        <f>COUNTIFS(ПРИЛЁТ!$Q$5:$Q$16,"&lt;="&amp;A1195,ПРИЛЁТ!$S$5:$S$16,"&gt;"&amp;A1195,ПРИЛЁТ!$A$5:$A$16,$C$2,ПРИЛЁТ!$T$5:$T$16,"&gt;="&amp;$E$2,ПРИЛЁТ!$U$5:$U$16,"&lt;="&amp;$G$2)</f>
        <v>0</v>
      </c>
    </row>
    <row r="1196" spans="1:2" hidden="1">
      <c r="A1196" s="37">
        <f t="shared" si="18"/>
        <v>0.82777777777777506</v>
      </c>
      <c r="B1196" s="55">
        <f>COUNTIFS(ПРИЛЁТ!$Q$5:$Q$16,"&lt;="&amp;A1196,ПРИЛЁТ!$S$5:$S$16,"&gt;"&amp;A1196,ПРИЛЁТ!$A$5:$A$16,$C$2,ПРИЛЁТ!$T$5:$T$16,"&gt;="&amp;$E$2,ПРИЛЁТ!$U$5:$U$16,"&lt;="&amp;$G$2)</f>
        <v>0</v>
      </c>
    </row>
    <row r="1197" spans="1:2" hidden="1">
      <c r="A1197" s="37">
        <f t="shared" si="18"/>
        <v>0.8284722222222195</v>
      </c>
      <c r="B1197" s="55">
        <f>COUNTIFS(ПРИЛЁТ!$Q$5:$Q$16,"&lt;="&amp;A1197,ПРИЛЁТ!$S$5:$S$16,"&gt;"&amp;A1197,ПРИЛЁТ!$A$5:$A$16,$C$2,ПРИЛЁТ!$T$5:$T$16,"&gt;="&amp;$E$2,ПРИЛЁТ!$U$5:$U$16,"&lt;="&amp;$G$2)</f>
        <v>0</v>
      </c>
    </row>
    <row r="1198" spans="1:2" hidden="1">
      <c r="A1198" s="37">
        <f t="shared" si="18"/>
        <v>0.82916666666666394</v>
      </c>
      <c r="B1198" s="55">
        <f>COUNTIFS(ПРИЛЁТ!$Q$5:$Q$16,"&lt;="&amp;A1198,ПРИЛЁТ!$S$5:$S$16,"&gt;"&amp;A1198,ПРИЛЁТ!$A$5:$A$16,$C$2,ПРИЛЁТ!$T$5:$T$16,"&gt;="&amp;$E$2,ПРИЛЁТ!$U$5:$U$16,"&lt;="&amp;$G$2)</f>
        <v>0</v>
      </c>
    </row>
    <row r="1199" spans="1:2" hidden="1">
      <c r="A1199" s="37">
        <f t="shared" si="18"/>
        <v>0.82986111111110838</v>
      </c>
      <c r="B1199" s="55">
        <f>COUNTIFS(ПРИЛЁТ!$Q$5:$Q$16,"&lt;="&amp;A1199,ПРИЛЁТ!$S$5:$S$16,"&gt;"&amp;A1199,ПРИЛЁТ!$A$5:$A$16,$C$2,ПРИЛЁТ!$T$5:$T$16,"&gt;="&amp;$E$2,ПРИЛЁТ!$U$5:$U$16,"&lt;="&amp;$G$2)</f>
        <v>0</v>
      </c>
    </row>
    <row r="1200" spans="1:2" hidden="1">
      <c r="A1200" s="37">
        <f t="shared" ref="A1200:A1263" si="19">A1199+1/24/60</f>
        <v>0.83055555555555283</v>
      </c>
      <c r="B1200" s="55">
        <f>COUNTIFS(ПРИЛЁТ!$Q$5:$Q$16,"&lt;="&amp;A1200,ПРИЛЁТ!$S$5:$S$16,"&gt;"&amp;A1200,ПРИЛЁТ!$A$5:$A$16,$C$2,ПРИЛЁТ!$T$5:$T$16,"&gt;="&amp;$E$2,ПРИЛЁТ!$U$5:$U$16,"&lt;="&amp;$G$2)</f>
        <v>0</v>
      </c>
    </row>
    <row r="1201" spans="1:2" hidden="1">
      <c r="A1201" s="37">
        <f t="shared" si="19"/>
        <v>0.83124999999999727</v>
      </c>
      <c r="B1201" s="55">
        <f>COUNTIFS(ПРИЛЁТ!$Q$5:$Q$16,"&lt;="&amp;A1201,ПРИЛЁТ!$S$5:$S$16,"&gt;"&amp;A1201,ПРИЛЁТ!$A$5:$A$16,$C$2,ПРИЛЁТ!$T$5:$T$16,"&gt;="&amp;$E$2,ПРИЛЁТ!$U$5:$U$16,"&lt;="&amp;$G$2)</f>
        <v>0</v>
      </c>
    </row>
    <row r="1202" spans="1:2" hidden="1">
      <c r="A1202" s="37">
        <f t="shared" si="19"/>
        <v>0.83194444444444171</v>
      </c>
      <c r="B1202" s="55">
        <f>COUNTIFS(ПРИЛЁТ!$Q$5:$Q$16,"&lt;="&amp;A1202,ПРИЛЁТ!$S$5:$S$16,"&gt;"&amp;A1202,ПРИЛЁТ!$A$5:$A$16,$C$2,ПРИЛЁТ!$T$5:$T$16,"&gt;="&amp;$E$2,ПРИЛЁТ!$U$5:$U$16,"&lt;="&amp;$G$2)</f>
        <v>0</v>
      </c>
    </row>
    <row r="1203" spans="1:2" hidden="1">
      <c r="A1203" s="37">
        <f t="shared" si="19"/>
        <v>0.83263888888888615</v>
      </c>
      <c r="B1203" s="55">
        <f>COUNTIFS(ПРИЛЁТ!$Q$5:$Q$16,"&lt;="&amp;A1203,ПРИЛЁТ!$S$5:$S$16,"&gt;"&amp;A1203,ПРИЛЁТ!$A$5:$A$16,$C$2,ПРИЛЁТ!$T$5:$T$16,"&gt;="&amp;$E$2,ПРИЛЁТ!$U$5:$U$16,"&lt;="&amp;$G$2)</f>
        <v>0</v>
      </c>
    </row>
    <row r="1204" spans="1:2" hidden="1">
      <c r="A1204" s="37">
        <f t="shared" si="19"/>
        <v>0.83333333333333059</v>
      </c>
      <c r="B1204" s="55">
        <f>COUNTIFS(ПРИЛЁТ!$Q$5:$Q$16,"&lt;="&amp;A1204,ПРИЛЁТ!$S$5:$S$16,"&gt;"&amp;A1204,ПРИЛЁТ!$A$5:$A$16,$C$2,ПРИЛЁТ!$T$5:$T$16,"&gt;="&amp;$E$2,ПРИЛЁТ!$U$5:$U$16,"&lt;="&amp;$G$2)</f>
        <v>0</v>
      </c>
    </row>
    <row r="1205" spans="1:2" hidden="1">
      <c r="A1205" s="37">
        <f t="shared" si="19"/>
        <v>0.83402777777777504</v>
      </c>
      <c r="B1205" s="55">
        <f>COUNTIFS(ПРИЛЁТ!$Q$5:$Q$16,"&lt;="&amp;A1205,ПРИЛЁТ!$S$5:$S$16,"&gt;"&amp;A1205,ПРИЛЁТ!$A$5:$A$16,$C$2,ПРИЛЁТ!$T$5:$T$16,"&gt;="&amp;$E$2,ПРИЛЁТ!$U$5:$U$16,"&lt;="&amp;$G$2)</f>
        <v>0</v>
      </c>
    </row>
    <row r="1206" spans="1:2" hidden="1">
      <c r="A1206" s="37">
        <f t="shared" si="19"/>
        <v>0.83472222222221948</v>
      </c>
      <c r="B1206" s="55">
        <f>COUNTIFS(ПРИЛЁТ!$Q$5:$Q$16,"&lt;="&amp;A1206,ПРИЛЁТ!$S$5:$S$16,"&gt;"&amp;A1206,ПРИЛЁТ!$A$5:$A$16,$C$2,ПРИЛЁТ!$T$5:$T$16,"&gt;="&amp;$E$2,ПРИЛЁТ!$U$5:$U$16,"&lt;="&amp;$G$2)</f>
        <v>0</v>
      </c>
    </row>
    <row r="1207" spans="1:2" hidden="1">
      <c r="A1207" s="37">
        <f t="shared" si="19"/>
        <v>0.83541666666666392</v>
      </c>
      <c r="B1207" s="55">
        <f>COUNTIFS(ПРИЛЁТ!$Q$5:$Q$16,"&lt;="&amp;A1207,ПРИЛЁТ!$S$5:$S$16,"&gt;"&amp;A1207,ПРИЛЁТ!$A$5:$A$16,$C$2,ПРИЛЁТ!$T$5:$T$16,"&gt;="&amp;$E$2,ПРИЛЁТ!$U$5:$U$16,"&lt;="&amp;$G$2)</f>
        <v>0</v>
      </c>
    </row>
    <row r="1208" spans="1:2" hidden="1">
      <c r="A1208" s="37">
        <f t="shared" si="19"/>
        <v>0.83611111111110836</v>
      </c>
      <c r="B1208" s="55">
        <f>COUNTIFS(ПРИЛЁТ!$Q$5:$Q$16,"&lt;="&amp;A1208,ПРИЛЁТ!$S$5:$S$16,"&gt;"&amp;A1208,ПРИЛЁТ!$A$5:$A$16,$C$2,ПРИЛЁТ!$T$5:$T$16,"&gt;="&amp;$E$2,ПРИЛЁТ!$U$5:$U$16,"&lt;="&amp;$G$2)</f>
        <v>0</v>
      </c>
    </row>
    <row r="1209" spans="1:2" hidden="1">
      <c r="A1209" s="37">
        <f t="shared" si="19"/>
        <v>0.8368055555555528</v>
      </c>
      <c r="B1209" s="55">
        <f>COUNTIFS(ПРИЛЁТ!$Q$5:$Q$16,"&lt;="&amp;A1209,ПРИЛЁТ!$S$5:$S$16,"&gt;"&amp;A1209,ПРИЛЁТ!$A$5:$A$16,$C$2,ПРИЛЁТ!$T$5:$T$16,"&gt;="&amp;$E$2,ПРИЛЁТ!$U$5:$U$16,"&lt;="&amp;$G$2)</f>
        <v>0</v>
      </c>
    </row>
    <row r="1210" spans="1:2" hidden="1">
      <c r="A1210" s="37">
        <f t="shared" si="19"/>
        <v>0.83749999999999725</v>
      </c>
      <c r="B1210" s="55">
        <f>COUNTIFS(ПРИЛЁТ!$Q$5:$Q$16,"&lt;="&amp;A1210,ПРИЛЁТ!$S$5:$S$16,"&gt;"&amp;A1210,ПРИЛЁТ!$A$5:$A$16,$C$2,ПРИЛЁТ!$T$5:$T$16,"&gt;="&amp;$E$2,ПРИЛЁТ!$U$5:$U$16,"&lt;="&amp;$G$2)</f>
        <v>0</v>
      </c>
    </row>
    <row r="1211" spans="1:2" hidden="1">
      <c r="A1211" s="37">
        <f t="shared" si="19"/>
        <v>0.83819444444444169</v>
      </c>
      <c r="B1211" s="55">
        <f>COUNTIFS(ПРИЛЁТ!$Q$5:$Q$16,"&lt;="&amp;A1211,ПРИЛЁТ!$S$5:$S$16,"&gt;"&amp;A1211,ПРИЛЁТ!$A$5:$A$16,$C$2,ПРИЛЁТ!$T$5:$T$16,"&gt;="&amp;$E$2,ПРИЛЁТ!$U$5:$U$16,"&lt;="&amp;$G$2)</f>
        <v>0</v>
      </c>
    </row>
    <row r="1212" spans="1:2" hidden="1">
      <c r="A1212" s="37">
        <f t="shared" si="19"/>
        <v>0.83888888888888613</v>
      </c>
      <c r="B1212" s="55">
        <f>COUNTIFS(ПРИЛЁТ!$Q$5:$Q$16,"&lt;="&amp;A1212,ПРИЛЁТ!$S$5:$S$16,"&gt;"&amp;A1212,ПРИЛЁТ!$A$5:$A$16,$C$2,ПРИЛЁТ!$T$5:$T$16,"&gt;="&amp;$E$2,ПРИЛЁТ!$U$5:$U$16,"&lt;="&amp;$G$2)</f>
        <v>0</v>
      </c>
    </row>
    <row r="1213" spans="1:2" hidden="1">
      <c r="A1213" s="37">
        <f t="shared" si="19"/>
        <v>0.83958333333333057</v>
      </c>
      <c r="B1213" s="55">
        <f>COUNTIFS(ПРИЛЁТ!$Q$5:$Q$16,"&lt;="&amp;A1213,ПРИЛЁТ!$S$5:$S$16,"&gt;"&amp;A1213,ПРИЛЁТ!$A$5:$A$16,$C$2,ПРИЛЁТ!$T$5:$T$16,"&gt;="&amp;$E$2,ПРИЛЁТ!$U$5:$U$16,"&lt;="&amp;$G$2)</f>
        <v>0</v>
      </c>
    </row>
    <row r="1214" spans="1:2" hidden="1">
      <c r="A1214" s="37">
        <f t="shared" si="19"/>
        <v>0.84027777777777501</v>
      </c>
      <c r="B1214" s="55">
        <f>COUNTIFS(ПРИЛЁТ!$Q$5:$Q$16,"&lt;="&amp;A1214,ПРИЛЁТ!$S$5:$S$16,"&gt;"&amp;A1214,ПРИЛЁТ!$A$5:$A$16,$C$2,ПРИЛЁТ!$T$5:$T$16,"&gt;="&amp;$E$2,ПРИЛЁТ!$U$5:$U$16,"&lt;="&amp;$G$2)</f>
        <v>0</v>
      </c>
    </row>
    <row r="1215" spans="1:2" hidden="1">
      <c r="A1215" s="37">
        <f t="shared" si="19"/>
        <v>0.84097222222221946</v>
      </c>
      <c r="B1215" s="55">
        <f>COUNTIFS(ПРИЛЁТ!$Q$5:$Q$16,"&lt;="&amp;A1215,ПРИЛЁТ!$S$5:$S$16,"&gt;"&amp;A1215,ПРИЛЁТ!$A$5:$A$16,$C$2,ПРИЛЁТ!$T$5:$T$16,"&gt;="&amp;$E$2,ПРИЛЁТ!$U$5:$U$16,"&lt;="&amp;$G$2)</f>
        <v>0</v>
      </c>
    </row>
    <row r="1216" spans="1:2" hidden="1">
      <c r="A1216" s="37">
        <f t="shared" si="19"/>
        <v>0.8416666666666639</v>
      </c>
      <c r="B1216" s="55">
        <f>COUNTIFS(ПРИЛЁТ!$Q$5:$Q$16,"&lt;="&amp;A1216,ПРИЛЁТ!$S$5:$S$16,"&gt;"&amp;A1216,ПРИЛЁТ!$A$5:$A$16,$C$2,ПРИЛЁТ!$T$5:$T$16,"&gt;="&amp;$E$2,ПРИЛЁТ!$U$5:$U$16,"&lt;="&amp;$G$2)</f>
        <v>0</v>
      </c>
    </row>
    <row r="1217" spans="1:2" hidden="1">
      <c r="A1217" s="37">
        <f t="shared" si="19"/>
        <v>0.84236111111110834</v>
      </c>
      <c r="B1217" s="55">
        <f>COUNTIFS(ПРИЛЁТ!$Q$5:$Q$16,"&lt;="&amp;A1217,ПРИЛЁТ!$S$5:$S$16,"&gt;"&amp;A1217,ПРИЛЁТ!$A$5:$A$16,$C$2,ПРИЛЁТ!$T$5:$T$16,"&gt;="&amp;$E$2,ПРИЛЁТ!$U$5:$U$16,"&lt;="&amp;$G$2)</f>
        <v>0</v>
      </c>
    </row>
    <row r="1218" spans="1:2" hidden="1">
      <c r="A1218" s="37">
        <f t="shared" si="19"/>
        <v>0.84305555555555278</v>
      </c>
      <c r="B1218" s="55">
        <f>COUNTIFS(ПРИЛЁТ!$Q$5:$Q$16,"&lt;="&amp;A1218,ПРИЛЁТ!$S$5:$S$16,"&gt;"&amp;A1218,ПРИЛЁТ!$A$5:$A$16,$C$2,ПРИЛЁТ!$T$5:$T$16,"&gt;="&amp;$E$2,ПРИЛЁТ!$U$5:$U$16,"&lt;="&amp;$G$2)</f>
        <v>0</v>
      </c>
    </row>
    <row r="1219" spans="1:2" hidden="1">
      <c r="A1219" s="37">
        <f t="shared" si="19"/>
        <v>0.84374999999999722</v>
      </c>
      <c r="B1219" s="55">
        <f>COUNTIFS(ПРИЛЁТ!$Q$5:$Q$16,"&lt;="&amp;A1219,ПРИЛЁТ!$S$5:$S$16,"&gt;"&amp;A1219,ПРИЛЁТ!$A$5:$A$16,$C$2,ПРИЛЁТ!$T$5:$T$16,"&gt;="&amp;$E$2,ПРИЛЁТ!$U$5:$U$16,"&lt;="&amp;$G$2)</f>
        <v>0</v>
      </c>
    </row>
    <row r="1220" spans="1:2" hidden="1">
      <c r="A1220" s="37">
        <f t="shared" si="19"/>
        <v>0.84444444444444167</v>
      </c>
      <c r="B1220" s="55">
        <f>COUNTIFS(ПРИЛЁТ!$Q$5:$Q$16,"&lt;="&amp;A1220,ПРИЛЁТ!$S$5:$S$16,"&gt;"&amp;A1220,ПРИЛЁТ!$A$5:$A$16,$C$2,ПРИЛЁТ!$T$5:$T$16,"&gt;="&amp;$E$2,ПРИЛЁТ!$U$5:$U$16,"&lt;="&amp;$G$2)</f>
        <v>0</v>
      </c>
    </row>
    <row r="1221" spans="1:2" hidden="1">
      <c r="A1221" s="37">
        <f t="shared" si="19"/>
        <v>0.84513888888888611</v>
      </c>
      <c r="B1221" s="55">
        <f>COUNTIFS(ПРИЛЁТ!$Q$5:$Q$16,"&lt;="&amp;A1221,ПРИЛЁТ!$S$5:$S$16,"&gt;"&amp;A1221,ПРИЛЁТ!$A$5:$A$16,$C$2,ПРИЛЁТ!$T$5:$T$16,"&gt;="&amp;$E$2,ПРИЛЁТ!$U$5:$U$16,"&lt;="&amp;$G$2)</f>
        <v>0</v>
      </c>
    </row>
    <row r="1222" spans="1:2" hidden="1">
      <c r="A1222" s="37">
        <f t="shared" si="19"/>
        <v>0.84583333333333055</v>
      </c>
      <c r="B1222" s="55">
        <f>COUNTIFS(ПРИЛЁТ!$Q$5:$Q$16,"&lt;="&amp;A1222,ПРИЛЁТ!$S$5:$S$16,"&gt;"&amp;A1222,ПРИЛЁТ!$A$5:$A$16,$C$2,ПРИЛЁТ!$T$5:$T$16,"&gt;="&amp;$E$2,ПРИЛЁТ!$U$5:$U$16,"&lt;="&amp;$G$2)</f>
        <v>0</v>
      </c>
    </row>
    <row r="1223" spans="1:2" hidden="1">
      <c r="A1223" s="37">
        <f t="shared" si="19"/>
        <v>0.84652777777777499</v>
      </c>
      <c r="B1223" s="55">
        <f>COUNTIFS(ПРИЛЁТ!$Q$5:$Q$16,"&lt;="&amp;A1223,ПРИЛЁТ!$S$5:$S$16,"&gt;"&amp;A1223,ПРИЛЁТ!$A$5:$A$16,$C$2,ПРИЛЁТ!$T$5:$T$16,"&gt;="&amp;$E$2,ПРИЛЁТ!$U$5:$U$16,"&lt;="&amp;$G$2)</f>
        <v>0</v>
      </c>
    </row>
    <row r="1224" spans="1:2" hidden="1">
      <c r="A1224" s="37">
        <f t="shared" si="19"/>
        <v>0.84722222222221943</v>
      </c>
      <c r="B1224" s="55">
        <f>COUNTIFS(ПРИЛЁТ!$Q$5:$Q$16,"&lt;="&amp;A1224,ПРИЛЁТ!$S$5:$S$16,"&gt;"&amp;A1224,ПРИЛЁТ!$A$5:$A$16,$C$2,ПРИЛЁТ!$T$5:$T$16,"&gt;="&amp;$E$2,ПРИЛЁТ!$U$5:$U$16,"&lt;="&amp;$G$2)</f>
        <v>0</v>
      </c>
    </row>
    <row r="1225" spans="1:2" hidden="1">
      <c r="A1225" s="37">
        <f t="shared" si="19"/>
        <v>0.84791666666666388</v>
      </c>
      <c r="B1225" s="55">
        <f>COUNTIFS(ПРИЛЁТ!$Q$5:$Q$16,"&lt;="&amp;A1225,ПРИЛЁТ!$S$5:$S$16,"&gt;"&amp;A1225,ПРИЛЁТ!$A$5:$A$16,$C$2,ПРИЛЁТ!$T$5:$T$16,"&gt;="&amp;$E$2,ПРИЛЁТ!$U$5:$U$16,"&lt;="&amp;$G$2)</f>
        <v>0</v>
      </c>
    </row>
    <row r="1226" spans="1:2" hidden="1">
      <c r="A1226" s="37">
        <f t="shared" si="19"/>
        <v>0.84861111111110832</v>
      </c>
      <c r="B1226" s="55">
        <f>COUNTIFS(ПРИЛЁТ!$Q$5:$Q$16,"&lt;="&amp;A1226,ПРИЛЁТ!$S$5:$S$16,"&gt;"&amp;A1226,ПРИЛЁТ!$A$5:$A$16,$C$2,ПРИЛЁТ!$T$5:$T$16,"&gt;="&amp;$E$2,ПРИЛЁТ!$U$5:$U$16,"&lt;="&amp;$G$2)</f>
        <v>0</v>
      </c>
    </row>
    <row r="1227" spans="1:2" hidden="1">
      <c r="A1227" s="37">
        <f t="shared" si="19"/>
        <v>0.84930555555555276</v>
      </c>
      <c r="B1227" s="55">
        <f>COUNTIFS(ПРИЛЁТ!$Q$5:$Q$16,"&lt;="&amp;A1227,ПРИЛЁТ!$S$5:$S$16,"&gt;"&amp;A1227,ПРИЛЁТ!$A$5:$A$16,$C$2,ПРИЛЁТ!$T$5:$T$16,"&gt;="&amp;$E$2,ПРИЛЁТ!$U$5:$U$16,"&lt;="&amp;$G$2)</f>
        <v>0</v>
      </c>
    </row>
    <row r="1228" spans="1:2" hidden="1">
      <c r="A1228" s="37">
        <f t="shared" si="19"/>
        <v>0.8499999999999972</v>
      </c>
      <c r="B1228" s="55">
        <f>COUNTIFS(ПРИЛЁТ!$Q$5:$Q$16,"&lt;="&amp;A1228,ПРИЛЁТ!$S$5:$S$16,"&gt;"&amp;A1228,ПРИЛЁТ!$A$5:$A$16,$C$2,ПРИЛЁТ!$T$5:$T$16,"&gt;="&amp;$E$2,ПРИЛЁТ!$U$5:$U$16,"&lt;="&amp;$G$2)</f>
        <v>0</v>
      </c>
    </row>
    <row r="1229" spans="1:2" hidden="1">
      <c r="A1229" s="37">
        <f t="shared" si="19"/>
        <v>0.85069444444444164</v>
      </c>
      <c r="B1229" s="55">
        <f>COUNTIFS(ПРИЛЁТ!$Q$5:$Q$16,"&lt;="&amp;A1229,ПРИЛЁТ!$S$5:$S$16,"&gt;"&amp;A1229,ПРИЛЁТ!$A$5:$A$16,$C$2,ПРИЛЁТ!$T$5:$T$16,"&gt;="&amp;$E$2,ПРИЛЁТ!$U$5:$U$16,"&lt;="&amp;$G$2)</f>
        <v>0</v>
      </c>
    </row>
    <row r="1230" spans="1:2" hidden="1">
      <c r="A1230" s="37">
        <f t="shared" si="19"/>
        <v>0.85138888888888609</v>
      </c>
      <c r="B1230" s="55">
        <f>COUNTIFS(ПРИЛЁТ!$Q$5:$Q$16,"&lt;="&amp;A1230,ПРИЛЁТ!$S$5:$S$16,"&gt;"&amp;A1230,ПРИЛЁТ!$A$5:$A$16,$C$2,ПРИЛЁТ!$T$5:$T$16,"&gt;="&amp;$E$2,ПРИЛЁТ!$U$5:$U$16,"&lt;="&amp;$G$2)</f>
        <v>0</v>
      </c>
    </row>
    <row r="1231" spans="1:2" hidden="1">
      <c r="A1231" s="37">
        <f t="shared" si="19"/>
        <v>0.85208333333333053</v>
      </c>
      <c r="B1231" s="55">
        <f>COUNTIFS(ПРИЛЁТ!$Q$5:$Q$16,"&lt;="&amp;A1231,ПРИЛЁТ!$S$5:$S$16,"&gt;"&amp;A1231,ПРИЛЁТ!$A$5:$A$16,$C$2,ПРИЛЁТ!$T$5:$T$16,"&gt;="&amp;$E$2,ПРИЛЁТ!$U$5:$U$16,"&lt;="&amp;$G$2)</f>
        <v>0</v>
      </c>
    </row>
    <row r="1232" spans="1:2" hidden="1">
      <c r="A1232" s="37">
        <f t="shared" si="19"/>
        <v>0.85277777777777497</v>
      </c>
      <c r="B1232" s="55">
        <f>COUNTIFS(ПРИЛЁТ!$Q$5:$Q$16,"&lt;="&amp;A1232,ПРИЛЁТ!$S$5:$S$16,"&gt;"&amp;A1232,ПРИЛЁТ!$A$5:$A$16,$C$2,ПРИЛЁТ!$T$5:$T$16,"&gt;="&amp;$E$2,ПРИЛЁТ!$U$5:$U$16,"&lt;="&amp;$G$2)</f>
        <v>0</v>
      </c>
    </row>
    <row r="1233" spans="1:2" hidden="1">
      <c r="A1233" s="37">
        <f t="shared" si="19"/>
        <v>0.85347222222221941</v>
      </c>
      <c r="B1233" s="55">
        <f>COUNTIFS(ПРИЛЁТ!$Q$5:$Q$16,"&lt;="&amp;A1233,ПРИЛЁТ!$S$5:$S$16,"&gt;"&amp;A1233,ПРИЛЁТ!$A$5:$A$16,$C$2,ПРИЛЁТ!$T$5:$T$16,"&gt;="&amp;$E$2,ПРИЛЁТ!$U$5:$U$16,"&lt;="&amp;$G$2)</f>
        <v>0</v>
      </c>
    </row>
    <row r="1234" spans="1:2" hidden="1">
      <c r="A1234" s="37">
        <f t="shared" si="19"/>
        <v>0.85416666666666385</v>
      </c>
      <c r="B1234" s="55">
        <f>COUNTIFS(ПРИЛЁТ!$Q$5:$Q$16,"&lt;="&amp;A1234,ПРИЛЁТ!$S$5:$S$16,"&gt;"&amp;A1234,ПРИЛЁТ!$A$5:$A$16,$C$2,ПРИЛЁТ!$T$5:$T$16,"&gt;="&amp;$E$2,ПРИЛЁТ!$U$5:$U$16,"&lt;="&amp;$G$2)</f>
        <v>0</v>
      </c>
    </row>
    <row r="1235" spans="1:2" hidden="1">
      <c r="A1235" s="37">
        <f t="shared" si="19"/>
        <v>0.8548611111111083</v>
      </c>
      <c r="B1235" s="55">
        <f>COUNTIFS(ПРИЛЁТ!$Q$5:$Q$16,"&lt;="&amp;A1235,ПРИЛЁТ!$S$5:$S$16,"&gt;"&amp;A1235,ПРИЛЁТ!$A$5:$A$16,$C$2,ПРИЛЁТ!$T$5:$T$16,"&gt;="&amp;$E$2,ПРИЛЁТ!$U$5:$U$16,"&lt;="&amp;$G$2)</f>
        <v>0</v>
      </c>
    </row>
    <row r="1236" spans="1:2" hidden="1">
      <c r="A1236" s="37">
        <f t="shared" si="19"/>
        <v>0.85555555555555274</v>
      </c>
      <c r="B1236" s="55">
        <f>COUNTIFS(ПРИЛЁТ!$Q$5:$Q$16,"&lt;="&amp;A1236,ПРИЛЁТ!$S$5:$S$16,"&gt;"&amp;A1236,ПРИЛЁТ!$A$5:$A$16,$C$2,ПРИЛЁТ!$T$5:$T$16,"&gt;="&amp;$E$2,ПРИЛЁТ!$U$5:$U$16,"&lt;="&amp;$G$2)</f>
        <v>0</v>
      </c>
    </row>
    <row r="1237" spans="1:2" hidden="1">
      <c r="A1237" s="37">
        <f t="shared" si="19"/>
        <v>0.85624999999999718</v>
      </c>
      <c r="B1237" s="55">
        <f>COUNTIFS(ПРИЛЁТ!$Q$5:$Q$16,"&lt;="&amp;A1237,ПРИЛЁТ!$S$5:$S$16,"&gt;"&amp;A1237,ПРИЛЁТ!$A$5:$A$16,$C$2,ПРИЛЁТ!$T$5:$T$16,"&gt;="&amp;$E$2,ПРИЛЁТ!$U$5:$U$16,"&lt;="&amp;$G$2)</f>
        <v>0</v>
      </c>
    </row>
    <row r="1238" spans="1:2" hidden="1">
      <c r="A1238" s="37">
        <f t="shared" si="19"/>
        <v>0.85694444444444162</v>
      </c>
      <c r="B1238" s="55">
        <f>COUNTIFS(ПРИЛЁТ!$Q$5:$Q$16,"&lt;="&amp;A1238,ПРИЛЁТ!$S$5:$S$16,"&gt;"&amp;A1238,ПРИЛЁТ!$A$5:$A$16,$C$2,ПРИЛЁТ!$T$5:$T$16,"&gt;="&amp;$E$2,ПРИЛЁТ!$U$5:$U$16,"&lt;="&amp;$G$2)</f>
        <v>0</v>
      </c>
    </row>
    <row r="1239" spans="1:2" hidden="1">
      <c r="A1239" s="37">
        <f t="shared" si="19"/>
        <v>0.85763888888888606</v>
      </c>
      <c r="B1239" s="55">
        <f>COUNTIFS(ПРИЛЁТ!$Q$5:$Q$16,"&lt;="&amp;A1239,ПРИЛЁТ!$S$5:$S$16,"&gt;"&amp;A1239,ПРИЛЁТ!$A$5:$A$16,$C$2,ПРИЛЁТ!$T$5:$T$16,"&gt;="&amp;$E$2,ПРИЛЁТ!$U$5:$U$16,"&lt;="&amp;$G$2)</f>
        <v>0</v>
      </c>
    </row>
    <row r="1240" spans="1:2" hidden="1">
      <c r="A1240" s="37">
        <f t="shared" si="19"/>
        <v>0.85833333333333051</v>
      </c>
      <c r="B1240" s="55">
        <f>COUNTIFS(ПРИЛЁТ!$Q$5:$Q$16,"&lt;="&amp;A1240,ПРИЛЁТ!$S$5:$S$16,"&gt;"&amp;A1240,ПРИЛЁТ!$A$5:$A$16,$C$2,ПРИЛЁТ!$T$5:$T$16,"&gt;="&amp;$E$2,ПРИЛЁТ!$U$5:$U$16,"&lt;="&amp;$G$2)</f>
        <v>0</v>
      </c>
    </row>
    <row r="1241" spans="1:2" hidden="1">
      <c r="A1241" s="37">
        <f t="shared" si="19"/>
        <v>0.85902777777777495</v>
      </c>
      <c r="B1241" s="55">
        <f>COUNTIFS(ПРИЛЁТ!$Q$5:$Q$16,"&lt;="&amp;A1241,ПРИЛЁТ!$S$5:$S$16,"&gt;"&amp;A1241,ПРИЛЁТ!$A$5:$A$16,$C$2,ПРИЛЁТ!$T$5:$T$16,"&gt;="&amp;$E$2,ПРИЛЁТ!$U$5:$U$16,"&lt;="&amp;$G$2)</f>
        <v>0</v>
      </c>
    </row>
    <row r="1242" spans="1:2" hidden="1">
      <c r="A1242" s="37">
        <f t="shared" si="19"/>
        <v>0.85972222222221939</v>
      </c>
      <c r="B1242" s="55">
        <f>COUNTIFS(ПРИЛЁТ!$Q$5:$Q$16,"&lt;="&amp;A1242,ПРИЛЁТ!$S$5:$S$16,"&gt;"&amp;A1242,ПРИЛЁТ!$A$5:$A$16,$C$2,ПРИЛЁТ!$T$5:$T$16,"&gt;="&amp;$E$2,ПРИЛЁТ!$U$5:$U$16,"&lt;="&amp;$G$2)</f>
        <v>0</v>
      </c>
    </row>
    <row r="1243" spans="1:2" hidden="1">
      <c r="A1243" s="37">
        <f t="shared" si="19"/>
        <v>0.86041666666666383</v>
      </c>
      <c r="B1243" s="55">
        <f>COUNTIFS(ПРИЛЁТ!$Q$5:$Q$16,"&lt;="&amp;A1243,ПРИЛЁТ!$S$5:$S$16,"&gt;"&amp;A1243,ПРИЛЁТ!$A$5:$A$16,$C$2,ПРИЛЁТ!$T$5:$T$16,"&gt;="&amp;$E$2,ПРИЛЁТ!$U$5:$U$16,"&lt;="&amp;$G$2)</f>
        <v>0</v>
      </c>
    </row>
    <row r="1244" spans="1:2" hidden="1">
      <c r="A1244" s="37">
        <f t="shared" si="19"/>
        <v>0.86111111111110827</v>
      </c>
      <c r="B1244" s="55">
        <f>COUNTIFS(ПРИЛЁТ!$Q$5:$Q$16,"&lt;="&amp;A1244,ПРИЛЁТ!$S$5:$S$16,"&gt;"&amp;A1244,ПРИЛЁТ!$A$5:$A$16,$C$2,ПРИЛЁТ!$T$5:$T$16,"&gt;="&amp;$E$2,ПРИЛЁТ!$U$5:$U$16,"&lt;="&amp;$G$2)</f>
        <v>0</v>
      </c>
    </row>
    <row r="1245" spans="1:2" hidden="1">
      <c r="A1245" s="37">
        <f t="shared" si="19"/>
        <v>0.86180555555555272</v>
      </c>
      <c r="B1245" s="55">
        <f>COUNTIFS(ПРИЛЁТ!$Q$5:$Q$16,"&lt;="&amp;A1245,ПРИЛЁТ!$S$5:$S$16,"&gt;"&amp;A1245,ПРИЛЁТ!$A$5:$A$16,$C$2,ПРИЛЁТ!$T$5:$T$16,"&gt;="&amp;$E$2,ПРИЛЁТ!$U$5:$U$16,"&lt;="&amp;$G$2)</f>
        <v>0</v>
      </c>
    </row>
    <row r="1246" spans="1:2" hidden="1">
      <c r="A1246" s="37">
        <f t="shared" si="19"/>
        <v>0.86249999999999716</v>
      </c>
      <c r="B1246" s="55">
        <f>COUNTIFS(ПРИЛЁТ!$Q$5:$Q$16,"&lt;="&amp;A1246,ПРИЛЁТ!$S$5:$S$16,"&gt;"&amp;A1246,ПРИЛЁТ!$A$5:$A$16,$C$2,ПРИЛЁТ!$T$5:$T$16,"&gt;="&amp;$E$2,ПРИЛЁТ!$U$5:$U$16,"&lt;="&amp;$G$2)</f>
        <v>0</v>
      </c>
    </row>
    <row r="1247" spans="1:2" hidden="1">
      <c r="A1247" s="37">
        <f t="shared" si="19"/>
        <v>0.8631944444444416</v>
      </c>
      <c r="B1247" s="55">
        <f>COUNTIFS(ПРИЛЁТ!$Q$5:$Q$16,"&lt;="&amp;A1247,ПРИЛЁТ!$S$5:$S$16,"&gt;"&amp;A1247,ПРИЛЁТ!$A$5:$A$16,$C$2,ПРИЛЁТ!$T$5:$T$16,"&gt;="&amp;$E$2,ПРИЛЁТ!$U$5:$U$16,"&lt;="&amp;$G$2)</f>
        <v>0</v>
      </c>
    </row>
    <row r="1248" spans="1:2" hidden="1">
      <c r="A1248" s="37">
        <f t="shared" si="19"/>
        <v>0.86388888888888604</v>
      </c>
      <c r="B1248" s="55">
        <f>COUNTIFS(ПРИЛЁТ!$Q$5:$Q$16,"&lt;="&amp;A1248,ПРИЛЁТ!$S$5:$S$16,"&gt;"&amp;A1248,ПРИЛЁТ!$A$5:$A$16,$C$2,ПРИЛЁТ!$T$5:$T$16,"&gt;="&amp;$E$2,ПРИЛЁТ!$U$5:$U$16,"&lt;="&amp;$G$2)</f>
        <v>0</v>
      </c>
    </row>
    <row r="1249" spans="1:2" hidden="1">
      <c r="A1249" s="37">
        <f t="shared" si="19"/>
        <v>0.86458333333333048</v>
      </c>
      <c r="B1249" s="55">
        <f>COUNTIFS(ПРИЛЁТ!$Q$5:$Q$16,"&lt;="&amp;A1249,ПРИЛЁТ!$S$5:$S$16,"&gt;"&amp;A1249,ПРИЛЁТ!$A$5:$A$16,$C$2,ПРИЛЁТ!$T$5:$T$16,"&gt;="&amp;$E$2,ПРИЛЁТ!$U$5:$U$16,"&lt;="&amp;$G$2)</f>
        <v>0</v>
      </c>
    </row>
    <row r="1250" spans="1:2" hidden="1">
      <c r="A1250" s="37">
        <f t="shared" si="19"/>
        <v>0.86527777777777493</v>
      </c>
      <c r="B1250" s="55">
        <f>COUNTIFS(ПРИЛЁТ!$Q$5:$Q$16,"&lt;="&amp;A1250,ПРИЛЁТ!$S$5:$S$16,"&gt;"&amp;A1250,ПРИЛЁТ!$A$5:$A$16,$C$2,ПРИЛЁТ!$T$5:$T$16,"&gt;="&amp;$E$2,ПРИЛЁТ!$U$5:$U$16,"&lt;="&amp;$G$2)</f>
        <v>0</v>
      </c>
    </row>
    <row r="1251" spans="1:2" hidden="1">
      <c r="A1251" s="37">
        <f t="shared" si="19"/>
        <v>0.86597222222221937</v>
      </c>
      <c r="B1251" s="55">
        <f>COUNTIFS(ПРИЛЁТ!$Q$5:$Q$16,"&lt;="&amp;A1251,ПРИЛЁТ!$S$5:$S$16,"&gt;"&amp;A1251,ПРИЛЁТ!$A$5:$A$16,$C$2,ПРИЛЁТ!$T$5:$T$16,"&gt;="&amp;$E$2,ПРИЛЁТ!$U$5:$U$16,"&lt;="&amp;$G$2)</f>
        <v>0</v>
      </c>
    </row>
    <row r="1252" spans="1:2" hidden="1">
      <c r="A1252" s="37">
        <f t="shared" si="19"/>
        <v>0.86666666666666381</v>
      </c>
      <c r="B1252" s="55">
        <f>COUNTIFS(ПРИЛЁТ!$Q$5:$Q$16,"&lt;="&amp;A1252,ПРИЛЁТ!$S$5:$S$16,"&gt;"&amp;A1252,ПРИЛЁТ!$A$5:$A$16,$C$2,ПРИЛЁТ!$T$5:$T$16,"&gt;="&amp;$E$2,ПРИЛЁТ!$U$5:$U$16,"&lt;="&amp;$G$2)</f>
        <v>0</v>
      </c>
    </row>
    <row r="1253" spans="1:2" hidden="1">
      <c r="A1253" s="37">
        <f t="shared" si="19"/>
        <v>0.86736111111110825</v>
      </c>
      <c r="B1253" s="55">
        <f>COUNTIFS(ПРИЛЁТ!$Q$5:$Q$16,"&lt;="&amp;A1253,ПРИЛЁТ!$S$5:$S$16,"&gt;"&amp;A1253,ПРИЛЁТ!$A$5:$A$16,$C$2,ПРИЛЁТ!$T$5:$T$16,"&gt;="&amp;$E$2,ПРИЛЁТ!$U$5:$U$16,"&lt;="&amp;$G$2)</f>
        <v>0</v>
      </c>
    </row>
    <row r="1254" spans="1:2" hidden="1">
      <c r="A1254" s="37">
        <f t="shared" si="19"/>
        <v>0.86805555555555269</v>
      </c>
      <c r="B1254" s="55">
        <f>COUNTIFS(ПРИЛЁТ!$Q$5:$Q$16,"&lt;="&amp;A1254,ПРИЛЁТ!$S$5:$S$16,"&gt;"&amp;A1254,ПРИЛЁТ!$A$5:$A$16,$C$2,ПРИЛЁТ!$T$5:$T$16,"&gt;="&amp;$E$2,ПРИЛЁТ!$U$5:$U$16,"&lt;="&amp;$G$2)</f>
        <v>0</v>
      </c>
    </row>
    <row r="1255" spans="1:2" hidden="1">
      <c r="A1255" s="37">
        <f t="shared" si="19"/>
        <v>0.86874999999999714</v>
      </c>
      <c r="B1255" s="55">
        <f>COUNTIFS(ПРИЛЁТ!$Q$5:$Q$16,"&lt;="&amp;A1255,ПРИЛЁТ!$S$5:$S$16,"&gt;"&amp;A1255,ПРИЛЁТ!$A$5:$A$16,$C$2,ПРИЛЁТ!$T$5:$T$16,"&gt;="&amp;$E$2,ПРИЛЁТ!$U$5:$U$16,"&lt;="&amp;$G$2)</f>
        <v>0</v>
      </c>
    </row>
    <row r="1256" spans="1:2" hidden="1">
      <c r="A1256" s="37">
        <f t="shared" si="19"/>
        <v>0.86944444444444158</v>
      </c>
      <c r="B1256" s="55">
        <f>COUNTIFS(ПРИЛЁТ!$Q$5:$Q$16,"&lt;="&amp;A1256,ПРИЛЁТ!$S$5:$S$16,"&gt;"&amp;A1256,ПРИЛЁТ!$A$5:$A$16,$C$2,ПРИЛЁТ!$T$5:$T$16,"&gt;="&amp;$E$2,ПРИЛЁТ!$U$5:$U$16,"&lt;="&amp;$G$2)</f>
        <v>0</v>
      </c>
    </row>
    <row r="1257" spans="1:2" hidden="1">
      <c r="A1257" s="37">
        <f t="shared" si="19"/>
        <v>0.87013888888888602</v>
      </c>
      <c r="B1257" s="55">
        <f>COUNTIFS(ПРИЛЁТ!$Q$5:$Q$16,"&lt;="&amp;A1257,ПРИЛЁТ!$S$5:$S$16,"&gt;"&amp;A1257,ПРИЛЁТ!$A$5:$A$16,$C$2,ПРИЛЁТ!$T$5:$T$16,"&gt;="&amp;$E$2,ПРИЛЁТ!$U$5:$U$16,"&lt;="&amp;$G$2)</f>
        <v>0</v>
      </c>
    </row>
    <row r="1258" spans="1:2" hidden="1">
      <c r="A1258" s="37">
        <f t="shared" si="19"/>
        <v>0.87083333333333046</v>
      </c>
      <c r="B1258" s="55">
        <f>COUNTIFS(ПРИЛЁТ!$Q$5:$Q$16,"&lt;="&amp;A1258,ПРИЛЁТ!$S$5:$S$16,"&gt;"&amp;A1258,ПРИЛЁТ!$A$5:$A$16,$C$2,ПРИЛЁТ!$T$5:$T$16,"&gt;="&amp;$E$2,ПРИЛЁТ!$U$5:$U$16,"&lt;="&amp;$G$2)</f>
        <v>0</v>
      </c>
    </row>
    <row r="1259" spans="1:2" hidden="1">
      <c r="A1259" s="37">
        <f t="shared" si="19"/>
        <v>0.8715277777777749</v>
      </c>
      <c r="B1259" s="55">
        <f>COUNTIFS(ПРИЛЁТ!$Q$5:$Q$16,"&lt;="&amp;A1259,ПРИЛЁТ!$S$5:$S$16,"&gt;"&amp;A1259,ПРИЛЁТ!$A$5:$A$16,$C$2,ПРИЛЁТ!$T$5:$T$16,"&gt;="&amp;$E$2,ПРИЛЁТ!$U$5:$U$16,"&lt;="&amp;$G$2)</f>
        <v>0</v>
      </c>
    </row>
    <row r="1260" spans="1:2" hidden="1">
      <c r="A1260" s="37">
        <f t="shared" si="19"/>
        <v>0.87222222222221935</v>
      </c>
      <c r="B1260" s="55">
        <f>COUNTIFS(ПРИЛЁТ!$Q$5:$Q$16,"&lt;="&amp;A1260,ПРИЛЁТ!$S$5:$S$16,"&gt;"&amp;A1260,ПРИЛЁТ!$A$5:$A$16,$C$2,ПРИЛЁТ!$T$5:$T$16,"&gt;="&amp;$E$2,ПРИЛЁТ!$U$5:$U$16,"&lt;="&amp;$G$2)</f>
        <v>0</v>
      </c>
    </row>
    <row r="1261" spans="1:2" hidden="1">
      <c r="A1261" s="37">
        <f t="shared" si="19"/>
        <v>0.87291666666666379</v>
      </c>
      <c r="B1261" s="55">
        <f>COUNTIFS(ПРИЛЁТ!$Q$5:$Q$16,"&lt;="&amp;A1261,ПРИЛЁТ!$S$5:$S$16,"&gt;"&amp;A1261,ПРИЛЁТ!$A$5:$A$16,$C$2,ПРИЛЁТ!$T$5:$T$16,"&gt;="&amp;$E$2,ПРИЛЁТ!$U$5:$U$16,"&lt;="&amp;$G$2)</f>
        <v>0</v>
      </c>
    </row>
    <row r="1262" spans="1:2" hidden="1">
      <c r="A1262" s="37">
        <f t="shared" si="19"/>
        <v>0.87361111111110823</v>
      </c>
      <c r="B1262" s="55">
        <f>COUNTIFS(ПРИЛЁТ!$Q$5:$Q$16,"&lt;="&amp;A1262,ПРИЛЁТ!$S$5:$S$16,"&gt;"&amp;A1262,ПРИЛЁТ!$A$5:$A$16,$C$2,ПРИЛЁТ!$T$5:$T$16,"&gt;="&amp;$E$2,ПРИЛЁТ!$U$5:$U$16,"&lt;="&amp;$G$2)</f>
        <v>0</v>
      </c>
    </row>
    <row r="1263" spans="1:2" hidden="1">
      <c r="A1263" s="37">
        <f t="shared" si="19"/>
        <v>0.87430555555555267</v>
      </c>
      <c r="B1263" s="55">
        <f>COUNTIFS(ПРИЛЁТ!$Q$5:$Q$16,"&lt;="&amp;A1263,ПРИЛЁТ!$S$5:$S$16,"&gt;"&amp;A1263,ПРИЛЁТ!$A$5:$A$16,$C$2,ПРИЛЁТ!$T$5:$T$16,"&gt;="&amp;$E$2,ПРИЛЁТ!$U$5:$U$16,"&lt;="&amp;$G$2)</f>
        <v>0</v>
      </c>
    </row>
    <row r="1264" spans="1:2" hidden="1">
      <c r="A1264" s="37">
        <f t="shared" ref="A1264:A1327" si="20">A1263+1/24/60</f>
        <v>0.87499999999999711</v>
      </c>
      <c r="B1264" s="55">
        <f>COUNTIFS(ПРИЛЁТ!$Q$5:$Q$16,"&lt;="&amp;A1264,ПРИЛЁТ!$S$5:$S$16,"&gt;"&amp;A1264,ПРИЛЁТ!$A$5:$A$16,$C$2,ПРИЛЁТ!$T$5:$T$16,"&gt;="&amp;$E$2,ПРИЛЁТ!$U$5:$U$16,"&lt;="&amp;$G$2)</f>
        <v>0</v>
      </c>
    </row>
    <row r="1265" spans="1:2" hidden="1">
      <c r="A1265" s="37">
        <f t="shared" si="20"/>
        <v>0.87569444444444156</v>
      </c>
      <c r="B1265" s="55">
        <f>COUNTIFS(ПРИЛЁТ!$Q$5:$Q$16,"&lt;="&amp;A1265,ПРИЛЁТ!$S$5:$S$16,"&gt;"&amp;A1265,ПРИЛЁТ!$A$5:$A$16,$C$2,ПРИЛЁТ!$T$5:$T$16,"&gt;="&amp;$E$2,ПРИЛЁТ!$U$5:$U$16,"&lt;="&amp;$G$2)</f>
        <v>0</v>
      </c>
    </row>
    <row r="1266" spans="1:2" hidden="1">
      <c r="A1266" s="37">
        <f t="shared" si="20"/>
        <v>0.876388888888886</v>
      </c>
      <c r="B1266" s="55">
        <f>COUNTIFS(ПРИЛЁТ!$Q$5:$Q$16,"&lt;="&amp;A1266,ПРИЛЁТ!$S$5:$S$16,"&gt;"&amp;A1266,ПРИЛЁТ!$A$5:$A$16,$C$2,ПРИЛЁТ!$T$5:$T$16,"&gt;="&amp;$E$2,ПРИЛЁТ!$U$5:$U$16,"&lt;="&amp;$G$2)</f>
        <v>0</v>
      </c>
    </row>
    <row r="1267" spans="1:2" hidden="1">
      <c r="A1267" s="37">
        <f t="shared" si="20"/>
        <v>0.87708333333333044</v>
      </c>
      <c r="B1267" s="55">
        <f>COUNTIFS(ПРИЛЁТ!$Q$5:$Q$16,"&lt;="&amp;A1267,ПРИЛЁТ!$S$5:$S$16,"&gt;"&amp;A1267,ПРИЛЁТ!$A$5:$A$16,$C$2,ПРИЛЁТ!$T$5:$T$16,"&gt;="&amp;$E$2,ПРИЛЁТ!$U$5:$U$16,"&lt;="&amp;$G$2)</f>
        <v>0</v>
      </c>
    </row>
    <row r="1268" spans="1:2" hidden="1">
      <c r="A1268" s="37">
        <f t="shared" si="20"/>
        <v>0.87777777777777488</v>
      </c>
      <c r="B1268" s="55">
        <f>COUNTIFS(ПРИЛЁТ!$Q$5:$Q$16,"&lt;="&amp;A1268,ПРИЛЁТ!$S$5:$S$16,"&gt;"&amp;A1268,ПРИЛЁТ!$A$5:$A$16,$C$2,ПРИЛЁТ!$T$5:$T$16,"&gt;="&amp;$E$2,ПРИЛЁТ!$U$5:$U$16,"&lt;="&amp;$G$2)</f>
        <v>0</v>
      </c>
    </row>
    <row r="1269" spans="1:2" hidden="1">
      <c r="A1269" s="37">
        <f t="shared" si="20"/>
        <v>0.87847222222221932</v>
      </c>
      <c r="B1269" s="55">
        <f>COUNTIFS(ПРИЛЁТ!$Q$5:$Q$16,"&lt;="&amp;A1269,ПРИЛЁТ!$S$5:$S$16,"&gt;"&amp;A1269,ПРИЛЁТ!$A$5:$A$16,$C$2,ПРИЛЁТ!$T$5:$T$16,"&gt;="&amp;$E$2,ПРИЛЁТ!$U$5:$U$16,"&lt;="&amp;$G$2)</f>
        <v>0</v>
      </c>
    </row>
    <row r="1270" spans="1:2" hidden="1">
      <c r="A1270" s="37">
        <f t="shared" si="20"/>
        <v>0.87916666666666377</v>
      </c>
      <c r="B1270" s="55">
        <f>COUNTIFS(ПРИЛЁТ!$Q$5:$Q$16,"&lt;="&amp;A1270,ПРИЛЁТ!$S$5:$S$16,"&gt;"&amp;A1270,ПРИЛЁТ!$A$5:$A$16,$C$2,ПРИЛЁТ!$T$5:$T$16,"&gt;="&amp;$E$2,ПРИЛЁТ!$U$5:$U$16,"&lt;="&amp;$G$2)</f>
        <v>0</v>
      </c>
    </row>
    <row r="1271" spans="1:2" hidden="1">
      <c r="A1271" s="37">
        <f t="shared" si="20"/>
        <v>0.87986111111110821</v>
      </c>
      <c r="B1271" s="55">
        <f>COUNTIFS(ПРИЛЁТ!$Q$5:$Q$16,"&lt;="&amp;A1271,ПРИЛЁТ!$S$5:$S$16,"&gt;"&amp;A1271,ПРИЛЁТ!$A$5:$A$16,$C$2,ПРИЛЁТ!$T$5:$T$16,"&gt;="&amp;$E$2,ПРИЛЁТ!$U$5:$U$16,"&lt;="&amp;$G$2)</f>
        <v>0</v>
      </c>
    </row>
    <row r="1272" spans="1:2" hidden="1">
      <c r="A1272" s="37">
        <f t="shared" si="20"/>
        <v>0.88055555555555265</v>
      </c>
      <c r="B1272" s="55">
        <f>COUNTIFS(ПРИЛЁТ!$Q$5:$Q$16,"&lt;="&amp;A1272,ПРИЛЁТ!$S$5:$S$16,"&gt;"&amp;A1272,ПРИЛЁТ!$A$5:$A$16,$C$2,ПРИЛЁТ!$T$5:$T$16,"&gt;="&amp;$E$2,ПРИЛЁТ!$U$5:$U$16,"&lt;="&amp;$G$2)</f>
        <v>0</v>
      </c>
    </row>
    <row r="1273" spans="1:2" hidden="1">
      <c r="A1273" s="37">
        <f t="shared" si="20"/>
        <v>0.88124999999999709</v>
      </c>
      <c r="B1273" s="55">
        <f>COUNTIFS(ПРИЛЁТ!$Q$5:$Q$16,"&lt;="&amp;A1273,ПРИЛЁТ!$S$5:$S$16,"&gt;"&amp;A1273,ПРИЛЁТ!$A$5:$A$16,$C$2,ПРИЛЁТ!$T$5:$T$16,"&gt;="&amp;$E$2,ПРИЛЁТ!$U$5:$U$16,"&lt;="&amp;$G$2)</f>
        <v>0</v>
      </c>
    </row>
    <row r="1274" spans="1:2" hidden="1">
      <c r="A1274" s="37">
        <f t="shared" si="20"/>
        <v>0.88194444444444153</v>
      </c>
      <c r="B1274" s="55">
        <f>COUNTIFS(ПРИЛЁТ!$Q$5:$Q$16,"&lt;="&amp;A1274,ПРИЛЁТ!$S$5:$S$16,"&gt;"&amp;A1274,ПРИЛЁТ!$A$5:$A$16,$C$2,ПРИЛЁТ!$T$5:$T$16,"&gt;="&amp;$E$2,ПРИЛЁТ!$U$5:$U$16,"&lt;="&amp;$G$2)</f>
        <v>0</v>
      </c>
    </row>
    <row r="1275" spans="1:2" hidden="1">
      <c r="A1275" s="37">
        <f t="shared" si="20"/>
        <v>0.88263888888888598</v>
      </c>
      <c r="B1275" s="55">
        <f>COUNTIFS(ПРИЛЁТ!$Q$5:$Q$16,"&lt;="&amp;A1275,ПРИЛЁТ!$S$5:$S$16,"&gt;"&amp;A1275,ПРИЛЁТ!$A$5:$A$16,$C$2,ПРИЛЁТ!$T$5:$T$16,"&gt;="&amp;$E$2,ПРИЛЁТ!$U$5:$U$16,"&lt;="&amp;$G$2)</f>
        <v>0</v>
      </c>
    </row>
    <row r="1276" spans="1:2" hidden="1">
      <c r="A1276" s="37">
        <f t="shared" si="20"/>
        <v>0.88333333333333042</v>
      </c>
      <c r="B1276" s="55">
        <f>COUNTIFS(ПРИЛЁТ!$Q$5:$Q$16,"&lt;="&amp;A1276,ПРИЛЁТ!$S$5:$S$16,"&gt;"&amp;A1276,ПРИЛЁТ!$A$5:$A$16,$C$2,ПРИЛЁТ!$T$5:$T$16,"&gt;="&amp;$E$2,ПРИЛЁТ!$U$5:$U$16,"&lt;="&amp;$G$2)</f>
        <v>0</v>
      </c>
    </row>
    <row r="1277" spans="1:2" hidden="1">
      <c r="A1277" s="37">
        <f t="shared" si="20"/>
        <v>0.88402777777777486</v>
      </c>
      <c r="B1277" s="55">
        <f>COUNTIFS(ПРИЛЁТ!$Q$5:$Q$16,"&lt;="&amp;A1277,ПРИЛЁТ!$S$5:$S$16,"&gt;"&amp;A1277,ПРИЛЁТ!$A$5:$A$16,$C$2,ПРИЛЁТ!$T$5:$T$16,"&gt;="&amp;$E$2,ПРИЛЁТ!$U$5:$U$16,"&lt;="&amp;$G$2)</f>
        <v>0</v>
      </c>
    </row>
    <row r="1278" spans="1:2" hidden="1">
      <c r="A1278" s="37">
        <f t="shared" si="20"/>
        <v>0.8847222222222193</v>
      </c>
      <c r="B1278" s="55">
        <f>COUNTIFS(ПРИЛЁТ!$Q$5:$Q$16,"&lt;="&amp;A1278,ПРИЛЁТ!$S$5:$S$16,"&gt;"&amp;A1278,ПРИЛЁТ!$A$5:$A$16,$C$2,ПРИЛЁТ!$T$5:$T$16,"&gt;="&amp;$E$2,ПРИЛЁТ!$U$5:$U$16,"&lt;="&amp;$G$2)</f>
        <v>0</v>
      </c>
    </row>
    <row r="1279" spans="1:2" hidden="1">
      <c r="A1279" s="37">
        <f t="shared" si="20"/>
        <v>0.88541666666666374</v>
      </c>
      <c r="B1279" s="55">
        <f>COUNTIFS(ПРИЛЁТ!$Q$5:$Q$16,"&lt;="&amp;A1279,ПРИЛЁТ!$S$5:$S$16,"&gt;"&amp;A1279,ПРИЛЁТ!$A$5:$A$16,$C$2,ПРИЛЁТ!$T$5:$T$16,"&gt;="&amp;$E$2,ПРИЛЁТ!$U$5:$U$16,"&lt;="&amp;$G$2)</f>
        <v>0</v>
      </c>
    </row>
    <row r="1280" spans="1:2" hidden="1">
      <c r="A1280" s="37">
        <f t="shared" si="20"/>
        <v>0.88611111111110819</v>
      </c>
      <c r="B1280" s="55">
        <f>COUNTIFS(ПРИЛЁТ!$Q$5:$Q$16,"&lt;="&amp;A1280,ПРИЛЁТ!$S$5:$S$16,"&gt;"&amp;A1280,ПРИЛЁТ!$A$5:$A$16,$C$2,ПРИЛЁТ!$T$5:$T$16,"&gt;="&amp;$E$2,ПРИЛЁТ!$U$5:$U$16,"&lt;="&amp;$G$2)</f>
        <v>0</v>
      </c>
    </row>
    <row r="1281" spans="1:2" hidden="1">
      <c r="A1281" s="37">
        <f t="shared" si="20"/>
        <v>0.88680555555555263</v>
      </c>
      <c r="B1281" s="55">
        <f>COUNTIFS(ПРИЛЁТ!$Q$5:$Q$16,"&lt;="&amp;A1281,ПРИЛЁТ!$S$5:$S$16,"&gt;"&amp;A1281,ПРИЛЁТ!$A$5:$A$16,$C$2,ПРИЛЁТ!$T$5:$T$16,"&gt;="&amp;$E$2,ПРИЛЁТ!$U$5:$U$16,"&lt;="&amp;$G$2)</f>
        <v>0</v>
      </c>
    </row>
    <row r="1282" spans="1:2" hidden="1">
      <c r="A1282" s="37">
        <f t="shared" si="20"/>
        <v>0.88749999999999707</v>
      </c>
      <c r="B1282" s="55">
        <f>COUNTIFS(ПРИЛЁТ!$Q$5:$Q$16,"&lt;="&amp;A1282,ПРИЛЁТ!$S$5:$S$16,"&gt;"&amp;A1282,ПРИЛЁТ!$A$5:$A$16,$C$2,ПРИЛЁТ!$T$5:$T$16,"&gt;="&amp;$E$2,ПРИЛЁТ!$U$5:$U$16,"&lt;="&amp;$G$2)</f>
        <v>0</v>
      </c>
    </row>
    <row r="1283" spans="1:2" hidden="1">
      <c r="A1283" s="37">
        <f t="shared" si="20"/>
        <v>0.88819444444444151</v>
      </c>
      <c r="B1283" s="55">
        <f>COUNTIFS(ПРИЛЁТ!$Q$5:$Q$16,"&lt;="&amp;A1283,ПРИЛЁТ!$S$5:$S$16,"&gt;"&amp;A1283,ПРИЛЁТ!$A$5:$A$16,$C$2,ПРИЛЁТ!$T$5:$T$16,"&gt;="&amp;$E$2,ПРИЛЁТ!$U$5:$U$16,"&lt;="&amp;$G$2)</f>
        <v>0</v>
      </c>
    </row>
    <row r="1284" spans="1:2" hidden="1">
      <c r="A1284" s="37">
        <f t="shared" si="20"/>
        <v>0.88888888888888595</v>
      </c>
      <c r="B1284" s="55">
        <f>COUNTIFS(ПРИЛЁТ!$Q$5:$Q$16,"&lt;="&amp;A1284,ПРИЛЁТ!$S$5:$S$16,"&gt;"&amp;A1284,ПРИЛЁТ!$A$5:$A$16,$C$2,ПРИЛЁТ!$T$5:$T$16,"&gt;="&amp;$E$2,ПРИЛЁТ!$U$5:$U$16,"&lt;="&amp;$G$2)</f>
        <v>0</v>
      </c>
    </row>
    <row r="1285" spans="1:2" hidden="1">
      <c r="A1285" s="37">
        <f t="shared" si="20"/>
        <v>0.88958333333333039</v>
      </c>
      <c r="B1285" s="55">
        <f>COUNTIFS(ПРИЛЁТ!$Q$5:$Q$16,"&lt;="&amp;A1285,ПРИЛЁТ!$S$5:$S$16,"&gt;"&amp;A1285,ПРИЛЁТ!$A$5:$A$16,$C$2,ПРИЛЁТ!$T$5:$T$16,"&gt;="&amp;$E$2,ПРИЛЁТ!$U$5:$U$16,"&lt;="&amp;$G$2)</f>
        <v>0</v>
      </c>
    </row>
    <row r="1286" spans="1:2" hidden="1">
      <c r="A1286" s="37">
        <f t="shared" si="20"/>
        <v>0.89027777777777484</v>
      </c>
      <c r="B1286" s="55">
        <f>COUNTIFS(ПРИЛЁТ!$Q$5:$Q$16,"&lt;="&amp;A1286,ПРИЛЁТ!$S$5:$S$16,"&gt;"&amp;A1286,ПРИЛЁТ!$A$5:$A$16,$C$2,ПРИЛЁТ!$T$5:$T$16,"&gt;="&amp;$E$2,ПРИЛЁТ!$U$5:$U$16,"&lt;="&amp;$G$2)</f>
        <v>0</v>
      </c>
    </row>
    <row r="1287" spans="1:2" hidden="1">
      <c r="A1287" s="37">
        <f t="shared" si="20"/>
        <v>0.89097222222221928</v>
      </c>
      <c r="B1287" s="55">
        <f>COUNTIFS(ПРИЛЁТ!$Q$5:$Q$16,"&lt;="&amp;A1287,ПРИЛЁТ!$S$5:$S$16,"&gt;"&amp;A1287,ПРИЛЁТ!$A$5:$A$16,$C$2,ПРИЛЁТ!$T$5:$T$16,"&gt;="&amp;$E$2,ПРИЛЁТ!$U$5:$U$16,"&lt;="&amp;$G$2)</f>
        <v>0</v>
      </c>
    </row>
    <row r="1288" spans="1:2" hidden="1">
      <c r="A1288" s="37">
        <f t="shared" si="20"/>
        <v>0.89166666666666372</v>
      </c>
      <c r="B1288" s="55">
        <f>COUNTIFS(ПРИЛЁТ!$Q$5:$Q$16,"&lt;="&amp;A1288,ПРИЛЁТ!$S$5:$S$16,"&gt;"&amp;A1288,ПРИЛЁТ!$A$5:$A$16,$C$2,ПРИЛЁТ!$T$5:$T$16,"&gt;="&amp;$E$2,ПРИЛЁТ!$U$5:$U$16,"&lt;="&amp;$G$2)</f>
        <v>0</v>
      </c>
    </row>
    <row r="1289" spans="1:2" hidden="1">
      <c r="A1289" s="37">
        <f t="shared" si="20"/>
        <v>0.89236111111110816</v>
      </c>
      <c r="B1289" s="55">
        <f>COUNTIFS(ПРИЛЁТ!$Q$5:$Q$16,"&lt;="&amp;A1289,ПРИЛЁТ!$S$5:$S$16,"&gt;"&amp;A1289,ПРИЛЁТ!$A$5:$A$16,$C$2,ПРИЛЁТ!$T$5:$T$16,"&gt;="&amp;$E$2,ПРИЛЁТ!$U$5:$U$16,"&lt;="&amp;$G$2)</f>
        <v>0</v>
      </c>
    </row>
    <row r="1290" spans="1:2" hidden="1">
      <c r="A1290" s="37">
        <f t="shared" si="20"/>
        <v>0.8930555555555526</v>
      </c>
      <c r="B1290" s="55">
        <f>COUNTIFS(ПРИЛЁТ!$Q$5:$Q$16,"&lt;="&amp;A1290,ПРИЛЁТ!$S$5:$S$16,"&gt;"&amp;A1290,ПРИЛЁТ!$A$5:$A$16,$C$2,ПРИЛЁТ!$T$5:$T$16,"&gt;="&amp;$E$2,ПРИЛЁТ!$U$5:$U$16,"&lt;="&amp;$G$2)</f>
        <v>0</v>
      </c>
    </row>
    <row r="1291" spans="1:2" hidden="1">
      <c r="A1291" s="37">
        <f t="shared" si="20"/>
        <v>0.89374999999999705</v>
      </c>
      <c r="B1291" s="55">
        <f>COUNTIFS(ПРИЛЁТ!$Q$5:$Q$16,"&lt;="&amp;A1291,ПРИЛЁТ!$S$5:$S$16,"&gt;"&amp;A1291,ПРИЛЁТ!$A$5:$A$16,$C$2,ПРИЛЁТ!$T$5:$T$16,"&gt;="&amp;$E$2,ПРИЛЁТ!$U$5:$U$16,"&lt;="&amp;$G$2)</f>
        <v>0</v>
      </c>
    </row>
    <row r="1292" spans="1:2" hidden="1">
      <c r="A1292" s="37">
        <f t="shared" si="20"/>
        <v>0.89444444444444149</v>
      </c>
      <c r="B1292" s="55">
        <f>COUNTIFS(ПРИЛЁТ!$Q$5:$Q$16,"&lt;="&amp;A1292,ПРИЛЁТ!$S$5:$S$16,"&gt;"&amp;A1292,ПРИЛЁТ!$A$5:$A$16,$C$2,ПРИЛЁТ!$T$5:$T$16,"&gt;="&amp;$E$2,ПРИЛЁТ!$U$5:$U$16,"&lt;="&amp;$G$2)</f>
        <v>0</v>
      </c>
    </row>
    <row r="1293" spans="1:2" hidden="1">
      <c r="A1293" s="37">
        <f t="shared" si="20"/>
        <v>0.89513888888888593</v>
      </c>
      <c r="B1293" s="55">
        <f>COUNTIFS(ПРИЛЁТ!$Q$5:$Q$16,"&lt;="&amp;A1293,ПРИЛЁТ!$S$5:$S$16,"&gt;"&amp;A1293,ПРИЛЁТ!$A$5:$A$16,$C$2,ПРИЛЁТ!$T$5:$T$16,"&gt;="&amp;$E$2,ПРИЛЁТ!$U$5:$U$16,"&lt;="&amp;$G$2)</f>
        <v>0</v>
      </c>
    </row>
    <row r="1294" spans="1:2" hidden="1">
      <c r="A1294" s="37">
        <f t="shared" si="20"/>
        <v>0.89583333333333037</v>
      </c>
      <c r="B1294" s="55">
        <f>COUNTIFS(ПРИЛЁТ!$Q$5:$Q$16,"&lt;="&amp;A1294,ПРИЛЁТ!$S$5:$S$16,"&gt;"&amp;A1294,ПРИЛЁТ!$A$5:$A$16,$C$2,ПРИЛЁТ!$T$5:$T$16,"&gt;="&amp;$E$2,ПРИЛЁТ!$U$5:$U$16,"&lt;="&amp;$G$2)</f>
        <v>0</v>
      </c>
    </row>
    <row r="1295" spans="1:2" hidden="1">
      <c r="A1295" s="37">
        <f t="shared" si="20"/>
        <v>0.89652777777777481</v>
      </c>
      <c r="B1295" s="55">
        <f>COUNTIFS(ПРИЛЁТ!$Q$5:$Q$16,"&lt;="&amp;A1295,ПРИЛЁТ!$S$5:$S$16,"&gt;"&amp;A1295,ПРИЛЁТ!$A$5:$A$16,$C$2,ПРИЛЁТ!$T$5:$T$16,"&gt;="&amp;$E$2,ПРИЛЁТ!$U$5:$U$16,"&lt;="&amp;$G$2)</f>
        <v>0</v>
      </c>
    </row>
    <row r="1296" spans="1:2" hidden="1">
      <c r="A1296" s="37">
        <f t="shared" si="20"/>
        <v>0.89722222222221926</v>
      </c>
      <c r="B1296" s="55">
        <f>COUNTIFS(ПРИЛЁТ!$Q$5:$Q$16,"&lt;="&amp;A1296,ПРИЛЁТ!$S$5:$S$16,"&gt;"&amp;A1296,ПРИЛЁТ!$A$5:$A$16,$C$2,ПРИЛЁТ!$T$5:$T$16,"&gt;="&amp;$E$2,ПРИЛЁТ!$U$5:$U$16,"&lt;="&amp;$G$2)</f>
        <v>0</v>
      </c>
    </row>
    <row r="1297" spans="1:2" hidden="1">
      <c r="A1297" s="37">
        <f t="shared" si="20"/>
        <v>0.8979166666666637</v>
      </c>
      <c r="B1297" s="55">
        <f>COUNTIFS(ПРИЛЁТ!$Q$5:$Q$16,"&lt;="&amp;A1297,ПРИЛЁТ!$S$5:$S$16,"&gt;"&amp;A1297,ПРИЛЁТ!$A$5:$A$16,$C$2,ПРИЛЁТ!$T$5:$T$16,"&gt;="&amp;$E$2,ПРИЛЁТ!$U$5:$U$16,"&lt;="&amp;$G$2)</f>
        <v>0</v>
      </c>
    </row>
    <row r="1298" spans="1:2" hidden="1">
      <c r="A1298" s="37">
        <f t="shared" si="20"/>
        <v>0.89861111111110814</v>
      </c>
      <c r="B1298" s="55">
        <f>COUNTIFS(ПРИЛЁТ!$Q$5:$Q$16,"&lt;="&amp;A1298,ПРИЛЁТ!$S$5:$S$16,"&gt;"&amp;A1298,ПРИЛЁТ!$A$5:$A$16,$C$2,ПРИЛЁТ!$T$5:$T$16,"&gt;="&amp;$E$2,ПРИЛЁТ!$U$5:$U$16,"&lt;="&amp;$G$2)</f>
        <v>0</v>
      </c>
    </row>
    <row r="1299" spans="1:2" hidden="1">
      <c r="A1299" s="37">
        <f t="shared" si="20"/>
        <v>0.89930555555555258</v>
      </c>
      <c r="B1299" s="55">
        <f>COUNTIFS(ПРИЛЁТ!$Q$5:$Q$16,"&lt;="&amp;A1299,ПРИЛЁТ!$S$5:$S$16,"&gt;"&amp;A1299,ПРИЛЁТ!$A$5:$A$16,$C$2,ПРИЛЁТ!$T$5:$T$16,"&gt;="&amp;$E$2,ПРИЛЁТ!$U$5:$U$16,"&lt;="&amp;$G$2)</f>
        <v>0</v>
      </c>
    </row>
    <row r="1300" spans="1:2" hidden="1">
      <c r="A1300" s="37">
        <f t="shared" si="20"/>
        <v>0.89999999999999702</v>
      </c>
      <c r="B1300" s="55">
        <f>COUNTIFS(ПРИЛЁТ!$Q$5:$Q$16,"&lt;="&amp;A1300,ПРИЛЁТ!$S$5:$S$16,"&gt;"&amp;A1300,ПРИЛЁТ!$A$5:$A$16,$C$2,ПРИЛЁТ!$T$5:$T$16,"&gt;="&amp;$E$2,ПРИЛЁТ!$U$5:$U$16,"&lt;="&amp;$G$2)</f>
        <v>0</v>
      </c>
    </row>
    <row r="1301" spans="1:2" hidden="1">
      <c r="A1301" s="37">
        <f t="shared" si="20"/>
        <v>0.90069444444444147</v>
      </c>
      <c r="B1301" s="55">
        <f>COUNTIFS(ПРИЛЁТ!$Q$5:$Q$16,"&lt;="&amp;A1301,ПРИЛЁТ!$S$5:$S$16,"&gt;"&amp;A1301,ПРИЛЁТ!$A$5:$A$16,$C$2,ПРИЛЁТ!$T$5:$T$16,"&gt;="&amp;$E$2,ПРИЛЁТ!$U$5:$U$16,"&lt;="&amp;$G$2)</f>
        <v>0</v>
      </c>
    </row>
    <row r="1302" spans="1:2" hidden="1">
      <c r="A1302" s="37">
        <f t="shared" si="20"/>
        <v>0.90138888888888591</v>
      </c>
      <c r="B1302" s="55">
        <f>COUNTIFS(ПРИЛЁТ!$Q$5:$Q$16,"&lt;="&amp;A1302,ПРИЛЁТ!$S$5:$S$16,"&gt;"&amp;A1302,ПРИЛЁТ!$A$5:$A$16,$C$2,ПРИЛЁТ!$T$5:$T$16,"&gt;="&amp;$E$2,ПРИЛЁТ!$U$5:$U$16,"&lt;="&amp;$G$2)</f>
        <v>0</v>
      </c>
    </row>
    <row r="1303" spans="1:2" hidden="1">
      <c r="A1303" s="37">
        <f t="shared" si="20"/>
        <v>0.90208333333333035</v>
      </c>
      <c r="B1303" s="55">
        <f>COUNTIFS(ПРИЛЁТ!$Q$5:$Q$16,"&lt;="&amp;A1303,ПРИЛЁТ!$S$5:$S$16,"&gt;"&amp;A1303,ПРИЛЁТ!$A$5:$A$16,$C$2,ПРИЛЁТ!$T$5:$T$16,"&gt;="&amp;$E$2,ПРИЛЁТ!$U$5:$U$16,"&lt;="&amp;$G$2)</f>
        <v>0</v>
      </c>
    </row>
    <row r="1304" spans="1:2" hidden="1">
      <c r="A1304" s="37">
        <f t="shared" si="20"/>
        <v>0.90277777777777479</v>
      </c>
      <c r="B1304" s="55">
        <f>COUNTIFS(ПРИЛЁТ!$Q$5:$Q$16,"&lt;="&amp;A1304,ПРИЛЁТ!$S$5:$S$16,"&gt;"&amp;A1304,ПРИЛЁТ!$A$5:$A$16,$C$2,ПРИЛЁТ!$T$5:$T$16,"&gt;="&amp;$E$2,ПРИЛЁТ!$U$5:$U$16,"&lt;="&amp;$G$2)</f>
        <v>0</v>
      </c>
    </row>
    <row r="1305" spans="1:2" hidden="1">
      <c r="A1305" s="37">
        <f t="shared" si="20"/>
        <v>0.90347222222221923</v>
      </c>
      <c r="B1305" s="55">
        <f>COUNTIFS(ПРИЛЁТ!$Q$5:$Q$16,"&lt;="&amp;A1305,ПРИЛЁТ!$S$5:$S$16,"&gt;"&amp;A1305,ПРИЛЁТ!$A$5:$A$16,$C$2,ПРИЛЁТ!$T$5:$T$16,"&gt;="&amp;$E$2,ПРИЛЁТ!$U$5:$U$16,"&lt;="&amp;$G$2)</f>
        <v>0</v>
      </c>
    </row>
    <row r="1306" spans="1:2" hidden="1">
      <c r="A1306" s="37">
        <f t="shared" si="20"/>
        <v>0.90416666666666368</v>
      </c>
      <c r="B1306" s="55">
        <f>COUNTIFS(ПРИЛЁТ!$Q$5:$Q$16,"&lt;="&amp;A1306,ПРИЛЁТ!$S$5:$S$16,"&gt;"&amp;A1306,ПРИЛЁТ!$A$5:$A$16,$C$2,ПРИЛЁТ!$T$5:$T$16,"&gt;="&amp;$E$2,ПРИЛЁТ!$U$5:$U$16,"&lt;="&amp;$G$2)</f>
        <v>0</v>
      </c>
    </row>
    <row r="1307" spans="1:2" hidden="1">
      <c r="A1307" s="37">
        <f t="shared" si="20"/>
        <v>0.90486111111110812</v>
      </c>
      <c r="B1307" s="55">
        <f>COUNTIFS(ПРИЛЁТ!$Q$5:$Q$16,"&lt;="&amp;A1307,ПРИЛЁТ!$S$5:$S$16,"&gt;"&amp;A1307,ПРИЛЁТ!$A$5:$A$16,$C$2,ПРИЛЁТ!$T$5:$T$16,"&gt;="&amp;$E$2,ПРИЛЁТ!$U$5:$U$16,"&lt;="&amp;$G$2)</f>
        <v>0</v>
      </c>
    </row>
    <row r="1308" spans="1:2" hidden="1">
      <c r="A1308" s="37">
        <f t="shared" si="20"/>
        <v>0.90555555555555256</v>
      </c>
      <c r="B1308" s="55">
        <f>COUNTIFS(ПРИЛЁТ!$Q$5:$Q$16,"&lt;="&amp;A1308,ПРИЛЁТ!$S$5:$S$16,"&gt;"&amp;A1308,ПРИЛЁТ!$A$5:$A$16,$C$2,ПРИЛЁТ!$T$5:$T$16,"&gt;="&amp;$E$2,ПРИЛЁТ!$U$5:$U$16,"&lt;="&amp;$G$2)</f>
        <v>0</v>
      </c>
    </row>
    <row r="1309" spans="1:2" hidden="1">
      <c r="A1309" s="37">
        <f t="shared" si="20"/>
        <v>0.906249999999997</v>
      </c>
      <c r="B1309" s="55">
        <f>COUNTIFS(ПРИЛЁТ!$Q$5:$Q$16,"&lt;="&amp;A1309,ПРИЛЁТ!$S$5:$S$16,"&gt;"&amp;A1309,ПРИЛЁТ!$A$5:$A$16,$C$2,ПРИЛЁТ!$T$5:$T$16,"&gt;="&amp;$E$2,ПРИЛЁТ!$U$5:$U$16,"&lt;="&amp;$G$2)</f>
        <v>0</v>
      </c>
    </row>
    <row r="1310" spans="1:2" hidden="1">
      <c r="A1310" s="37">
        <f t="shared" si="20"/>
        <v>0.90694444444444144</v>
      </c>
      <c r="B1310" s="55">
        <f>COUNTIFS(ПРИЛЁТ!$Q$5:$Q$16,"&lt;="&amp;A1310,ПРИЛЁТ!$S$5:$S$16,"&gt;"&amp;A1310,ПРИЛЁТ!$A$5:$A$16,$C$2,ПРИЛЁТ!$T$5:$T$16,"&gt;="&amp;$E$2,ПРИЛЁТ!$U$5:$U$16,"&lt;="&amp;$G$2)</f>
        <v>0</v>
      </c>
    </row>
    <row r="1311" spans="1:2" hidden="1">
      <c r="A1311" s="37">
        <f t="shared" si="20"/>
        <v>0.90763888888888589</v>
      </c>
      <c r="B1311" s="55">
        <f>COUNTIFS(ПРИЛЁТ!$Q$5:$Q$16,"&lt;="&amp;A1311,ПРИЛЁТ!$S$5:$S$16,"&gt;"&amp;A1311,ПРИЛЁТ!$A$5:$A$16,$C$2,ПРИЛЁТ!$T$5:$T$16,"&gt;="&amp;$E$2,ПРИЛЁТ!$U$5:$U$16,"&lt;="&amp;$G$2)</f>
        <v>0</v>
      </c>
    </row>
    <row r="1312" spans="1:2" hidden="1">
      <c r="A1312" s="37">
        <f t="shared" si="20"/>
        <v>0.90833333333333033</v>
      </c>
      <c r="B1312" s="55">
        <f>COUNTIFS(ПРИЛЁТ!$Q$5:$Q$16,"&lt;="&amp;A1312,ПРИЛЁТ!$S$5:$S$16,"&gt;"&amp;A1312,ПРИЛЁТ!$A$5:$A$16,$C$2,ПРИЛЁТ!$T$5:$T$16,"&gt;="&amp;$E$2,ПРИЛЁТ!$U$5:$U$16,"&lt;="&amp;$G$2)</f>
        <v>0</v>
      </c>
    </row>
    <row r="1313" spans="1:2" hidden="1">
      <c r="A1313" s="37">
        <f t="shared" si="20"/>
        <v>0.90902777777777477</v>
      </c>
      <c r="B1313" s="55">
        <f>COUNTIFS(ПРИЛЁТ!$Q$5:$Q$16,"&lt;="&amp;A1313,ПРИЛЁТ!$S$5:$S$16,"&gt;"&amp;A1313,ПРИЛЁТ!$A$5:$A$16,$C$2,ПРИЛЁТ!$T$5:$T$16,"&gt;="&amp;$E$2,ПРИЛЁТ!$U$5:$U$16,"&lt;="&amp;$G$2)</f>
        <v>0</v>
      </c>
    </row>
    <row r="1314" spans="1:2" hidden="1">
      <c r="A1314" s="37">
        <f t="shared" si="20"/>
        <v>0.90972222222221921</v>
      </c>
      <c r="B1314" s="55">
        <f>COUNTIFS(ПРИЛЁТ!$Q$5:$Q$16,"&lt;="&amp;A1314,ПРИЛЁТ!$S$5:$S$16,"&gt;"&amp;A1314,ПРИЛЁТ!$A$5:$A$16,$C$2,ПРИЛЁТ!$T$5:$T$16,"&gt;="&amp;$E$2,ПРИЛЁТ!$U$5:$U$16,"&lt;="&amp;$G$2)</f>
        <v>0</v>
      </c>
    </row>
    <row r="1315" spans="1:2" hidden="1">
      <c r="A1315" s="37">
        <f t="shared" si="20"/>
        <v>0.91041666666666365</v>
      </c>
      <c r="B1315" s="55">
        <f>COUNTIFS(ПРИЛЁТ!$Q$5:$Q$16,"&lt;="&amp;A1315,ПРИЛЁТ!$S$5:$S$16,"&gt;"&amp;A1315,ПРИЛЁТ!$A$5:$A$16,$C$2,ПРИЛЁТ!$T$5:$T$16,"&gt;="&amp;$E$2,ПРИЛЁТ!$U$5:$U$16,"&lt;="&amp;$G$2)</f>
        <v>0</v>
      </c>
    </row>
    <row r="1316" spans="1:2" hidden="1">
      <c r="A1316" s="37">
        <f t="shared" si="20"/>
        <v>0.9111111111111081</v>
      </c>
      <c r="B1316" s="55">
        <f>COUNTIFS(ПРИЛЁТ!$Q$5:$Q$16,"&lt;="&amp;A1316,ПРИЛЁТ!$S$5:$S$16,"&gt;"&amp;A1316,ПРИЛЁТ!$A$5:$A$16,$C$2,ПРИЛЁТ!$T$5:$T$16,"&gt;="&amp;$E$2,ПРИЛЁТ!$U$5:$U$16,"&lt;="&amp;$G$2)</f>
        <v>0</v>
      </c>
    </row>
    <row r="1317" spans="1:2" hidden="1">
      <c r="A1317" s="37">
        <f t="shared" si="20"/>
        <v>0.91180555555555254</v>
      </c>
      <c r="B1317" s="55">
        <f>COUNTIFS(ПРИЛЁТ!$Q$5:$Q$16,"&lt;="&amp;A1317,ПРИЛЁТ!$S$5:$S$16,"&gt;"&amp;A1317,ПРИЛЁТ!$A$5:$A$16,$C$2,ПРИЛЁТ!$T$5:$T$16,"&gt;="&amp;$E$2,ПРИЛЁТ!$U$5:$U$16,"&lt;="&amp;$G$2)</f>
        <v>0</v>
      </c>
    </row>
    <row r="1318" spans="1:2" hidden="1">
      <c r="A1318" s="37">
        <f t="shared" si="20"/>
        <v>0.91249999999999698</v>
      </c>
      <c r="B1318" s="55">
        <f>COUNTIFS(ПРИЛЁТ!$Q$5:$Q$16,"&lt;="&amp;A1318,ПРИЛЁТ!$S$5:$S$16,"&gt;"&amp;A1318,ПРИЛЁТ!$A$5:$A$16,$C$2,ПРИЛЁТ!$T$5:$T$16,"&gt;="&amp;$E$2,ПРИЛЁТ!$U$5:$U$16,"&lt;="&amp;$G$2)</f>
        <v>0</v>
      </c>
    </row>
    <row r="1319" spans="1:2" hidden="1">
      <c r="A1319" s="37">
        <f t="shared" si="20"/>
        <v>0.91319444444444142</v>
      </c>
      <c r="B1319" s="55">
        <f>COUNTIFS(ПРИЛЁТ!$Q$5:$Q$16,"&lt;="&amp;A1319,ПРИЛЁТ!$S$5:$S$16,"&gt;"&amp;A1319,ПРИЛЁТ!$A$5:$A$16,$C$2,ПРИЛЁТ!$T$5:$T$16,"&gt;="&amp;$E$2,ПРИЛЁТ!$U$5:$U$16,"&lt;="&amp;$G$2)</f>
        <v>0</v>
      </c>
    </row>
    <row r="1320" spans="1:2" hidden="1">
      <c r="A1320" s="37">
        <f t="shared" si="20"/>
        <v>0.91388888888888586</v>
      </c>
      <c r="B1320" s="55">
        <f>COUNTIFS(ПРИЛЁТ!$Q$5:$Q$16,"&lt;="&amp;A1320,ПРИЛЁТ!$S$5:$S$16,"&gt;"&amp;A1320,ПРИЛЁТ!$A$5:$A$16,$C$2,ПРИЛЁТ!$T$5:$T$16,"&gt;="&amp;$E$2,ПРИЛЁТ!$U$5:$U$16,"&lt;="&amp;$G$2)</f>
        <v>0</v>
      </c>
    </row>
    <row r="1321" spans="1:2" hidden="1">
      <c r="A1321" s="37">
        <f t="shared" si="20"/>
        <v>0.91458333333333031</v>
      </c>
      <c r="B1321" s="55">
        <f>COUNTIFS(ПРИЛЁТ!$Q$5:$Q$16,"&lt;="&amp;A1321,ПРИЛЁТ!$S$5:$S$16,"&gt;"&amp;A1321,ПРИЛЁТ!$A$5:$A$16,$C$2,ПРИЛЁТ!$T$5:$T$16,"&gt;="&amp;$E$2,ПРИЛЁТ!$U$5:$U$16,"&lt;="&amp;$G$2)</f>
        <v>0</v>
      </c>
    </row>
    <row r="1322" spans="1:2" hidden="1">
      <c r="A1322" s="37">
        <f t="shared" si="20"/>
        <v>0.91527777777777475</v>
      </c>
      <c r="B1322" s="55">
        <f>COUNTIFS(ПРИЛЁТ!$Q$5:$Q$16,"&lt;="&amp;A1322,ПРИЛЁТ!$S$5:$S$16,"&gt;"&amp;A1322,ПРИЛЁТ!$A$5:$A$16,$C$2,ПРИЛЁТ!$T$5:$T$16,"&gt;="&amp;$E$2,ПРИЛЁТ!$U$5:$U$16,"&lt;="&amp;$G$2)</f>
        <v>0</v>
      </c>
    </row>
    <row r="1323" spans="1:2" hidden="1">
      <c r="A1323" s="37">
        <f t="shared" si="20"/>
        <v>0.91597222222221919</v>
      </c>
      <c r="B1323" s="55">
        <f>COUNTIFS(ПРИЛЁТ!$Q$5:$Q$16,"&lt;="&amp;A1323,ПРИЛЁТ!$S$5:$S$16,"&gt;"&amp;A1323,ПРИЛЁТ!$A$5:$A$16,$C$2,ПРИЛЁТ!$T$5:$T$16,"&gt;="&amp;$E$2,ПРИЛЁТ!$U$5:$U$16,"&lt;="&amp;$G$2)</f>
        <v>0</v>
      </c>
    </row>
    <row r="1324" spans="1:2" hidden="1">
      <c r="A1324" s="37">
        <f t="shared" si="20"/>
        <v>0.91666666666666363</v>
      </c>
      <c r="B1324" s="55">
        <f>COUNTIFS(ПРИЛЁТ!$Q$5:$Q$16,"&lt;="&amp;A1324,ПРИЛЁТ!$S$5:$S$16,"&gt;"&amp;A1324,ПРИЛЁТ!$A$5:$A$16,$C$2,ПРИЛЁТ!$T$5:$T$16,"&gt;="&amp;$E$2,ПРИЛЁТ!$U$5:$U$16,"&lt;="&amp;$G$2)</f>
        <v>0</v>
      </c>
    </row>
    <row r="1325" spans="1:2" hidden="1">
      <c r="A1325" s="37">
        <f t="shared" si="20"/>
        <v>0.91736111111110807</v>
      </c>
      <c r="B1325" s="55">
        <f>COUNTIFS(ПРИЛЁТ!$Q$5:$Q$16,"&lt;="&amp;A1325,ПРИЛЁТ!$S$5:$S$16,"&gt;"&amp;A1325,ПРИЛЁТ!$A$5:$A$16,$C$2,ПРИЛЁТ!$T$5:$T$16,"&gt;="&amp;$E$2,ПРИЛЁТ!$U$5:$U$16,"&lt;="&amp;$G$2)</f>
        <v>0</v>
      </c>
    </row>
    <row r="1326" spans="1:2" hidden="1">
      <c r="A1326" s="37">
        <f t="shared" si="20"/>
        <v>0.91805555555555252</v>
      </c>
      <c r="B1326" s="55">
        <f>COUNTIFS(ПРИЛЁТ!$Q$5:$Q$16,"&lt;="&amp;A1326,ПРИЛЁТ!$S$5:$S$16,"&gt;"&amp;A1326,ПРИЛЁТ!$A$5:$A$16,$C$2,ПРИЛЁТ!$T$5:$T$16,"&gt;="&amp;$E$2,ПРИЛЁТ!$U$5:$U$16,"&lt;="&amp;$G$2)</f>
        <v>0</v>
      </c>
    </row>
    <row r="1327" spans="1:2" hidden="1">
      <c r="A1327" s="37">
        <f t="shared" si="20"/>
        <v>0.91874999999999696</v>
      </c>
      <c r="B1327" s="55">
        <f>COUNTIFS(ПРИЛЁТ!$Q$5:$Q$16,"&lt;="&amp;A1327,ПРИЛЁТ!$S$5:$S$16,"&gt;"&amp;A1327,ПРИЛЁТ!$A$5:$A$16,$C$2,ПРИЛЁТ!$T$5:$T$16,"&gt;="&amp;$E$2,ПРИЛЁТ!$U$5:$U$16,"&lt;="&amp;$G$2)</f>
        <v>0</v>
      </c>
    </row>
    <row r="1328" spans="1:2" hidden="1">
      <c r="A1328" s="37">
        <f t="shared" ref="A1328:A1391" si="21">A1327+1/24/60</f>
        <v>0.9194444444444414</v>
      </c>
      <c r="B1328" s="55">
        <f>COUNTIFS(ПРИЛЁТ!$Q$5:$Q$16,"&lt;="&amp;A1328,ПРИЛЁТ!$S$5:$S$16,"&gt;"&amp;A1328,ПРИЛЁТ!$A$5:$A$16,$C$2,ПРИЛЁТ!$T$5:$T$16,"&gt;="&amp;$E$2,ПРИЛЁТ!$U$5:$U$16,"&lt;="&amp;$G$2)</f>
        <v>0</v>
      </c>
    </row>
    <row r="1329" spans="1:2" hidden="1">
      <c r="A1329" s="37">
        <f t="shared" si="21"/>
        <v>0.92013888888888584</v>
      </c>
      <c r="B1329" s="55">
        <f>COUNTIFS(ПРИЛЁТ!$Q$5:$Q$16,"&lt;="&amp;A1329,ПРИЛЁТ!$S$5:$S$16,"&gt;"&amp;A1329,ПРИЛЁТ!$A$5:$A$16,$C$2,ПРИЛЁТ!$T$5:$T$16,"&gt;="&amp;$E$2,ПРИЛЁТ!$U$5:$U$16,"&lt;="&amp;$G$2)</f>
        <v>0</v>
      </c>
    </row>
    <row r="1330" spans="1:2" hidden="1">
      <c r="A1330" s="37">
        <f t="shared" si="21"/>
        <v>0.92083333333333028</v>
      </c>
      <c r="B1330" s="55">
        <f>COUNTIFS(ПРИЛЁТ!$Q$5:$Q$16,"&lt;="&amp;A1330,ПРИЛЁТ!$S$5:$S$16,"&gt;"&amp;A1330,ПРИЛЁТ!$A$5:$A$16,$C$2,ПРИЛЁТ!$T$5:$T$16,"&gt;="&amp;$E$2,ПРИЛЁТ!$U$5:$U$16,"&lt;="&amp;$G$2)</f>
        <v>0</v>
      </c>
    </row>
    <row r="1331" spans="1:2" hidden="1">
      <c r="A1331" s="37">
        <f t="shared" si="21"/>
        <v>0.92152777777777473</v>
      </c>
      <c r="B1331" s="55">
        <f>COUNTIFS(ПРИЛЁТ!$Q$5:$Q$16,"&lt;="&amp;A1331,ПРИЛЁТ!$S$5:$S$16,"&gt;"&amp;A1331,ПРИЛЁТ!$A$5:$A$16,$C$2,ПРИЛЁТ!$T$5:$T$16,"&gt;="&amp;$E$2,ПРИЛЁТ!$U$5:$U$16,"&lt;="&amp;$G$2)</f>
        <v>0</v>
      </c>
    </row>
    <row r="1332" spans="1:2" hidden="1">
      <c r="A1332" s="37">
        <f t="shared" si="21"/>
        <v>0.92222222222221917</v>
      </c>
      <c r="B1332" s="55">
        <f>COUNTIFS(ПРИЛЁТ!$Q$5:$Q$16,"&lt;="&amp;A1332,ПРИЛЁТ!$S$5:$S$16,"&gt;"&amp;A1332,ПРИЛЁТ!$A$5:$A$16,$C$2,ПРИЛЁТ!$T$5:$T$16,"&gt;="&amp;$E$2,ПРИЛЁТ!$U$5:$U$16,"&lt;="&amp;$G$2)</f>
        <v>0</v>
      </c>
    </row>
    <row r="1333" spans="1:2" hidden="1">
      <c r="A1333" s="37">
        <f t="shared" si="21"/>
        <v>0.92291666666666361</v>
      </c>
      <c r="B1333" s="55">
        <f>COUNTIFS(ПРИЛЁТ!$Q$5:$Q$16,"&lt;="&amp;A1333,ПРИЛЁТ!$S$5:$S$16,"&gt;"&amp;A1333,ПРИЛЁТ!$A$5:$A$16,$C$2,ПРИЛЁТ!$T$5:$T$16,"&gt;="&amp;$E$2,ПРИЛЁТ!$U$5:$U$16,"&lt;="&amp;$G$2)</f>
        <v>0</v>
      </c>
    </row>
    <row r="1334" spans="1:2" hidden="1">
      <c r="A1334" s="37">
        <f t="shared" si="21"/>
        <v>0.92361111111110805</v>
      </c>
      <c r="B1334" s="55">
        <f>COUNTIFS(ПРИЛЁТ!$Q$5:$Q$16,"&lt;="&amp;A1334,ПРИЛЁТ!$S$5:$S$16,"&gt;"&amp;A1334,ПРИЛЁТ!$A$5:$A$16,$C$2,ПРИЛЁТ!$T$5:$T$16,"&gt;="&amp;$E$2,ПРИЛЁТ!$U$5:$U$16,"&lt;="&amp;$G$2)</f>
        <v>0</v>
      </c>
    </row>
    <row r="1335" spans="1:2" hidden="1">
      <c r="A1335" s="37">
        <f t="shared" si="21"/>
        <v>0.92430555555555249</v>
      </c>
      <c r="B1335" s="55">
        <f>COUNTIFS(ПРИЛЁТ!$Q$5:$Q$16,"&lt;="&amp;A1335,ПРИЛЁТ!$S$5:$S$16,"&gt;"&amp;A1335,ПРИЛЁТ!$A$5:$A$16,$C$2,ПРИЛЁТ!$T$5:$T$16,"&gt;="&amp;$E$2,ПРИЛЁТ!$U$5:$U$16,"&lt;="&amp;$G$2)</f>
        <v>0</v>
      </c>
    </row>
    <row r="1336" spans="1:2" hidden="1">
      <c r="A1336" s="37">
        <f t="shared" si="21"/>
        <v>0.92499999999999694</v>
      </c>
      <c r="B1336" s="55">
        <f>COUNTIFS(ПРИЛЁТ!$Q$5:$Q$16,"&lt;="&amp;A1336,ПРИЛЁТ!$S$5:$S$16,"&gt;"&amp;A1336,ПРИЛЁТ!$A$5:$A$16,$C$2,ПРИЛЁТ!$T$5:$T$16,"&gt;="&amp;$E$2,ПРИЛЁТ!$U$5:$U$16,"&lt;="&amp;$G$2)</f>
        <v>0</v>
      </c>
    </row>
    <row r="1337" spans="1:2" hidden="1">
      <c r="A1337" s="37">
        <f t="shared" si="21"/>
        <v>0.92569444444444138</v>
      </c>
      <c r="B1337" s="55">
        <f>COUNTIFS(ПРИЛЁТ!$Q$5:$Q$16,"&lt;="&amp;A1337,ПРИЛЁТ!$S$5:$S$16,"&gt;"&amp;A1337,ПРИЛЁТ!$A$5:$A$16,$C$2,ПРИЛЁТ!$T$5:$T$16,"&gt;="&amp;$E$2,ПРИЛЁТ!$U$5:$U$16,"&lt;="&amp;$G$2)</f>
        <v>0</v>
      </c>
    </row>
    <row r="1338" spans="1:2" hidden="1">
      <c r="A1338" s="37">
        <f t="shared" si="21"/>
        <v>0.92638888888888582</v>
      </c>
      <c r="B1338" s="55">
        <f>COUNTIFS(ПРИЛЁТ!$Q$5:$Q$16,"&lt;="&amp;A1338,ПРИЛЁТ!$S$5:$S$16,"&gt;"&amp;A1338,ПРИЛЁТ!$A$5:$A$16,$C$2,ПРИЛЁТ!$T$5:$T$16,"&gt;="&amp;$E$2,ПРИЛЁТ!$U$5:$U$16,"&lt;="&amp;$G$2)</f>
        <v>0</v>
      </c>
    </row>
    <row r="1339" spans="1:2" hidden="1">
      <c r="A1339" s="37">
        <f t="shared" si="21"/>
        <v>0.92708333333333026</v>
      </c>
      <c r="B1339" s="55">
        <f>COUNTIFS(ПРИЛЁТ!$Q$5:$Q$16,"&lt;="&amp;A1339,ПРИЛЁТ!$S$5:$S$16,"&gt;"&amp;A1339,ПРИЛЁТ!$A$5:$A$16,$C$2,ПРИЛЁТ!$T$5:$T$16,"&gt;="&amp;$E$2,ПРИЛЁТ!$U$5:$U$16,"&lt;="&amp;$G$2)</f>
        <v>0</v>
      </c>
    </row>
    <row r="1340" spans="1:2" hidden="1">
      <c r="A1340" s="37">
        <f t="shared" si="21"/>
        <v>0.9277777777777747</v>
      </c>
      <c r="B1340" s="55">
        <f>COUNTIFS(ПРИЛЁТ!$Q$5:$Q$16,"&lt;="&amp;A1340,ПРИЛЁТ!$S$5:$S$16,"&gt;"&amp;A1340,ПРИЛЁТ!$A$5:$A$16,$C$2,ПРИЛЁТ!$T$5:$T$16,"&gt;="&amp;$E$2,ПРИЛЁТ!$U$5:$U$16,"&lt;="&amp;$G$2)</f>
        <v>0</v>
      </c>
    </row>
    <row r="1341" spans="1:2" hidden="1">
      <c r="A1341" s="37">
        <f t="shared" si="21"/>
        <v>0.92847222222221915</v>
      </c>
      <c r="B1341" s="55">
        <f>COUNTIFS(ПРИЛЁТ!$Q$5:$Q$16,"&lt;="&amp;A1341,ПРИЛЁТ!$S$5:$S$16,"&gt;"&amp;A1341,ПРИЛЁТ!$A$5:$A$16,$C$2,ПРИЛЁТ!$T$5:$T$16,"&gt;="&amp;$E$2,ПРИЛЁТ!$U$5:$U$16,"&lt;="&amp;$G$2)</f>
        <v>0</v>
      </c>
    </row>
    <row r="1342" spans="1:2" hidden="1">
      <c r="A1342" s="37">
        <f t="shared" si="21"/>
        <v>0.92916666666666359</v>
      </c>
      <c r="B1342" s="55">
        <f>COUNTIFS(ПРИЛЁТ!$Q$5:$Q$16,"&lt;="&amp;A1342,ПРИЛЁТ!$S$5:$S$16,"&gt;"&amp;A1342,ПРИЛЁТ!$A$5:$A$16,$C$2,ПРИЛЁТ!$T$5:$T$16,"&gt;="&amp;$E$2,ПРИЛЁТ!$U$5:$U$16,"&lt;="&amp;$G$2)</f>
        <v>0</v>
      </c>
    </row>
    <row r="1343" spans="1:2" hidden="1">
      <c r="A1343" s="37">
        <f t="shared" si="21"/>
        <v>0.92986111111110803</v>
      </c>
      <c r="B1343" s="55">
        <f>COUNTIFS(ПРИЛЁТ!$Q$5:$Q$16,"&lt;="&amp;A1343,ПРИЛЁТ!$S$5:$S$16,"&gt;"&amp;A1343,ПРИЛЁТ!$A$5:$A$16,$C$2,ПРИЛЁТ!$T$5:$T$16,"&gt;="&amp;$E$2,ПРИЛЁТ!$U$5:$U$16,"&lt;="&amp;$G$2)</f>
        <v>0</v>
      </c>
    </row>
    <row r="1344" spans="1:2" hidden="1">
      <c r="A1344" s="37">
        <f t="shared" si="21"/>
        <v>0.93055555555555247</v>
      </c>
      <c r="B1344" s="55">
        <f>COUNTIFS(ПРИЛЁТ!$Q$5:$Q$16,"&lt;="&amp;A1344,ПРИЛЁТ!$S$5:$S$16,"&gt;"&amp;A1344,ПРИЛЁТ!$A$5:$A$16,$C$2,ПРИЛЁТ!$T$5:$T$16,"&gt;="&amp;$E$2,ПРИЛЁТ!$U$5:$U$16,"&lt;="&amp;$G$2)</f>
        <v>0</v>
      </c>
    </row>
    <row r="1345" spans="1:2" hidden="1">
      <c r="A1345" s="37">
        <f t="shared" si="21"/>
        <v>0.93124999999999691</v>
      </c>
      <c r="B1345" s="55">
        <f>COUNTIFS(ПРИЛЁТ!$Q$5:$Q$16,"&lt;="&amp;A1345,ПРИЛЁТ!$S$5:$S$16,"&gt;"&amp;A1345,ПРИЛЁТ!$A$5:$A$16,$C$2,ПРИЛЁТ!$T$5:$T$16,"&gt;="&amp;$E$2,ПРИЛЁТ!$U$5:$U$16,"&lt;="&amp;$G$2)</f>
        <v>0</v>
      </c>
    </row>
    <row r="1346" spans="1:2" hidden="1">
      <c r="A1346" s="37">
        <f t="shared" si="21"/>
        <v>0.93194444444444136</v>
      </c>
      <c r="B1346" s="55">
        <f>COUNTIFS(ПРИЛЁТ!$Q$5:$Q$16,"&lt;="&amp;A1346,ПРИЛЁТ!$S$5:$S$16,"&gt;"&amp;A1346,ПРИЛЁТ!$A$5:$A$16,$C$2,ПРИЛЁТ!$T$5:$T$16,"&gt;="&amp;$E$2,ПРИЛЁТ!$U$5:$U$16,"&lt;="&amp;$G$2)</f>
        <v>0</v>
      </c>
    </row>
    <row r="1347" spans="1:2" hidden="1">
      <c r="A1347" s="37">
        <f t="shared" si="21"/>
        <v>0.9326388888888858</v>
      </c>
      <c r="B1347" s="55">
        <f>COUNTIFS(ПРИЛЁТ!$Q$5:$Q$16,"&lt;="&amp;A1347,ПРИЛЁТ!$S$5:$S$16,"&gt;"&amp;A1347,ПРИЛЁТ!$A$5:$A$16,$C$2,ПРИЛЁТ!$T$5:$T$16,"&gt;="&amp;$E$2,ПРИЛЁТ!$U$5:$U$16,"&lt;="&amp;$G$2)</f>
        <v>0</v>
      </c>
    </row>
    <row r="1348" spans="1:2" hidden="1">
      <c r="A1348" s="37">
        <f t="shared" si="21"/>
        <v>0.93333333333333024</v>
      </c>
      <c r="B1348" s="55">
        <f>COUNTIFS(ПРИЛЁТ!$Q$5:$Q$16,"&lt;="&amp;A1348,ПРИЛЁТ!$S$5:$S$16,"&gt;"&amp;A1348,ПРИЛЁТ!$A$5:$A$16,$C$2,ПРИЛЁТ!$T$5:$T$16,"&gt;="&amp;$E$2,ПРИЛЁТ!$U$5:$U$16,"&lt;="&amp;$G$2)</f>
        <v>0</v>
      </c>
    </row>
    <row r="1349" spans="1:2" hidden="1">
      <c r="A1349" s="37">
        <f t="shared" si="21"/>
        <v>0.93402777777777468</v>
      </c>
      <c r="B1349" s="55">
        <f>COUNTIFS(ПРИЛЁТ!$Q$5:$Q$16,"&lt;="&amp;A1349,ПРИЛЁТ!$S$5:$S$16,"&gt;"&amp;A1349,ПРИЛЁТ!$A$5:$A$16,$C$2,ПРИЛЁТ!$T$5:$T$16,"&gt;="&amp;$E$2,ПРИЛЁТ!$U$5:$U$16,"&lt;="&amp;$G$2)</f>
        <v>0</v>
      </c>
    </row>
    <row r="1350" spans="1:2" hidden="1">
      <c r="A1350" s="37">
        <f t="shared" si="21"/>
        <v>0.93472222222221912</v>
      </c>
      <c r="B1350" s="55">
        <f>COUNTIFS(ПРИЛЁТ!$Q$5:$Q$16,"&lt;="&amp;A1350,ПРИЛЁТ!$S$5:$S$16,"&gt;"&amp;A1350,ПРИЛЁТ!$A$5:$A$16,$C$2,ПРИЛЁТ!$T$5:$T$16,"&gt;="&amp;$E$2,ПРИЛЁТ!$U$5:$U$16,"&lt;="&amp;$G$2)</f>
        <v>0</v>
      </c>
    </row>
    <row r="1351" spans="1:2" hidden="1">
      <c r="A1351" s="37">
        <f t="shared" si="21"/>
        <v>0.93541666666666357</v>
      </c>
      <c r="B1351" s="55">
        <f>COUNTIFS(ПРИЛЁТ!$Q$5:$Q$16,"&lt;="&amp;A1351,ПРИЛЁТ!$S$5:$S$16,"&gt;"&amp;A1351,ПРИЛЁТ!$A$5:$A$16,$C$2,ПРИЛЁТ!$T$5:$T$16,"&gt;="&amp;$E$2,ПРИЛЁТ!$U$5:$U$16,"&lt;="&amp;$G$2)</f>
        <v>0</v>
      </c>
    </row>
    <row r="1352" spans="1:2" hidden="1">
      <c r="A1352" s="37">
        <f t="shared" si="21"/>
        <v>0.93611111111110801</v>
      </c>
      <c r="B1352" s="55">
        <f>COUNTIFS(ПРИЛЁТ!$Q$5:$Q$16,"&lt;="&amp;A1352,ПРИЛЁТ!$S$5:$S$16,"&gt;"&amp;A1352,ПРИЛЁТ!$A$5:$A$16,$C$2,ПРИЛЁТ!$T$5:$T$16,"&gt;="&amp;$E$2,ПРИЛЁТ!$U$5:$U$16,"&lt;="&amp;$G$2)</f>
        <v>0</v>
      </c>
    </row>
    <row r="1353" spans="1:2" hidden="1">
      <c r="A1353" s="37">
        <f t="shared" si="21"/>
        <v>0.93680555555555245</v>
      </c>
      <c r="B1353" s="55">
        <f>COUNTIFS(ПРИЛЁТ!$Q$5:$Q$16,"&lt;="&amp;A1353,ПРИЛЁТ!$S$5:$S$16,"&gt;"&amp;A1353,ПРИЛЁТ!$A$5:$A$16,$C$2,ПРИЛЁТ!$T$5:$T$16,"&gt;="&amp;$E$2,ПРИЛЁТ!$U$5:$U$16,"&lt;="&amp;$G$2)</f>
        <v>0</v>
      </c>
    </row>
    <row r="1354" spans="1:2" hidden="1">
      <c r="A1354" s="37">
        <f t="shared" si="21"/>
        <v>0.93749999999999689</v>
      </c>
      <c r="B1354" s="55">
        <f>COUNTIFS(ПРИЛЁТ!$Q$5:$Q$16,"&lt;="&amp;A1354,ПРИЛЁТ!$S$5:$S$16,"&gt;"&amp;A1354,ПРИЛЁТ!$A$5:$A$16,$C$2,ПРИЛЁТ!$T$5:$T$16,"&gt;="&amp;$E$2,ПРИЛЁТ!$U$5:$U$16,"&lt;="&amp;$G$2)</f>
        <v>0</v>
      </c>
    </row>
    <row r="1355" spans="1:2" hidden="1">
      <c r="A1355" s="37">
        <f t="shared" si="21"/>
        <v>0.93819444444444133</v>
      </c>
      <c r="B1355" s="55">
        <f>COUNTIFS(ПРИЛЁТ!$Q$5:$Q$16,"&lt;="&amp;A1355,ПРИЛЁТ!$S$5:$S$16,"&gt;"&amp;A1355,ПРИЛЁТ!$A$5:$A$16,$C$2,ПРИЛЁТ!$T$5:$T$16,"&gt;="&amp;$E$2,ПРИЛЁТ!$U$5:$U$16,"&lt;="&amp;$G$2)</f>
        <v>0</v>
      </c>
    </row>
    <row r="1356" spans="1:2" hidden="1">
      <c r="A1356" s="37">
        <f t="shared" si="21"/>
        <v>0.93888888888888578</v>
      </c>
      <c r="B1356" s="55">
        <f>COUNTIFS(ПРИЛЁТ!$Q$5:$Q$16,"&lt;="&amp;A1356,ПРИЛЁТ!$S$5:$S$16,"&gt;"&amp;A1356,ПРИЛЁТ!$A$5:$A$16,$C$2,ПРИЛЁТ!$T$5:$T$16,"&gt;="&amp;$E$2,ПРИЛЁТ!$U$5:$U$16,"&lt;="&amp;$G$2)</f>
        <v>0</v>
      </c>
    </row>
    <row r="1357" spans="1:2" hidden="1">
      <c r="A1357" s="37">
        <f t="shared" si="21"/>
        <v>0.93958333333333022</v>
      </c>
      <c r="B1357" s="55">
        <f>COUNTIFS(ПРИЛЁТ!$Q$5:$Q$16,"&lt;="&amp;A1357,ПРИЛЁТ!$S$5:$S$16,"&gt;"&amp;A1357,ПРИЛЁТ!$A$5:$A$16,$C$2,ПРИЛЁТ!$T$5:$T$16,"&gt;="&amp;$E$2,ПРИЛЁТ!$U$5:$U$16,"&lt;="&amp;$G$2)</f>
        <v>0</v>
      </c>
    </row>
    <row r="1358" spans="1:2" hidden="1">
      <c r="A1358" s="37">
        <f t="shared" si="21"/>
        <v>0.94027777777777466</v>
      </c>
      <c r="B1358" s="55">
        <f>COUNTIFS(ПРИЛЁТ!$Q$5:$Q$16,"&lt;="&amp;A1358,ПРИЛЁТ!$S$5:$S$16,"&gt;"&amp;A1358,ПРИЛЁТ!$A$5:$A$16,$C$2,ПРИЛЁТ!$T$5:$T$16,"&gt;="&amp;$E$2,ПРИЛЁТ!$U$5:$U$16,"&lt;="&amp;$G$2)</f>
        <v>0</v>
      </c>
    </row>
    <row r="1359" spans="1:2" hidden="1">
      <c r="A1359" s="37">
        <f t="shared" si="21"/>
        <v>0.9409722222222191</v>
      </c>
      <c r="B1359" s="55">
        <f>COUNTIFS(ПРИЛЁТ!$Q$5:$Q$16,"&lt;="&amp;A1359,ПРИЛЁТ!$S$5:$S$16,"&gt;"&amp;A1359,ПРИЛЁТ!$A$5:$A$16,$C$2,ПРИЛЁТ!$T$5:$T$16,"&gt;="&amp;$E$2,ПРИЛЁТ!$U$5:$U$16,"&lt;="&amp;$G$2)</f>
        <v>0</v>
      </c>
    </row>
    <row r="1360" spans="1:2" hidden="1">
      <c r="A1360" s="37">
        <f t="shared" si="21"/>
        <v>0.94166666666666354</v>
      </c>
      <c r="B1360" s="55">
        <f>COUNTIFS(ПРИЛЁТ!$Q$5:$Q$16,"&lt;="&amp;A1360,ПРИЛЁТ!$S$5:$S$16,"&gt;"&amp;A1360,ПРИЛЁТ!$A$5:$A$16,$C$2,ПРИЛЁТ!$T$5:$T$16,"&gt;="&amp;$E$2,ПРИЛЁТ!$U$5:$U$16,"&lt;="&amp;$G$2)</f>
        <v>0</v>
      </c>
    </row>
    <row r="1361" spans="1:2" hidden="1">
      <c r="A1361" s="37">
        <f t="shared" si="21"/>
        <v>0.94236111111110799</v>
      </c>
      <c r="B1361" s="55">
        <f>COUNTIFS(ПРИЛЁТ!$Q$5:$Q$16,"&lt;="&amp;A1361,ПРИЛЁТ!$S$5:$S$16,"&gt;"&amp;A1361,ПРИЛЁТ!$A$5:$A$16,$C$2,ПРИЛЁТ!$T$5:$T$16,"&gt;="&amp;$E$2,ПРИЛЁТ!$U$5:$U$16,"&lt;="&amp;$G$2)</f>
        <v>0</v>
      </c>
    </row>
    <row r="1362" spans="1:2" hidden="1">
      <c r="A1362" s="37">
        <f t="shared" si="21"/>
        <v>0.94305555555555243</v>
      </c>
      <c r="B1362" s="55">
        <f>COUNTIFS(ПРИЛЁТ!$Q$5:$Q$16,"&lt;="&amp;A1362,ПРИЛЁТ!$S$5:$S$16,"&gt;"&amp;A1362,ПРИЛЁТ!$A$5:$A$16,$C$2,ПРИЛЁТ!$T$5:$T$16,"&gt;="&amp;$E$2,ПРИЛЁТ!$U$5:$U$16,"&lt;="&amp;$G$2)</f>
        <v>0</v>
      </c>
    </row>
    <row r="1363" spans="1:2" hidden="1">
      <c r="A1363" s="37">
        <f t="shared" si="21"/>
        <v>0.94374999999999687</v>
      </c>
      <c r="B1363" s="55">
        <f>COUNTIFS(ПРИЛЁТ!$Q$5:$Q$16,"&lt;="&amp;A1363,ПРИЛЁТ!$S$5:$S$16,"&gt;"&amp;A1363,ПРИЛЁТ!$A$5:$A$16,$C$2,ПРИЛЁТ!$T$5:$T$16,"&gt;="&amp;$E$2,ПРИЛЁТ!$U$5:$U$16,"&lt;="&amp;$G$2)</f>
        <v>0</v>
      </c>
    </row>
    <row r="1364" spans="1:2" hidden="1">
      <c r="A1364" s="37">
        <f t="shared" si="21"/>
        <v>0.94444444444444131</v>
      </c>
      <c r="B1364" s="55">
        <f>COUNTIFS(ПРИЛЁТ!$Q$5:$Q$16,"&lt;="&amp;A1364,ПРИЛЁТ!$S$5:$S$16,"&gt;"&amp;A1364,ПРИЛЁТ!$A$5:$A$16,$C$2,ПРИЛЁТ!$T$5:$T$16,"&gt;="&amp;$E$2,ПРИЛЁТ!$U$5:$U$16,"&lt;="&amp;$G$2)</f>
        <v>0</v>
      </c>
    </row>
    <row r="1365" spans="1:2" hidden="1">
      <c r="A1365" s="37">
        <f t="shared" si="21"/>
        <v>0.94513888888888575</v>
      </c>
      <c r="B1365" s="55">
        <f>COUNTIFS(ПРИЛЁТ!$Q$5:$Q$16,"&lt;="&amp;A1365,ПРИЛЁТ!$S$5:$S$16,"&gt;"&amp;A1365,ПРИЛЁТ!$A$5:$A$16,$C$2,ПРИЛЁТ!$T$5:$T$16,"&gt;="&amp;$E$2,ПРИЛЁТ!$U$5:$U$16,"&lt;="&amp;$G$2)</f>
        <v>0</v>
      </c>
    </row>
    <row r="1366" spans="1:2" hidden="1">
      <c r="A1366" s="37">
        <f t="shared" si="21"/>
        <v>0.9458333333333302</v>
      </c>
      <c r="B1366" s="55">
        <f>COUNTIFS(ПРИЛЁТ!$Q$5:$Q$16,"&lt;="&amp;A1366,ПРИЛЁТ!$S$5:$S$16,"&gt;"&amp;A1366,ПРИЛЁТ!$A$5:$A$16,$C$2,ПРИЛЁТ!$T$5:$T$16,"&gt;="&amp;$E$2,ПРИЛЁТ!$U$5:$U$16,"&lt;="&amp;$G$2)</f>
        <v>0</v>
      </c>
    </row>
    <row r="1367" spans="1:2" hidden="1">
      <c r="A1367" s="37">
        <f t="shared" si="21"/>
        <v>0.94652777777777464</v>
      </c>
      <c r="B1367" s="55">
        <f>COUNTIFS(ПРИЛЁТ!$Q$5:$Q$16,"&lt;="&amp;A1367,ПРИЛЁТ!$S$5:$S$16,"&gt;"&amp;A1367,ПРИЛЁТ!$A$5:$A$16,$C$2,ПРИЛЁТ!$T$5:$T$16,"&gt;="&amp;$E$2,ПРИЛЁТ!$U$5:$U$16,"&lt;="&amp;$G$2)</f>
        <v>0</v>
      </c>
    </row>
    <row r="1368" spans="1:2" hidden="1">
      <c r="A1368" s="37">
        <f t="shared" si="21"/>
        <v>0.94722222222221908</v>
      </c>
      <c r="B1368" s="55">
        <f>COUNTIFS(ПРИЛЁТ!$Q$5:$Q$16,"&lt;="&amp;A1368,ПРИЛЁТ!$S$5:$S$16,"&gt;"&amp;A1368,ПРИЛЁТ!$A$5:$A$16,$C$2,ПРИЛЁТ!$T$5:$T$16,"&gt;="&amp;$E$2,ПРИЛЁТ!$U$5:$U$16,"&lt;="&amp;$G$2)</f>
        <v>0</v>
      </c>
    </row>
    <row r="1369" spans="1:2" hidden="1">
      <c r="A1369" s="37">
        <f t="shared" si="21"/>
        <v>0.94791666666666352</v>
      </c>
      <c r="B1369" s="55">
        <f>COUNTIFS(ПРИЛЁТ!$Q$5:$Q$16,"&lt;="&amp;A1369,ПРИЛЁТ!$S$5:$S$16,"&gt;"&amp;A1369,ПРИЛЁТ!$A$5:$A$16,$C$2,ПРИЛЁТ!$T$5:$T$16,"&gt;="&amp;$E$2,ПРИЛЁТ!$U$5:$U$16,"&lt;="&amp;$G$2)</f>
        <v>0</v>
      </c>
    </row>
    <row r="1370" spans="1:2" hidden="1">
      <c r="A1370" s="37">
        <f t="shared" si="21"/>
        <v>0.94861111111110796</v>
      </c>
      <c r="B1370" s="55">
        <f>COUNTIFS(ПРИЛЁТ!$Q$5:$Q$16,"&lt;="&amp;A1370,ПРИЛЁТ!$S$5:$S$16,"&gt;"&amp;A1370,ПРИЛЁТ!$A$5:$A$16,$C$2,ПРИЛЁТ!$T$5:$T$16,"&gt;="&amp;$E$2,ПРИЛЁТ!$U$5:$U$16,"&lt;="&amp;$G$2)</f>
        <v>0</v>
      </c>
    </row>
    <row r="1371" spans="1:2" hidden="1">
      <c r="A1371" s="37">
        <f t="shared" si="21"/>
        <v>0.9493055555555524</v>
      </c>
      <c r="B1371" s="55">
        <f>COUNTIFS(ПРИЛЁТ!$Q$5:$Q$16,"&lt;="&amp;A1371,ПРИЛЁТ!$S$5:$S$16,"&gt;"&amp;A1371,ПРИЛЁТ!$A$5:$A$16,$C$2,ПРИЛЁТ!$T$5:$T$16,"&gt;="&amp;$E$2,ПРИЛЁТ!$U$5:$U$16,"&lt;="&amp;$G$2)</f>
        <v>0</v>
      </c>
    </row>
    <row r="1372" spans="1:2" hidden="1">
      <c r="A1372" s="37">
        <f t="shared" si="21"/>
        <v>0.94999999999999685</v>
      </c>
      <c r="B1372" s="55">
        <f>COUNTIFS(ПРИЛЁТ!$Q$5:$Q$16,"&lt;="&amp;A1372,ПРИЛЁТ!$S$5:$S$16,"&gt;"&amp;A1372,ПРИЛЁТ!$A$5:$A$16,$C$2,ПРИЛЁТ!$T$5:$T$16,"&gt;="&amp;$E$2,ПРИЛЁТ!$U$5:$U$16,"&lt;="&amp;$G$2)</f>
        <v>0</v>
      </c>
    </row>
    <row r="1373" spans="1:2" hidden="1">
      <c r="A1373" s="37">
        <f t="shared" si="21"/>
        <v>0.95069444444444129</v>
      </c>
      <c r="B1373" s="55">
        <f>COUNTIFS(ПРИЛЁТ!$Q$5:$Q$16,"&lt;="&amp;A1373,ПРИЛЁТ!$S$5:$S$16,"&gt;"&amp;A1373,ПРИЛЁТ!$A$5:$A$16,$C$2,ПРИЛЁТ!$T$5:$T$16,"&gt;="&amp;$E$2,ПРИЛЁТ!$U$5:$U$16,"&lt;="&amp;$G$2)</f>
        <v>0</v>
      </c>
    </row>
    <row r="1374" spans="1:2" hidden="1">
      <c r="A1374" s="37">
        <f t="shared" si="21"/>
        <v>0.95138888888888573</v>
      </c>
      <c r="B1374" s="55">
        <f>COUNTIFS(ПРИЛЁТ!$Q$5:$Q$16,"&lt;="&amp;A1374,ПРИЛЁТ!$S$5:$S$16,"&gt;"&amp;A1374,ПРИЛЁТ!$A$5:$A$16,$C$2,ПРИЛЁТ!$T$5:$T$16,"&gt;="&amp;$E$2,ПРИЛЁТ!$U$5:$U$16,"&lt;="&amp;$G$2)</f>
        <v>0</v>
      </c>
    </row>
    <row r="1375" spans="1:2" hidden="1">
      <c r="A1375" s="37">
        <f t="shared" si="21"/>
        <v>0.95208333333333017</v>
      </c>
      <c r="B1375" s="55">
        <f>COUNTIFS(ПРИЛЁТ!$Q$5:$Q$16,"&lt;="&amp;A1375,ПРИЛЁТ!$S$5:$S$16,"&gt;"&amp;A1375,ПРИЛЁТ!$A$5:$A$16,$C$2,ПРИЛЁТ!$T$5:$T$16,"&gt;="&amp;$E$2,ПРИЛЁТ!$U$5:$U$16,"&lt;="&amp;$G$2)</f>
        <v>0</v>
      </c>
    </row>
    <row r="1376" spans="1:2" hidden="1">
      <c r="A1376" s="37">
        <f t="shared" si="21"/>
        <v>0.95277777777777461</v>
      </c>
      <c r="B1376" s="55">
        <f>COUNTIFS(ПРИЛЁТ!$Q$5:$Q$16,"&lt;="&amp;A1376,ПРИЛЁТ!$S$5:$S$16,"&gt;"&amp;A1376,ПРИЛЁТ!$A$5:$A$16,$C$2,ПРИЛЁТ!$T$5:$T$16,"&gt;="&amp;$E$2,ПРИЛЁТ!$U$5:$U$16,"&lt;="&amp;$G$2)</f>
        <v>0</v>
      </c>
    </row>
    <row r="1377" spans="1:2" hidden="1">
      <c r="A1377" s="37">
        <f t="shared" si="21"/>
        <v>0.95347222222221906</v>
      </c>
      <c r="B1377" s="55">
        <f>COUNTIFS(ПРИЛЁТ!$Q$5:$Q$16,"&lt;="&amp;A1377,ПРИЛЁТ!$S$5:$S$16,"&gt;"&amp;A1377,ПРИЛЁТ!$A$5:$A$16,$C$2,ПРИЛЁТ!$T$5:$T$16,"&gt;="&amp;$E$2,ПРИЛЁТ!$U$5:$U$16,"&lt;="&amp;$G$2)</f>
        <v>0</v>
      </c>
    </row>
    <row r="1378" spans="1:2" hidden="1">
      <c r="A1378" s="37">
        <f t="shared" si="21"/>
        <v>0.9541666666666635</v>
      </c>
      <c r="B1378" s="55">
        <f>COUNTIFS(ПРИЛЁТ!$Q$5:$Q$16,"&lt;="&amp;A1378,ПРИЛЁТ!$S$5:$S$16,"&gt;"&amp;A1378,ПРИЛЁТ!$A$5:$A$16,$C$2,ПРИЛЁТ!$T$5:$T$16,"&gt;="&amp;$E$2,ПРИЛЁТ!$U$5:$U$16,"&lt;="&amp;$G$2)</f>
        <v>0</v>
      </c>
    </row>
    <row r="1379" spans="1:2" hidden="1">
      <c r="A1379" s="37">
        <f t="shared" si="21"/>
        <v>0.95486111111110794</v>
      </c>
      <c r="B1379" s="55">
        <f>COUNTIFS(ПРИЛЁТ!$Q$5:$Q$16,"&lt;="&amp;A1379,ПРИЛЁТ!$S$5:$S$16,"&gt;"&amp;A1379,ПРИЛЁТ!$A$5:$A$16,$C$2,ПРИЛЁТ!$T$5:$T$16,"&gt;="&amp;$E$2,ПРИЛЁТ!$U$5:$U$16,"&lt;="&amp;$G$2)</f>
        <v>0</v>
      </c>
    </row>
    <row r="1380" spans="1:2" hidden="1">
      <c r="A1380" s="37">
        <f t="shared" si="21"/>
        <v>0.95555555555555238</v>
      </c>
      <c r="B1380" s="55">
        <f>COUNTIFS(ПРИЛЁТ!$Q$5:$Q$16,"&lt;="&amp;A1380,ПРИЛЁТ!$S$5:$S$16,"&gt;"&amp;A1380,ПРИЛЁТ!$A$5:$A$16,$C$2,ПРИЛЁТ!$T$5:$T$16,"&gt;="&amp;$E$2,ПРИЛЁТ!$U$5:$U$16,"&lt;="&amp;$G$2)</f>
        <v>0</v>
      </c>
    </row>
    <row r="1381" spans="1:2" hidden="1">
      <c r="A1381" s="37">
        <f t="shared" si="21"/>
        <v>0.95624999999999682</v>
      </c>
      <c r="B1381" s="55">
        <f>COUNTIFS(ПРИЛЁТ!$Q$5:$Q$16,"&lt;="&amp;A1381,ПРИЛЁТ!$S$5:$S$16,"&gt;"&amp;A1381,ПРИЛЁТ!$A$5:$A$16,$C$2,ПРИЛЁТ!$T$5:$T$16,"&gt;="&amp;$E$2,ПРИЛЁТ!$U$5:$U$16,"&lt;="&amp;$G$2)</f>
        <v>0</v>
      </c>
    </row>
    <row r="1382" spans="1:2" hidden="1">
      <c r="A1382" s="37">
        <f t="shared" si="21"/>
        <v>0.95694444444444127</v>
      </c>
      <c r="B1382" s="55">
        <f>COUNTIFS(ПРИЛЁТ!$Q$5:$Q$16,"&lt;="&amp;A1382,ПРИЛЁТ!$S$5:$S$16,"&gt;"&amp;A1382,ПРИЛЁТ!$A$5:$A$16,$C$2,ПРИЛЁТ!$T$5:$T$16,"&gt;="&amp;$E$2,ПРИЛЁТ!$U$5:$U$16,"&lt;="&amp;$G$2)</f>
        <v>0</v>
      </c>
    </row>
    <row r="1383" spans="1:2" hidden="1">
      <c r="A1383" s="37">
        <f t="shared" si="21"/>
        <v>0.95763888888888571</v>
      </c>
      <c r="B1383" s="55">
        <f>COUNTIFS(ПРИЛЁТ!$Q$5:$Q$16,"&lt;="&amp;A1383,ПРИЛЁТ!$S$5:$S$16,"&gt;"&amp;A1383,ПРИЛЁТ!$A$5:$A$16,$C$2,ПРИЛЁТ!$T$5:$T$16,"&gt;="&amp;$E$2,ПРИЛЁТ!$U$5:$U$16,"&lt;="&amp;$G$2)</f>
        <v>0</v>
      </c>
    </row>
    <row r="1384" spans="1:2" hidden="1">
      <c r="A1384" s="37">
        <f t="shared" si="21"/>
        <v>0.95833333333333015</v>
      </c>
      <c r="B1384" s="55">
        <f>COUNTIFS(ПРИЛЁТ!$Q$5:$Q$16,"&lt;="&amp;A1384,ПРИЛЁТ!$S$5:$S$16,"&gt;"&amp;A1384,ПРИЛЁТ!$A$5:$A$16,$C$2,ПРИЛЁТ!$T$5:$T$16,"&gt;="&amp;$E$2,ПРИЛЁТ!$U$5:$U$16,"&lt;="&amp;$G$2)</f>
        <v>0</v>
      </c>
    </row>
    <row r="1385" spans="1:2" hidden="1">
      <c r="A1385" s="37">
        <f t="shared" si="21"/>
        <v>0.95902777777777459</v>
      </c>
      <c r="B1385" s="55">
        <f>COUNTIFS(ПРИЛЁТ!$Q$5:$Q$16,"&lt;="&amp;A1385,ПРИЛЁТ!$S$5:$S$16,"&gt;"&amp;A1385,ПРИЛЁТ!$A$5:$A$16,$C$2,ПРИЛЁТ!$T$5:$T$16,"&gt;="&amp;$E$2,ПРИЛЁТ!$U$5:$U$16,"&lt;="&amp;$G$2)</f>
        <v>0</v>
      </c>
    </row>
    <row r="1386" spans="1:2" hidden="1">
      <c r="A1386" s="37">
        <f t="shared" si="21"/>
        <v>0.95972222222221903</v>
      </c>
      <c r="B1386" s="55">
        <f>COUNTIFS(ПРИЛЁТ!$Q$5:$Q$16,"&lt;="&amp;A1386,ПРИЛЁТ!$S$5:$S$16,"&gt;"&amp;A1386,ПРИЛЁТ!$A$5:$A$16,$C$2,ПРИЛЁТ!$T$5:$T$16,"&gt;="&amp;$E$2,ПРИЛЁТ!$U$5:$U$16,"&lt;="&amp;$G$2)</f>
        <v>0</v>
      </c>
    </row>
    <row r="1387" spans="1:2" hidden="1">
      <c r="A1387" s="37">
        <f t="shared" si="21"/>
        <v>0.96041666666666348</v>
      </c>
      <c r="B1387" s="55">
        <f>COUNTIFS(ПРИЛЁТ!$Q$5:$Q$16,"&lt;="&amp;A1387,ПРИЛЁТ!$S$5:$S$16,"&gt;"&amp;A1387,ПРИЛЁТ!$A$5:$A$16,$C$2,ПРИЛЁТ!$T$5:$T$16,"&gt;="&amp;$E$2,ПРИЛЁТ!$U$5:$U$16,"&lt;="&amp;$G$2)</f>
        <v>0</v>
      </c>
    </row>
    <row r="1388" spans="1:2" hidden="1">
      <c r="A1388" s="37">
        <f t="shared" si="21"/>
        <v>0.96111111111110792</v>
      </c>
      <c r="B1388" s="55">
        <f>COUNTIFS(ПРИЛЁТ!$Q$5:$Q$16,"&lt;="&amp;A1388,ПРИЛЁТ!$S$5:$S$16,"&gt;"&amp;A1388,ПРИЛЁТ!$A$5:$A$16,$C$2,ПРИЛЁТ!$T$5:$T$16,"&gt;="&amp;$E$2,ПРИЛЁТ!$U$5:$U$16,"&lt;="&amp;$G$2)</f>
        <v>0</v>
      </c>
    </row>
    <row r="1389" spans="1:2" hidden="1">
      <c r="A1389" s="37">
        <f t="shared" si="21"/>
        <v>0.96180555555555236</v>
      </c>
      <c r="B1389" s="55">
        <f>COUNTIFS(ПРИЛЁТ!$Q$5:$Q$16,"&lt;="&amp;A1389,ПРИЛЁТ!$S$5:$S$16,"&gt;"&amp;A1389,ПРИЛЁТ!$A$5:$A$16,$C$2,ПРИЛЁТ!$T$5:$T$16,"&gt;="&amp;$E$2,ПРИЛЁТ!$U$5:$U$16,"&lt;="&amp;$G$2)</f>
        <v>0</v>
      </c>
    </row>
    <row r="1390" spans="1:2" hidden="1">
      <c r="A1390" s="37">
        <f t="shared" si="21"/>
        <v>0.9624999999999968</v>
      </c>
      <c r="B1390" s="55">
        <f>COUNTIFS(ПРИЛЁТ!$Q$5:$Q$16,"&lt;="&amp;A1390,ПРИЛЁТ!$S$5:$S$16,"&gt;"&amp;A1390,ПРИЛЁТ!$A$5:$A$16,$C$2,ПРИЛЁТ!$T$5:$T$16,"&gt;="&amp;$E$2,ПРИЛЁТ!$U$5:$U$16,"&lt;="&amp;$G$2)</f>
        <v>0</v>
      </c>
    </row>
    <row r="1391" spans="1:2" hidden="1">
      <c r="A1391" s="37">
        <f t="shared" si="21"/>
        <v>0.96319444444444124</v>
      </c>
      <c r="B1391" s="55">
        <f>COUNTIFS(ПРИЛЁТ!$Q$5:$Q$16,"&lt;="&amp;A1391,ПРИЛЁТ!$S$5:$S$16,"&gt;"&amp;A1391,ПРИЛЁТ!$A$5:$A$16,$C$2,ПРИЛЁТ!$T$5:$T$16,"&gt;="&amp;$E$2,ПРИЛЁТ!$U$5:$U$16,"&lt;="&amp;$G$2)</f>
        <v>0</v>
      </c>
    </row>
    <row r="1392" spans="1:2" hidden="1">
      <c r="A1392" s="37">
        <f t="shared" ref="A1392:A1444" si="22">A1391+1/24/60</f>
        <v>0.96388888888888569</v>
      </c>
      <c r="B1392" s="55">
        <f>COUNTIFS(ПРИЛЁТ!$Q$5:$Q$16,"&lt;="&amp;A1392,ПРИЛЁТ!$S$5:$S$16,"&gt;"&amp;A1392,ПРИЛЁТ!$A$5:$A$16,$C$2,ПРИЛЁТ!$T$5:$T$16,"&gt;="&amp;$E$2,ПРИЛЁТ!$U$5:$U$16,"&lt;="&amp;$G$2)</f>
        <v>0</v>
      </c>
    </row>
    <row r="1393" spans="1:2" hidden="1">
      <c r="A1393" s="37">
        <f t="shared" si="22"/>
        <v>0.96458333333333013</v>
      </c>
      <c r="B1393" s="55">
        <f>COUNTIFS(ПРИЛЁТ!$Q$5:$Q$16,"&lt;="&amp;A1393,ПРИЛЁТ!$S$5:$S$16,"&gt;"&amp;A1393,ПРИЛЁТ!$A$5:$A$16,$C$2,ПРИЛЁТ!$T$5:$T$16,"&gt;="&amp;$E$2,ПРИЛЁТ!$U$5:$U$16,"&lt;="&amp;$G$2)</f>
        <v>0</v>
      </c>
    </row>
    <row r="1394" spans="1:2" hidden="1">
      <c r="A1394" s="37">
        <f t="shared" si="22"/>
        <v>0.96527777777777457</v>
      </c>
      <c r="B1394" s="55">
        <f>COUNTIFS(ПРИЛЁТ!$Q$5:$Q$16,"&lt;="&amp;A1394,ПРИЛЁТ!$S$5:$S$16,"&gt;"&amp;A1394,ПРИЛЁТ!$A$5:$A$16,$C$2,ПРИЛЁТ!$T$5:$T$16,"&gt;="&amp;$E$2,ПРИЛЁТ!$U$5:$U$16,"&lt;="&amp;$G$2)</f>
        <v>0</v>
      </c>
    </row>
    <row r="1395" spans="1:2" hidden="1">
      <c r="A1395" s="37">
        <f t="shared" si="22"/>
        <v>0.96597222222221901</v>
      </c>
      <c r="B1395" s="55">
        <f>COUNTIFS(ПРИЛЁТ!$Q$5:$Q$16,"&lt;="&amp;A1395,ПРИЛЁТ!$S$5:$S$16,"&gt;"&amp;A1395,ПРИЛЁТ!$A$5:$A$16,$C$2,ПРИЛЁТ!$T$5:$T$16,"&gt;="&amp;$E$2,ПРИЛЁТ!$U$5:$U$16,"&lt;="&amp;$G$2)</f>
        <v>0</v>
      </c>
    </row>
    <row r="1396" spans="1:2" hidden="1">
      <c r="A1396" s="37">
        <f t="shared" si="22"/>
        <v>0.96666666666666345</v>
      </c>
      <c r="B1396" s="55">
        <f>COUNTIFS(ПРИЛЁТ!$Q$5:$Q$16,"&lt;="&amp;A1396,ПРИЛЁТ!$S$5:$S$16,"&gt;"&amp;A1396,ПРИЛЁТ!$A$5:$A$16,$C$2,ПРИЛЁТ!$T$5:$T$16,"&gt;="&amp;$E$2,ПРИЛЁТ!$U$5:$U$16,"&lt;="&amp;$G$2)</f>
        <v>0</v>
      </c>
    </row>
    <row r="1397" spans="1:2" hidden="1">
      <c r="A1397" s="37">
        <f t="shared" si="22"/>
        <v>0.9673611111111079</v>
      </c>
      <c r="B1397" s="55">
        <f>COUNTIFS(ПРИЛЁТ!$Q$5:$Q$16,"&lt;="&amp;A1397,ПРИЛЁТ!$S$5:$S$16,"&gt;"&amp;A1397,ПРИЛЁТ!$A$5:$A$16,$C$2,ПРИЛЁТ!$T$5:$T$16,"&gt;="&amp;$E$2,ПРИЛЁТ!$U$5:$U$16,"&lt;="&amp;$G$2)</f>
        <v>0</v>
      </c>
    </row>
    <row r="1398" spans="1:2" hidden="1">
      <c r="A1398" s="37">
        <f t="shared" si="22"/>
        <v>0.96805555555555234</v>
      </c>
      <c r="B1398" s="55">
        <f>COUNTIFS(ПРИЛЁТ!$Q$5:$Q$16,"&lt;="&amp;A1398,ПРИЛЁТ!$S$5:$S$16,"&gt;"&amp;A1398,ПРИЛЁТ!$A$5:$A$16,$C$2,ПРИЛЁТ!$T$5:$T$16,"&gt;="&amp;$E$2,ПРИЛЁТ!$U$5:$U$16,"&lt;="&amp;$G$2)</f>
        <v>0</v>
      </c>
    </row>
    <row r="1399" spans="1:2" hidden="1">
      <c r="A1399" s="37">
        <f t="shared" si="22"/>
        <v>0.96874999999999678</v>
      </c>
      <c r="B1399" s="55">
        <f>COUNTIFS(ПРИЛЁТ!$Q$5:$Q$16,"&lt;="&amp;A1399,ПРИЛЁТ!$S$5:$S$16,"&gt;"&amp;A1399,ПРИЛЁТ!$A$5:$A$16,$C$2,ПРИЛЁТ!$T$5:$T$16,"&gt;="&amp;$E$2,ПРИЛЁТ!$U$5:$U$16,"&lt;="&amp;$G$2)</f>
        <v>0</v>
      </c>
    </row>
    <row r="1400" spans="1:2" hidden="1">
      <c r="A1400" s="37">
        <f t="shared" si="22"/>
        <v>0.96944444444444122</v>
      </c>
      <c r="B1400" s="55">
        <f>COUNTIFS(ПРИЛЁТ!$Q$5:$Q$16,"&lt;="&amp;A1400,ПРИЛЁТ!$S$5:$S$16,"&gt;"&amp;A1400,ПРИЛЁТ!$A$5:$A$16,$C$2,ПРИЛЁТ!$T$5:$T$16,"&gt;="&amp;$E$2,ПРИЛЁТ!$U$5:$U$16,"&lt;="&amp;$G$2)</f>
        <v>0</v>
      </c>
    </row>
    <row r="1401" spans="1:2" hidden="1">
      <c r="A1401" s="37">
        <f t="shared" si="22"/>
        <v>0.97013888888888566</v>
      </c>
      <c r="B1401" s="55">
        <f>COUNTIFS(ПРИЛЁТ!$Q$5:$Q$16,"&lt;="&amp;A1401,ПРИЛЁТ!$S$5:$S$16,"&gt;"&amp;A1401,ПРИЛЁТ!$A$5:$A$16,$C$2,ПРИЛЁТ!$T$5:$T$16,"&gt;="&amp;$E$2,ПРИЛЁТ!$U$5:$U$16,"&lt;="&amp;$G$2)</f>
        <v>0</v>
      </c>
    </row>
    <row r="1402" spans="1:2" hidden="1">
      <c r="A1402" s="37">
        <f t="shared" si="22"/>
        <v>0.97083333333333011</v>
      </c>
      <c r="B1402" s="55">
        <f>COUNTIFS(ПРИЛЁТ!$Q$5:$Q$16,"&lt;="&amp;A1402,ПРИЛЁТ!$S$5:$S$16,"&gt;"&amp;A1402,ПРИЛЁТ!$A$5:$A$16,$C$2,ПРИЛЁТ!$T$5:$T$16,"&gt;="&amp;$E$2,ПРИЛЁТ!$U$5:$U$16,"&lt;="&amp;$G$2)</f>
        <v>0</v>
      </c>
    </row>
    <row r="1403" spans="1:2" hidden="1">
      <c r="A1403" s="37">
        <f t="shared" si="22"/>
        <v>0.97152777777777455</v>
      </c>
      <c r="B1403" s="55">
        <f>COUNTIFS(ПРИЛЁТ!$Q$5:$Q$16,"&lt;="&amp;A1403,ПРИЛЁТ!$S$5:$S$16,"&gt;"&amp;A1403,ПРИЛЁТ!$A$5:$A$16,$C$2,ПРИЛЁТ!$T$5:$T$16,"&gt;="&amp;$E$2,ПРИЛЁТ!$U$5:$U$16,"&lt;="&amp;$G$2)</f>
        <v>0</v>
      </c>
    </row>
    <row r="1404" spans="1:2" hidden="1">
      <c r="A1404" s="37">
        <f t="shared" si="22"/>
        <v>0.97222222222221899</v>
      </c>
      <c r="B1404" s="55">
        <f>COUNTIFS(ПРИЛЁТ!$Q$5:$Q$16,"&lt;="&amp;A1404,ПРИЛЁТ!$S$5:$S$16,"&gt;"&amp;A1404,ПРИЛЁТ!$A$5:$A$16,$C$2,ПРИЛЁТ!$T$5:$T$16,"&gt;="&amp;$E$2,ПРИЛЁТ!$U$5:$U$16,"&lt;="&amp;$G$2)</f>
        <v>0</v>
      </c>
    </row>
    <row r="1405" spans="1:2" hidden="1">
      <c r="A1405" s="37">
        <f t="shared" si="22"/>
        <v>0.97291666666666343</v>
      </c>
      <c r="B1405" s="55">
        <f>COUNTIFS(ПРИЛЁТ!$Q$5:$Q$16,"&lt;="&amp;A1405,ПРИЛЁТ!$S$5:$S$16,"&gt;"&amp;A1405,ПРИЛЁТ!$A$5:$A$16,$C$2,ПРИЛЁТ!$T$5:$T$16,"&gt;="&amp;$E$2,ПРИЛЁТ!$U$5:$U$16,"&lt;="&amp;$G$2)</f>
        <v>0</v>
      </c>
    </row>
    <row r="1406" spans="1:2" hidden="1">
      <c r="A1406" s="37">
        <f t="shared" si="22"/>
        <v>0.97361111111110787</v>
      </c>
      <c r="B1406" s="55">
        <f>COUNTIFS(ПРИЛЁТ!$Q$5:$Q$16,"&lt;="&amp;A1406,ПРИЛЁТ!$S$5:$S$16,"&gt;"&amp;A1406,ПРИЛЁТ!$A$5:$A$16,$C$2,ПРИЛЁТ!$T$5:$T$16,"&gt;="&amp;$E$2,ПРИЛЁТ!$U$5:$U$16,"&lt;="&amp;$G$2)</f>
        <v>0</v>
      </c>
    </row>
    <row r="1407" spans="1:2" hidden="1">
      <c r="A1407" s="37">
        <f t="shared" si="22"/>
        <v>0.97430555555555232</v>
      </c>
      <c r="B1407" s="55">
        <f>COUNTIFS(ПРИЛЁТ!$Q$5:$Q$16,"&lt;="&amp;A1407,ПРИЛЁТ!$S$5:$S$16,"&gt;"&amp;A1407,ПРИЛЁТ!$A$5:$A$16,$C$2,ПРИЛЁТ!$T$5:$T$16,"&gt;="&amp;$E$2,ПРИЛЁТ!$U$5:$U$16,"&lt;="&amp;$G$2)</f>
        <v>0</v>
      </c>
    </row>
    <row r="1408" spans="1:2" hidden="1">
      <c r="A1408" s="37">
        <f t="shared" si="22"/>
        <v>0.97499999999999676</v>
      </c>
      <c r="B1408" s="55">
        <f>COUNTIFS(ПРИЛЁТ!$Q$5:$Q$16,"&lt;="&amp;A1408,ПРИЛЁТ!$S$5:$S$16,"&gt;"&amp;A1408,ПРИЛЁТ!$A$5:$A$16,$C$2,ПРИЛЁТ!$T$5:$T$16,"&gt;="&amp;$E$2,ПРИЛЁТ!$U$5:$U$16,"&lt;="&amp;$G$2)</f>
        <v>0</v>
      </c>
    </row>
    <row r="1409" spans="1:2" hidden="1">
      <c r="A1409" s="37">
        <f t="shared" si="22"/>
        <v>0.9756944444444412</v>
      </c>
      <c r="B1409" s="55">
        <f>COUNTIFS(ПРИЛЁТ!$Q$5:$Q$16,"&lt;="&amp;A1409,ПРИЛЁТ!$S$5:$S$16,"&gt;"&amp;A1409,ПРИЛЁТ!$A$5:$A$16,$C$2,ПРИЛЁТ!$T$5:$T$16,"&gt;="&amp;$E$2,ПРИЛЁТ!$U$5:$U$16,"&lt;="&amp;$G$2)</f>
        <v>0</v>
      </c>
    </row>
    <row r="1410" spans="1:2" hidden="1">
      <c r="A1410" s="37">
        <f t="shared" si="22"/>
        <v>0.97638888888888564</v>
      </c>
      <c r="B1410" s="55">
        <f>COUNTIFS(ПРИЛЁТ!$Q$5:$Q$16,"&lt;="&amp;A1410,ПРИЛЁТ!$S$5:$S$16,"&gt;"&amp;A1410,ПРИЛЁТ!$A$5:$A$16,$C$2,ПРИЛЁТ!$T$5:$T$16,"&gt;="&amp;$E$2,ПРИЛЁТ!$U$5:$U$16,"&lt;="&amp;$G$2)</f>
        <v>0</v>
      </c>
    </row>
    <row r="1411" spans="1:2" hidden="1">
      <c r="A1411" s="37">
        <f t="shared" si="22"/>
        <v>0.97708333333333008</v>
      </c>
      <c r="B1411" s="55">
        <f>COUNTIFS(ПРИЛЁТ!$Q$5:$Q$16,"&lt;="&amp;A1411,ПРИЛЁТ!$S$5:$S$16,"&gt;"&amp;A1411,ПРИЛЁТ!$A$5:$A$16,$C$2,ПРИЛЁТ!$T$5:$T$16,"&gt;="&amp;$E$2,ПРИЛЁТ!$U$5:$U$16,"&lt;="&amp;$G$2)</f>
        <v>0</v>
      </c>
    </row>
    <row r="1412" spans="1:2" hidden="1">
      <c r="A1412" s="37">
        <f t="shared" si="22"/>
        <v>0.97777777777777453</v>
      </c>
      <c r="B1412" s="55">
        <f>COUNTIFS(ПРИЛЁТ!$Q$5:$Q$16,"&lt;="&amp;A1412,ПРИЛЁТ!$S$5:$S$16,"&gt;"&amp;A1412,ПРИЛЁТ!$A$5:$A$16,$C$2,ПРИЛЁТ!$T$5:$T$16,"&gt;="&amp;$E$2,ПРИЛЁТ!$U$5:$U$16,"&lt;="&amp;$G$2)</f>
        <v>0</v>
      </c>
    </row>
    <row r="1413" spans="1:2" hidden="1">
      <c r="A1413" s="37">
        <f t="shared" si="22"/>
        <v>0.97847222222221897</v>
      </c>
      <c r="B1413" s="55">
        <f>COUNTIFS(ПРИЛЁТ!$Q$5:$Q$16,"&lt;="&amp;A1413,ПРИЛЁТ!$S$5:$S$16,"&gt;"&amp;A1413,ПРИЛЁТ!$A$5:$A$16,$C$2,ПРИЛЁТ!$T$5:$T$16,"&gt;="&amp;$E$2,ПРИЛЁТ!$U$5:$U$16,"&lt;="&amp;$G$2)</f>
        <v>0</v>
      </c>
    </row>
    <row r="1414" spans="1:2" hidden="1">
      <c r="A1414" s="37">
        <f t="shared" si="22"/>
        <v>0.97916666666666341</v>
      </c>
      <c r="B1414" s="55">
        <f>COUNTIFS(ПРИЛЁТ!$Q$5:$Q$16,"&lt;="&amp;A1414,ПРИЛЁТ!$S$5:$S$16,"&gt;"&amp;A1414,ПРИЛЁТ!$A$5:$A$16,$C$2,ПРИЛЁТ!$T$5:$T$16,"&gt;="&amp;$E$2,ПРИЛЁТ!$U$5:$U$16,"&lt;="&amp;$G$2)</f>
        <v>0</v>
      </c>
    </row>
    <row r="1415" spans="1:2" hidden="1">
      <c r="A1415" s="37">
        <f t="shared" si="22"/>
        <v>0.97986111111110785</v>
      </c>
      <c r="B1415" s="55">
        <f>COUNTIFS(ПРИЛЁТ!$Q$5:$Q$16,"&lt;="&amp;A1415,ПРИЛЁТ!$S$5:$S$16,"&gt;"&amp;A1415,ПРИЛЁТ!$A$5:$A$16,$C$2,ПРИЛЁТ!$T$5:$T$16,"&gt;="&amp;$E$2,ПРИЛЁТ!$U$5:$U$16,"&lt;="&amp;$G$2)</f>
        <v>0</v>
      </c>
    </row>
    <row r="1416" spans="1:2" hidden="1">
      <c r="A1416" s="37">
        <f t="shared" si="22"/>
        <v>0.98055555555555229</v>
      </c>
      <c r="B1416" s="55">
        <f>COUNTIFS(ПРИЛЁТ!$Q$5:$Q$16,"&lt;="&amp;A1416,ПРИЛЁТ!$S$5:$S$16,"&gt;"&amp;A1416,ПРИЛЁТ!$A$5:$A$16,$C$2,ПРИЛЁТ!$T$5:$T$16,"&gt;="&amp;$E$2,ПРИЛЁТ!$U$5:$U$16,"&lt;="&amp;$G$2)</f>
        <v>0</v>
      </c>
    </row>
    <row r="1417" spans="1:2" hidden="1">
      <c r="A1417" s="37">
        <f t="shared" si="22"/>
        <v>0.98124999999999674</v>
      </c>
      <c r="B1417" s="55">
        <f>COUNTIFS(ПРИЛЁТ!$Q$5:$Q$16,"&lt;="&amp;A1417,ПРИЛЁТ!$S$5:$S$16,"&gt;"&amp;A1417,ПРИЛЁТ!$A$5:$A$16,$C$2,ПРИЛЁТ!$T$5:$T$16,"&gt;="&amp;$E$2,ПРИЛЁТ!$U$5:$U$16,"&lt;="&amp;$G$2)</f>
        <v>0</v>
      </c>
    </row>
    <row r="1418" spans="1:2" hidden="1">
      <c r="A1418" s="37">
        <f t="shared" si="22"/>
        <v>0.98194444444444118</v>
      </c>
      <c r="B1418" s="55">
        <f>COUNTIFS(ПРИЛЁТ!$Q$5:$Q$16,"&lt;="&amp;A1418,ПРИЛЁТ!$S$5:$S$16,"&gt;"&amp;A1418,ПРИЛЁТ!$A$5:$A$16,$C$2,ПРИЛЁТ!$T$5:$T$16,"&gt;="&amp;$E$2,ПРИЛЁТ!$U$5:$U$16,"&lt;="&amp;$G$2)</f>
        <v>0</v>
      </c>
    </row>
    <row r="1419" spans="1:2" hidden="1">
      <c r="A1419" s="37">
        <f t="shared" si="22"/>
        <v>0.98263888888888562</v>
      </c>
      <c r="B1419" s="55">
        <f>COUNTIFS(ПРИЛЁТ!$Q$5:$Q$16,"&lt;="&amp;A1419,ПРИЛЁТ!$S$5:$S$16,"&gt;"&amp;A1419,ПРИЛЁТ!$A$5:$A$16,$C$2,ПРИЛЁТ!$T$5:$T$16,"&gt;="&amp;$E$2,ПРИЛЁТ!$U$5:$U$16,"&lt;="&amp;$G$2)</f>
        <v>0</v>
      </c>
    </row>
    <row r="1420" spans="1:2" hidden="1">
      <c r="A1420" s="37">
        <f t="shared" si="22"/>
        <v>0.98333333333333006</v>
      </c>
      <c r="B1420" s="55">
        <f>COUNTIFS(ПРИЛЁТ!$Q$5:$Q$16,"&lt;="&amp;A1420,ПРИЛЁТ!$S$5:$S$16,"&gt;"&amp;A1420,ПРИЛЁТ!$A$5:$A$16,$C$2,ПРИЛЁТ!$T$5:$T$16,"&gt;="&amp;$E$2,ПРИЛЁТ!$U$5:$U$16,"&lt;="&amp;$G$2)</f>
        <v>0</v>
      </c>
    </row>
    <row r="1421" spans="1:2" hidden="1">
      <c r="A1421" s="37">
        <f t="shared" si="22"/>
        <v>0.9840277777777745</v>
      </c>
      <c r="B1421" s="55">
        <f>COUNTIFS(ПРИЛЁТ!$Q$5:$Q$16,"&lt;="&amp;A1421,ПРИЛЁТ!$S$5:$S$16,"&gt;"&amp;A1421,ПРИЛЁТ!$A$5:$A$16,$C$2,ПРИЛЁТ!$T$5:$T$16,"&gt;="&amp;$E$2,ПРИЛЁТ!$U$5:$U$16,"&lt;="&amp;$G$2)</f>
        <v>0</v>
      </c>
    </row>
    <row r="1422" spans="1:2" hidden="1">
      <c r="A1422" s="37">
        <f t="shared" si="22"/>
        <v>0.98472222222221895</v>
      </c>
      <c r="B1422" s="55">
        <f>COUNTIFS(ПРИЛЁТ!$Q$5:$Q$16,"&lt;="&amp;A1422,ПРИЛЁТ!$S$5:$S$16,"&gt;"&amp;A1422,ПРИЛЁТ!$A$5:$A$16,$C$2,ПРИЛЁТ!$T$5:$T$16,"&gt;="&amp;$E$2,ПРИЛЁТ!$U$5:$U$16,"&lt;="&amp;$G$2)</f>
        <v>0</v>
      </c>
    </row>
    <row r="1423" spans="1:2" hidden="1">
      <c r="A1423" s="37">
        <f t="shared" si="22"/>
        <v>0.98541666666666339</v>
      </c>
      <c r="B1423" s="55">
        <f>COUNTIFS(ПРИЛЁТ!$Q$5:$Q$16,"&lt;="&amp;A1423,ПРИЛЁТ!$S$5:$S$16,"&gt;"&amp;A1423,ПРИЛЁТ!$A$5:$A$16,$C$2,ПРИЛЁТ!$T$5:$T$16,"&gt;="&amp;$E$2,ПРИЛЁТ!$U$5:$U$16,"&lt;="&amp;$G$2)</f>
        <v>0</v>
      </c>
    </row>
    <row r="1424" spans="1:2" hidden="1">
      <c r="A1424" s="37">
        <f t="shared" si="22"/>
        <v>0.98611111111110783</v>
      </c>
      <c r="B1424" s="55">
        <f>COUNTIFS(ПРИЛЁТ!$Q$5:$Q$16,"&lt;="&amp;A1424,ПРИЛЁТ!$S$5:$S$16,"&gt;"&amp;A1424,ПРИЛЁТ!$A$5:$A$16,$C$2,ПРИЛЁТ!$T$5:$T$16,"&gt;="&amp;$E$2,ПРИЛЁТ!$U$5:$U$16,"&lt;="&amp;$G$2)</f>
        <v>0</v>
      </c>
    </row>
    <row r="1425" spans="1:2" hidden="1">
      <c r="A1425" s="37">
        <f t="shared" si="22"/>
        <v>0.98680555555555227</v>
      </c>
      <c r="B1425" s="55">
        <f>COUNTIFS(ПРИЛЁТ!$Q$5:$Q$16,"&lt;="&amp;A1425,ПРИЛЁТ!$S$5:$S$16,"&gt;"&amp;A1425,ПРИЛЁТ!$A$5:$A$16,$C$2,ПРИЛЁТ!$T$5:$T$16,"&gt;="&amp;$E$2,ПРИЛЁТ!$U$5:$U$16,"&lt;="&amp;$G$2)</f>
        <v>0</v>
      </c>
    </row>
    <row r="1426" spans="1:2" hidden="1">
      <c r="A1426" s="37">
        <f t="shared" si="22"/>
        <v>0.98749999999999671</v>
      </c>
      <c r="B1426" s="55">
        <f>COUNTIFS(ПРИЛЁТ!$Q$5:$Q$16,"&lt;="&amp;A1426,ПРИЛЁТ!$S$5:$S$16,"&gt;"&amp;A1426,ПРИЛЁТ!$A$5:$A$16,$C$2,ПРИЛЁТ!$T$5:$T$16,"&gt;="&amp;$E$2,ПРИЛЁТ!$U$5:$U$16,"&lt;="&amp;$G$2)</f>
        <v>0</v>
      </c>
    </row>
    <row r="1427" spans="1:2" hidden="1">
      <c r="A1427" s="37">
        <f t="shared" si="22"/>
        <v>0.98819444444444116</v>
      </c>
      <c r="B1427" s="55">
        <f>COUNTIFS(ПРИЛЁТ!$Q$5:$Q$16,"&lt;="&amp;A1427,ПРИЛЁТ!$S$5:$S$16,"&gt;"&amp;A1427,ПРИЛЁТ!$A$5:$A$16,$C$2,ПРИЛЁТ!$T$5:$T$16,"&gt;="&amp;$E$2,ПРИЛЁТ!$U$5:$U$16,"&lt;="&amp;$G$2)</f>
        <v>0</v>
      </c>
    </row>
    <row r="1428" spans="1:2" hidden="1">
      <c r="A1428" s="37">
        <f t="shared" si="22"/>
        <v>0.9888888888888856</v>
      </c>
      <c r="B1428" s="55">
        <f>COUNTIFS(ПРИЛЁТ!$Q$5:$Q$16,"&lt;="&amp;A1428,ПРИЛЁТ!$S$5:$S$16,"&gt;"&amp;A1428,ПРИЛЁТ!$A$5:$A$16,$C$2,ПРИЛЁТ!$T$5:$T$16,"&gt;="&amp;$E$2,ПРИЛЁТ!$U$5:$U$16,"&lt;="&amp;$G$2)</f>
        <v>0</v>
      </c>
    </row>
    <row r="1429" spans="1:2" hidden="1">
      <c r="A1429" s="37">
        <f t="shared" si="22"/>
        <v>0.98958333333333004</v>
      </c>
      <c r="B1429" s="55">
        <f>COUNTIFS(ПРИЛЁТ!$Q$5:$Q$16,"&lt;="&amp;A1429,ПРИЛЁТ!$S$5:$S$16,"&gt;"&amp;A1429,ПРИЛЁТ!$A$5:$A$16,$C$2,ПРИЛЁТ!$T$5:$T$16,"&gt;="&amp;$E$2,ПРИЛЁТ!$U$5:$U$16,"&lt;="&amp;$G$2)</f>
        <v>0</v>
      </c>
    </row>
    <row r="1430" spans="1:2" hidden="1">
      <c r="A1430" s="37">
        <f t="shared" si="22"/>
        <v>0.99027777777777448</v>
      </c>
      <c r="B1430" s="55">
        <f>COUNTIFS(ПРИЛЁТ!$Q$5:$Q$16,"&lt;="&amp;A1430,ПРИЛЁТ!$S$5:$S$16,"&gt;"&amp;A1430,ПРИЛЁТ!$A$5:$A$16,$C$2,ПРИЛЁТ!$T$5:$T$16,"&gt;="&amp;$E$2,ПРИЛЁТ!$U$5:$U$16,"&lt;="&amp;$G$2)</f>
        <v>0</v>
      </c>
    </row>
    <row r="1431" spans="1:2" hidden="1">
      <c r="A1431" s="37">
        <f t="shared" si="22"/>
        <v>0.99097222222221892</v>
      </c>
      <c r="B1431" s="55">
        <f>COUNTIFS(ПРИЛЁТ!$Q$5:$Q$16,"&lt;="&amp;A1431,ПРИЛЁТ!$S$5:$S$16,"&gt;"&amp;A1431,ПРИЛЁТ!$A$5:$A$16,$C$2,ПРИЛЁТ!$T$5:$T$16,"&gt;="&amp;$E$2,ПРИЛЁТ!$U$5:$U$16,"&lt;="&amp;$G$2)</f>
        <v>0</v>
      </c>
    </row>
    <row r="1432" spans="1:2" hidden="1">
      <c r="A1432" s="37">
        <f t="shared" si="22"/>
        <v>0.99166666666666337</v>
      </c>
      <c r="B1432" s="55">
        <f>COUNTIFS(ПРИЛЁТ!$Q$5:$Q$16,"&lt;="&amp;A1432,ПРИЛЁТ!$S$5:$S$16,"&gt;"&amp;A1432,ПРИЛЁТ!$A$5:$A$16,$C$2,ПРИЛЁТ!$T$5:$T$16,"&gt;="&amp;$E$2,ПРИЛЁТ!$U$5:$U$16,"&lt;="&amp;$G$2)</f>
        <v>0</v>
      </c>
    </row>
    <row r="1433" spans="1:2" hidden="1">
      <c r="A1433" s="37">
        <f t="shared" si="22"/>
        <v>0.99236111111110781</v>
      </c>
      <c r="B1433" s="55">
        <f>COUNTIFS(ПРИЛЁТ!$Q$5:$Q$16,"&lt;="&amp;A1433,ПРИЛЁТ!$S$5:$S$16,"&gt;"&amp;A1433,ПРИЛЁТ!$A$5:$A$16,$C$2,ПРИЛЁТ!$T$5:$T$16,"&gt;="&amp;$E$2,ПРИЛЁТ!$U$5:$U$16,"&lt;="&amp;$G$2)</f>
        <v>0</v>
      </c>
    </row>
    <row r="1434" spans="1:2" hidden="1">
      <c r="A1434" s="37">
        <f t="shared" si="22"/>
        <v>0.99305555555555225</v>
      </c>
      <c r="B1434" s="55">
        <f>COUNTIFS(ПРИЛЁТ!$Q$5:$Q$16,"&lt;="&amp;A1434,ПРИЛЁТ!$S$5:$S$16,"&gt;"&amp;A1434,ПРИЛЁТ!$A$5:$A$16,$C$2,ПРИЛЁТ!$T$5:$T$16,"&gt;="&amp;$E$2,ПРИЛЁТ!$U$5:$U$16,"&lt;="&amp;$G$2)</f>
        <v>0</v>
      </c>
    </row>
    <row r="1435" spans="1:2" hidden="1">
      <c r="A1435" s="37">
        <f t="shared" si="22"/>
        <v>0.99374999999999669</v>
      </c>
      <c r="B1435" s="55">
        <f>COUNTIFS(ПРИЛЁТ!$Q$5:$Q$16,"&lt;="&amp;A1435,ПРИЛЁТ!$S$5:$S$16,"&gt;"&amp;A1435,ПРИЛЁТ!$A$5:$A$16,$C$2,ПРИЛЁТ!$T$5:$T$16,"&gt;="&amp;$E$2,ПРИЛЁТ!$U$5:$U$16,"&lt;="&amp;$G$2)</f>
        <v>0</v>
      </c>
    </row>
    <row r="1436" spans="1:2" hidden="1">
      <c r="A1436" s="37">
        <f t="shared" si="22"/>
        <v>0.99444444444444113</v>
      </c>
      <c r="B1436" s="55">
        <f>COUNTIFS(ПРИЛЁТ!$Q$5:$Q$16,"&lt;="&amp;A1436,ПРИЛЁТ!$S$5:$S$16,"&gt;"&amp;A1436,ПРИЛЁТ!$A$5:$A$16,$C$2,ПРИЛЁТ!$T$5:$T$16,"&gt;="&amp;$E$2,ПРИЛЁТ!$U$5:$U$16,"&lt;="&amp;$G$2)</f>
        <v>0</v>
      </c>
    </row>
    <row r="1437" spans="1:2" hidden="1">
      <c r="A1437" s="37">
        <f t="shared" si="22"/>
        <v>0.99513888888888558</v>
      </c>
      <c r="B1437" s="55">
        <f>COUNTIFS(ПРИЛЁТ!$Q$5:$Q$16,"&lt;="&amp;A1437,ПРИЛЁТ!$S$5:$S$16,"&gt;"&amp;A1437,ПРИЛЁТ!$A$5:$A$16,$C$2,ПРИЛЁТ!$T$5:$T$16,"&gt;="&amp;$E$2,ПРИЛЁТ!$U$5:$U$16,"&lt;="&amp;$G$2)</f>
        <v>0</v>
      </c>
    </row>
    <row r="1438" spans="1:2" hidden="1">
      <c r="A1438" s="37">
        <f t="shared" si="22"/>
        <v>0.99583333333333002</v>
      </c>
      <c r="B1438" s="55">
        <f>COUNTIFS(ПРИЛЁТ!$Q$5:$Q$16,"&lt;="&amp;A1438,ПРИЛЁТ!$S$5:$S$16,"&gt;"&amp;A1438,ПРИЛЁТ!$A$5:$A$16,$C$2,ПРИЛЁТ!$T$5:$T$16,"&gt;="&amp;$E$2,ПРИЛЁТ!$U$5:$U$16,"&lt;="&amp;$G$2)</f>
        <v>0</v>
      </c>
    </row>
    <row r="1439" spans="1:2" hidden="1">
      <c r="A1439" s="37">
        <f t="shared" si="22"/>
        <v>0.99652777777777446</v>
      </c>
      <c r="B1439" s="55">
        <f>COUNTIFS(ПРИЛЁТ!$Q$5:$Q$16,"&lt;="&amp;A1439,ПРИЛЁТ!$S$5:$S$16,"&gt;"&amp;A1439,ПРИЛЁТ!$A$5:$A$16,$C$2,ПРИЛЁТ!$T$5:$T$16,"&gt;="&amp;$E$2,ПРИЛЁТ!$U$5:$U$16,"&lt;="&amp;$G$2)</f>
        <v>0</v>
      </c>
    </row>
    <row r="1440" spans="1:2" hidden="1">
      <c r="A1440" s="37">
        <f t="shared" si="22"/>
        <v>0.9972222222222189</v>
      </c>
      <c r="B1440" s="55">
        <f>COUNTIFS(ПРИЛЁТ!$Q$5:$Q$16,"&lt;="&amp;A1440,ПРИЛЁТ!$S$5:$S$16,"&gt;"&amp;A1440,ПРИЛЁТ!$A$5:$A$16,$C$2,ПРИЛЁТ!$T$5:$T$16,"&gt;="&amp;$E$2,ПРИЛЁТ!$U$5:$U$16,"&lt;="&amp;$G$2)</f>
        <v>0</v>
      </c>
    </row>
    <row r="1441" spans="1:2" hidden="1">
      <c r="A1441" s="37">
        <f t="shared" si="22"/>
        <v>0.99791666666666334</v>
      </c>
      <c r="B1441" s="55">
        <f>COUNTIFS(ПРИЛЁТ!$Q$5:$Q$16,"&lt;="&amp;A1441,ПРИЛЁТ!$S$5:$S$16,"&gt;"&amp;A1441,ПРИЛЁТ!$A$5:$A$16,$C$2,ПРИЛЁТ!$T$5:$T$16,"&gt;="&amp;$E$2,ПРИЛЁТ!$U$5:$U$16,"&lt;="&amp;$G$2)</f>
        <v>0</v>
      </c>
    </row>
    <row r="1442" spans="1:2" hidden="1">
      <c r="A1442" s="37">
        <f t="shared" si="22"/>
        <v>0.99861111111110779</v>
      </c>
      <c r="B1442" s="55">
        <f>COUNTIFS(ПРИЛЁТ!$Q$5:$Q$16,"&lt;="&amp;A1442,ПРИЛЁТ!$S$5:$S$16,"&gt;"&amp;A1442,ПРИЛЁТ!$A$5:$A$16,$C$2,ПРИЛЁТ!$T$5:$T$16,"&gt;="&amp;$E$2,ПРИЛЁТ!$U$5:$U$16,"&lt;="&amp;$G$2)</f>
        <v>0</v>
      </c>
    </row>
    <row r="1443" spans="1:2" hidden="1">
      <c r="A1443" s="37">
        <f t="shared" si="22"/>
        <v>0.99930555555555223</v>
      </c>
      <c r="B1443" s="55">
        <f>COUNTIFS(ПРИЛЁТ!$Q$5:$Q$16,"&lt;="&amp;A1443,ПРИЛЁТ!$S$5:$S$16,"&gt;"&amp;A1443,ПРИЛЁТ!$A$5:$A$16,$C$2,ПРИЛЁТ!$T$5:$T$16,"&gt;="&amp;$E$2,ПРИЛЁТ!$U$5:$U$16,"&lt;="&amp;$G$2)</f>
        <v>0</v>
      </c>
    </row>
    <row r="1444" spans="1:2" hidden="1">
      <c r="A1444" s="37">
        <f t="shared" si="22"/>
        <v>0.99999999999999667</v>
      </c>
      <c r="B1444" s="55">
        <f>COUNTIFS(ПРИЛЁТ!$Q$5:$Q$16,"&lt;="&amp;A1444,ПРИЛЁТ!$S$5:$S$16,"&gt;"&amp;A1444,ПРИЛЁТ!$A$5:$A$16,$C$2,ПРИЛЁТ!$T$5:$T$16,"&gt;="&amp;$E$2,ПРИЛЁТ!$U$5:$U$16,"&lt;="&amp;$G$2)</f>
        <v>0</v>
      </c>
    </row>
    <row r="1445" spans="1:2">
      <c r="A1445" s="38"/>
    </row>
  </sheetData>
  <autoFilter ref="A3:N1444">
    <filterColumn colId="0">
      <filters>
        <filter val="10:00"/>
        <filter val="10:01"/>
        <filter val="10:02"/>
        <filter val="10:03"/>
        <filter val="10:04"/>
        <filter val="10:05"/>
        <filter val="10:06"/>
        <filter val="10:07"/>
        <filter val="10:08"/>
        <filter val="10:09"/>
        <filter val="10:10"/>
        <filter val="10:11"/>
        <filter val="10:12"/>
        <filter val="10:13"/>
        <filter val="10:14"/>
        <filter val="10:15"/>
        <filter val="10:16"/>
        <filter val="10:17"/>
        <filter val="10:18"/>
        <filter val="10:19"/>
        <filter val="10:20"/>
        <filter val="10:21"/>
        <filter val="10:22"/>
        <filter val="10:23"/>
        <filter val="10:24"/>
        <filter val="10:25"/>
        <filter val="10:26"/>
        <filter val="10:27"/>
        <filter val="10:28"/>
        <filter val="10:29"/>
        <filter val="10:30"/>
        <filter val="10:31"/>
        <filter val="10:32"/>
        <filter val="10:33"/>
        <filter val="10:34"/>
        <filter val="10:35"/>
        <filter val="10:36"/>
        <filter val="10:37"/>
        <filter val="10:38"/>
        <filter val="10:39"/>
        <filter val="10:40"/>
        <filter val="10:41"/>
        <filter val="10:42"/>
        <filter val="10:43"/>
        <filter val="10:44"/>
        <filter val="10:45"/>
        <filter val="10:46"/>
        <filter val="10:47"/>
        <filter val="10:48"/>
        <filter val="10:49"/>
        <filter val="10:50"/>
        <filter val="10:51"/>
        <filter val="10:52"/>
        <filter val="10:53"/>
        <filter val="10:54"/>
        <filter val="10:55"/>
        <filter val="10:56"/>
        <filter val="10:57"/>
        <filter val="10:58"/>
        <filter val="10:59"/>
      </filters>
    </filterColumn>
  </autoFilter>
  <mergeCells count="1">
    <mergeCell ref="E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32" sqref="E3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ПРИЛЁТ</vt:lpstr>
      <vt:lpstr> 1 расчеты</vt:lpstr>
      <vt:lpstr>1 графики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2014-10-03T07:00:36Z</dcterms:modified>
</cp:coreProperties>
</file>