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оба" sheetId="6" r:id="rId1"/>
  </sheets>
  <calcPr calcId="144525"/>
</workbook>
</file>

<file path=xl/calcChain.xml><?xml version="1.0" encoding="utf-8"?>
<calcChain xmlns="http://schemas.openxmlformats.org/spreadsheetml/2006/main">
  <c r="A11" i="6" l="1"/>
  <c r="A9" i="6" s="1"/>
  <c r="A10" i="6"/>
  <c r="A8" i="6" s="1"/>
  <c r="A7" i="6" l="1"/>
  <c r="A2" i="6"/>
  <c r="A4" i="6"/>
  <c r="A6" i="6"/>
  <c r="A3" i="6"/>
  <c r="A5" i="6"/>
  <c r="A12" i="6"/>
  <c r="B5" i="6" l="1"/>
  <c r="C5" i="6" s="1"/>
  <c r="D5" i="6"/>
  <c r="B6" i="6"/>
  <c r="C6" i="6" s="1"/>
  <c r="D6" i="6"/>
  <c r="B21" i="6"/>
  <c r="D2" i="6"/>
  <c r="B2" i="6"/>
  <c r="B3" i="6"/>
  <c r="D3" i="6"/>
  <c r="B4" i="6"/>
  <c r="C4" i="6" s="1"/>
  <c r="D4" i="6"/>
  <c r="D7" i="6"/>
  <c r="B7" i="6"/>
  <c r="C7" i="6" s="1"/>
  <c r="C3" i="6"/>
  <c r="C2" i="6"/>
  <c r="D12" i="6" l="1"/>
</calcChain>
</file>

<file path=xl/sharedStrings.xml><?xml version="1.0" encoding="utf-8"?>
<sst xmlns="http://schemas.openxmlformats.org/spreadsheetml/2006/main" count="6" uniqueCount="6">
  <si>
    <t>Вопрос</t>
  </si>
  <si>
    <t>На чем лучше не экономить на курорте?</t>
  </si>
  <si>
    <t>Счёт</t>
  </si>
  <si>
    <t>БОЛЬШАЯ ИГРА</t>
  </si>
  <si>
    <t>на отеле</t>
  </si>
  <si>
    <t>на еде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</si>
</sst>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u/>
      <sz val="22"/>
      <color theme="1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b/>
      <sz val="22"/>
      <color rgb="FF00B050"/>
      <name val="Calibri"/>
      <family val="2"/>
      <charset val="204"/>
      <scheme val="minor"/>
    </font>
    <font>
      <b/>
      <u val="double"/>
      <sz val="22"/>
      <color rgb="FFFFC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7030A0"/>
      </font>
      <numFmt numFmtId="0" formatCode="General"/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9" sqref="B9"/>
    </sheetView>
  </sheetViews>
  <sheetFormatPr defaultRowHeight="15" x14ac:dyDescent="0.25"/>
  <cols>
    <col min="1" max="1" width="23.7109375" customWidth="1"/>
    <col min="2" max="2" width="78.5703125" customWidth="1"/>
    <col min="3" max="3" width="9.140625" customWidth="1"/>
  </cols>
  <sheetData>
    <row r="1" spans="1:4" ht="28.5" x14ac:dyDescent="0.45">
      <c r="A1" s="1" t="s">
        <v>0</v>
      </c>
      <c r="B1" s="2" t="s">
        <v>1</v>
      </c>
      <c r="C1" s="3"/>
      <c r="D1" s="4" t="s">
        <v>2</v>
      </c>
    </row>
    <row r="2" spans="1:4" ht="28.5" x14ac:dyDescent="0.45">
      <c r="A2" s="5">
        <f>IF(OR($A$8=1,$A$9=1),1,"")</f>
        <v>1</v>
      </c>
      <c r="B2" s="3" t="str">
        <f>IF(AND(A2=1,$B$8&lt;&gt;""),$B$8,IF(AND(A2=1,$B$9&lt;&gt;""),$B$9,""))</f>
        <v>на еде</v>
      </c>
      <c r="C2" s="3" t="str">
        <f>IF(OR(B2="на гостинице",B2="на отеле"),B2,IF(B2="","",""))</f>
        <v/>
      </c>
      <c r="D2" s="6">
        <f>IF(A2=1,25,"")</f>
        <v>25</v>
      </c>
    </row>
    <row r="3" spans="1:4" ht="28.5" x14ac:dyDescent="0.45">
      <c r="A3" s="5">
        <f>IF(OR($A$8=2,$A$9=2),2,"")</f>
        <v>2</v>
      </c>
      <c r="B3" s="3" t="str">
        <f>IF(AND(A3=2,$B$8&lt;&gt;""),$B$8,IF(AND(A3=2,$B$9&lt;&gt;""),$B$9,""))</f>
        <v>на еде</v>
      </c>
      <c r="C3" s="3" t="str">
        <f>IF(B3="на еде",B3,IF(B3="","",""))</f>
        <v>на еде</v>
      </c>
      <c r="D3" s="6">
        <f>IF(A3=2,20,"")</f>
        <v>20</v>
      </c>
    </row>
    <row r="4" spans="1:4" ht="28.5" x14ac:dyDescent="0.45">
      <c r="A4" s="5" t="str">
        <f>IF(OR($A$8=3,$A$9=3),3,"")</f>
        <v/>
      </c>
      <c r="B4" s="3" t="str">
        <f t="shared" ref="B2:B5" si="0">IF(AND(A4=5,$B$8&lt;&gt;""),$B$8,IF(AND(A4=5,$B$9&lt;&gt;""),$B$9,""))</f>
        <v/>
      </c>
      <c r="C4" s="3" t="str">
        <f>IF(B4="на развлечениях",B4,IF(B4="","",""))</f>
        <v/>
      </c>
      <c r="D4" s="6" t="str">
        <f>IF(A4=3,15,"")</f>
        <v/>
      </c>
    </row>
    <row r="5" spans="1:4" ht="28.5" x14ac:dyDescent="0.45">
      <c r="A5" s="5" t="str">
        <f>IF(OR($A$8=4,$A$9=4),4,"")</f>
        <v/>
      </c>
      <c r="B5" s="3" t="str">
        <f t="shared" si="0"/>
        <v/>
      </c>
      <c r="C5" s="3" t="str">
        <f>IF(B5="на экскурсиях",B5,IF(B5="","",""))</f>
        <v/>
      </c>
      <c r="D5" s="6" t="str">
        <f>IF(A5=4,10,"")</f>
        <v/>
      </c>
    </row>
    <row r="6" spans="1:4" ht="28.5" x14ac:dyDescent="0.45">
      <c r="A6" s="5" t="str">
        <f>IF(OR($A$8=5,$A$9=5),5,"")</f>
        <v/>
      </c>
      <c r="B6" s="3" t="str">
        <f>IF(AND(A6=5,$B$8&lt;&gt;""),$B$8,IF(AND(A6=5,$B$9&lt;&gt;""),$B$9,""))</f>
        <v/>
      </c>
      <c r="C6" s="3" t="str">
        <f>IF(B6="на средствах от загара",B6,IF(B6="","",""))</f>
        <v/>
      </c>
      <c r="D6" s="6" t="str">
        <f>IF(A6=5,5,"")</f>
        <v/>
      </c>
    </row>
    <row r="7" spans="1:4" ht="26.25" customHeight="1" x14ac:dyDescent="0.45">
      <c r="A7" s="5" t="str">
        <f>IF(OR($A$8=6,$A$9=6),6,"")</f>
        <v/>
      </c>
      <c r="B7" s="3" t="str">
        <f>IF(AND(A7=6,$B$8&lt;&gt;""),$B$8,IF(AND(A7=6,$B$9&lt;&gt;""),$B$9,""))</f>
        <v/>
      </c>
      <c r="C7" s="3" t="str">
        <f>IF(B7="на сувенирах",B7,IF(B7="","",""))</f>
        <v/>
      </c>
      <c r="D7" s="6" t="str">
        <f>IF(A7=6,3,"")</f>
        <v/>
      </c>
    </row>
    <row r="8" spans="1:4" ht="26.25" customHeight="1" x14ac:dyDescent="0.45">
      <c r="A8" s="7">
        <f>A10</f>
        <v>2</v>
      </c>
      <c r="B8" s="3" t="s">
        <v>5</v>
      </c>
      <c r="C8" s="3"/>
      <c r="D8" s="3"/>
    </row>
    <row r="9" spans="1:4" ht="26.25" customHeight="1" x14ac:dyDescent="0.45">
      <c r="A9" s="7">
        <f>A11</f>
        <v>1</v>
      </c>
      <c r="B9" s="3" t="s">
        <v>4</v>
      </c>
      <c r="C9" s="3"/>
      <c r="D9" s="3"/>
    </row>
    <row r="10" spans="1:4" ht="28.5" hidden="1" x14ac:dyDescent="0.45">
      <c r="A10" s="7">
        <f>IF(OR(B8="на гостинице",B8="на отеле"),1,IF(B8="на еде",2,IF(B8="на развлечениях",3,IF(B8="на экскурсиях",4,IF(B8="на средствах от загара",5,IF(B8="на сувенирах",6,IF(B8&lt;&gt;"","Х","")))))))</f>
        <v>2</v>
      </c>
      <c r="B10" s="3"/>
      <c r="C10" s="3"/>
      <c r="D10" s="3"/>
    </row>
    <row r="11" spans="1:4" ht="28.5" hidden="1" x14ac:dyDescent="0.45">
      <c r="A11" s="7">
        <f>IF(OR(B9="на гостинице",B9="на отеле"),1,IF(B9="на еде",2,IF(B9="на развлечениях",3,IF(B9="на экскурсиях",4,IF(B9="на средствах от загара",5,IF(B9="на сувенирах",6,IF(B9&lt;&gt;"","Х","")))))))</f>
        <v>1</v>
      </c>
      <c r="B11" s="3"/>
      <c r="C11" s="3"/>
      <c r="D11" s="3"/>
    </row>
    <row r="12" spans="1:4" ht="28.5" x14ac:dyDescent="0.45">
      <c r="A12" s="8" t="str">
        <f>IF(AND(A8&lt;&gt;"",A9&lt;&gt;""),"","Играй")</f>
        <v/>
      </c>
      <c r="B12" s="9" t="s">
        <v>3</v>
      </c>
      <c r="C12" s="3"/>
      <c r="D12" s="3">
        <f>IF(AND(D2="",D3="",D4="",D5="",D6="",D7=""),"",SUM(D2:D7))</f>
        <v>45</v>
      </c>
    </row>
    <row r="21" spans="2:2" x14ac:dyDescent="0.25">
      <c r="B21" t="str">
        <f>IF(AND(A6=5,$B$8&lt;&gt;""),$B$8,IF(AND(A6=5,$B$9&lt;&gt;""),$B$9,""))</f>
        <v/>
      </c>
    </row>
  </sheetData>
  <conditionalFormatting sqref="D2">
    <cfRule type="cellIs" dxfId="6" priority="8" operator="equal">
      <formula>25</formula>
    </cfRule>
  </conditionalFormatting>
  <conditionalFormatting sqref="D3">
    <cfRule type="cellIs" dxfId="5" priority="7" operator="equal">
      <formula>20</formula>
    </cfRule>
  </conditionalFormatting>
  <conditionalFormatting sqref="A8:A11">
    <cfRule type="cellIs" dxfId="4" priority="6" operator="equal">
      <formula>"Х"</formula>
    </cfRule>
  </conditionalFormatting>
  <conditionalFormatting sqref="D4">
    <cfRule type="cellIs" dxfId="3" priority="5" operator="equal">
      <formula>15</formula>
    </cfRule>
  </conditionalFormatting>
  <conditionalFormatting sqref="D5">
    <cfRule type="cellIs" dxfId="2" priority="4" operator="equal">
      <formula>10</formula>
    </cfRule>
  </conditionalFormatting>
  <conditionalFormatting sqref="D6">
    <cfRule type="cellIs" dxfId="1" priority="3" operator="equal">
      <formula>5</formula>
    </cfRule>
  </conditionalFormatting>
  <conditionalFormatting sqref="D7">
    <cfRule type="cellIs" dxfId="0" priority="2" operator="equal">
      <formula>3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Проба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2014-10-07T16:39:57Z</dcterms:modified>
</cp:coreProperties>
</file>