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5320" windowHeight="15240" tabRatio="500"/>
  </bookViews>
  <sheets>
    <sheet name="Лист1" sheetId="1" r:id="rId1"/>
    <sheet name="Лист2" sheetId="2" r:id="rId2"/>
  </sheets>
  <definedNames>
    <definedName name="Вспомогательная">Лист2!$D$2:$E$7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/>
  <c r="I5" i="1"/>
  <c r="D7" i="2"/>
  <c r="D6"/>
  <c r="D4"/>
  <c r="D3"/>
  <c r="D2"/>
</calcChain>
</file>

<file path=xl/sharedStrings.xml><?xml version="1.0" encoding="utf-8"?>
<sst xmlns="http://schemas.openxmlformats.org/spreadsheetml/2006/main" count="143" uniqueCount="84">
  <si>
    <t>Dados relativos ao agente utilizado</t>
  </si>
  <si>
    <t>Aplicação do Método Toolkit</t>
  </si>
  <si>
    <t>VALORES LIMITE DE EXPOSIÇÃO</t>
  </si>
  <si>
    <t>Nome(s) do Produto(s)</t>
  </si>
  <si>
    <t>CAS</t>
  </si>
  <si>
    <t>Composição</t>
  </si>
  <si>
    <t>Forneceder que serviu de refª</t>
  </si>
  <si>
    <t>Perigos</t>
  </si>
  <si>
    <t>Classificação dos perigos</t>
  </si>
  <si>
    <t>Quantidade diária utilizada</t>
  </si>
  <si>
    <t>Capacidade de dispersão no ar ambiente</t>
  </si>
  <si>
    <t xml:space="preserve">Medidas de controlo </t>
  </si>
  <si>
    <t>Absorvente neutralizador de formol</t>
  </si>
  <si>
    <t>Açafrão em soluções</t>
  </si>
  <si>
    <t>Acetona</t>
  </si>
  <si>
    <t>67-64-1</t>
  </si>
  <si>
    <t>SIGMA-ALDRICH</t>
  </si>
  <si>
    <t>Inflamável/ Irritante</t>
  </si>
  <si>
    <t>C/S</t>
  </si>
  <si>
    <t>Pouca</t>
  </si>
  <si>
    <t>Média</t>
  </si>
  <si>
    <r>
      <t>1210mg/m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8h</t>
    </r>
  </si>
  <si>
    <t>Ácido Acético</t>
  </si>
  <si>
    <t>64-19-7</t>
  </si>
  <si>
    <t>Merck 2006</t>
  </si>
  <si>
    <t>Inflamável/ Corrosivo</t>
  </si>
  <si>
    <r>
      <t>25mg/m</t>
    </r>
    <r>
      <rPr>
        <vertAlign val="superscript"/>
        <sz val="9"/>
        <color theme="1"/>
        <rFont val="Calibri"/>
        <family val="2"/>
        <scheme val="minor"/>
      </rPr>
      <t>3</t>
    </r>
  </si>
  <si>
    <t>Ácido Acético glacial</t>
  </si>
  <si>
    <t>Merck 2006; Scharlau</t>
  </si>
  <si>
    <t>Ácido Cítrico</t>
  </si>
  <si>
    <t>77-92-9</t>
  </si>
  <si>
    <t>ácido Cítrico</t>
  </si>
  <si>
    <t>Irritante</t>
  </si>
  <si>
    <t>A/C/S</t>
  </si>
  <si>
    <t>Média*</t>
  </si>
  <si>
    <t>-</t>
  </si>
  <si>
    <t>*evitar formação de pós</t>
  </si>
  <si>
    <t>Ácido cloridrico (reagente)</t>
  </si>
  <si>
    <t>7647-01-0</t>
  </si>
  <si>
    <t>Ácido cloridrico</t>
  </si>
  <si>
    <t>Corrosivo/ Irritante</t>
  </si>
  <si>
    <t>sem informação</t>
  </si>
  <si>
    <r>
      <t>8mg/m</t>
    </r>
    <r>
      <rPr>
        <vertAlign val="superscript"/>
        <sz val="9"/>
        <color theme="1"/>
        <rFont val="Calibri"/>
        <family val="2"/>
        <scheme val="minor"/>
      </rPr>
      <t>3</t>
    </r>
  </si>
  <si>
    <t>Ácido clorídrico fumante</t>
  </si>
  <si>
    <t>Ácido fórmico</t>
  </si>
  <si>
    <t>Merck</t>
  </si>
  <si>
    <t>** considera-se a quantidade pequena, apesar de atualmente não estar a ser utilizada</t>
  </si>
  <si>
    <t>Acetado de Sódio</t>
  </si>
  <si>
    <r>
      <t xml:space="preserve">ACIDO </t>
    </r>
    <r>
      <rPr>
        <sz val="9"/>
        <rFont val="Calibri"/>
        <family val="2"/>
        <scheme val="minor"/>
      </rPr>
      <t>MOLIBDATOFOSFÓRICO HIDRATADO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100GR</t>
    </r>
  </si>
  <si>
    <t>51429-74-4</t>
  </si>
  <si>
    <t>ácido molibdatofosfórico hidratado</t>
  </si>
  <si>
    <t xml:space="preserve">Corrosivo  </t>
  </si>
  <si>
    <r>
      <t xml:space="preserve">ACIDO 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tungstofosfórico hidratado</t>
    </r>
    <r>
      <rPr>
        <sz val="9"/>
        <color theme="1"/>
        <rFont val="Calibri"/>
        <family val="2"/>
        <scheme val="minor"/>
      </rPr>
      <t xml:space="preserve"> 100GR</t>
    </r>
  </si>
  <si>
    <t>12501-23-4</t>
  </si>
  <si>
    <t>Ácido tungfosfórico hidratado</t>
  </si>
  <si>
    <t>Corrosivo</t>
  </si>
  <si>
    <r>
      <t>1mg/m</t>
    </r>
    <r>
      <rPr>
        <vertAlign val="superscript"/>
        <sz val="9"/>
        <color theme="1"/>
        <rFont val="Calibri"/>
        <family val="2"/>
        <scheme val="minor"/>
      </rPr>
      <t>3</t>
    </r>
  </si>
  <si>
    <t>Ácido Nítrico</t>
  </si>
  <si>
    <t>7697-37-2</t>
  </si>
  <si>
    <t>Corrosivo/ Comburente</t>
  </si>
  <si>
    <t>2ppm</t>
  </si>
  <si>
    <t>ácido Oxálico</t>
  </si>
  <si>
    <t>6153-56-6</t>
  </si>
  <si>
    <t>ácido oxálico</t>
  </si>
  <si>
    <t>Nocivo</t>
  </si>
  <si>
    <t>B/S</t>
  </si>
  <si>
    <t>Baixa</t>
  </si>
  <si>
    <t>1mg/m3</t>
  </si>
  <si>
    <t>Ácio periodico</t>
  </si>
  <si>
    <t>merck 2006</t>
  </si>
  <si>
    <t>ACIDO PICRICO 500GR</t>
  </si>
  <si>
    <t>88-89--1</t>
  </si>
  <si>
    <t>Ácido picrico</t>
  </si>
  <si>
    <t>Inflamável/ Tóxico</t>
  </si>
  <si>
    <t>Pouco</t>
  </si>
  <si>
    <t>alta*</t>
  </si>
  <si>
    <r>
      <t>0,1mg/m</t>
    </r>
    <r>
      <rPr>
        <vertAlign val="superscript"/>
        <sz val="9"/>
        <color theme="1"/>
        <rFont val="Calibri"/>
        <family val="2"/>
        <scheme val="minor"/>
      </rPr>
      <t>3</t>
    </r>
  </si>
  <si>
    <t>*poeira/ nevoas</t>
  </si>
  <si>
    <t xml:space="preserve">вариант </t>
  </si>
  <si>
    <t xml:space="preserve"> =если(и(G4="A"; H4="Мало"; I4="Мало";);"1";если(и(G4="A"; H4="Мало"; I4="Средне";);"1";если(и(G4="A"; H4="Мало"; I4="Много";);"1";если(и(G4="A"; H4="Средне"; I4="Мало";);"1";если(и(G4="A"; H4="Средне"; I4="Средне";);"2";если(и(G4="A"; H4="Средне"; I4="Много";);"2";"")))))) и так далее в том же духе.... </t>
  </si>
  <si>
    <t>А</t>
  </si>
  <si>
    <t>Мало</t>
  </si>
  <si>
    <t>Средне</t>
  </si>
  <si>
    <t>Много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</si>
</sst>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2" fillId="3" borderId="6" xfId="2" applyFont="1" applyBorder="1" applyAlignment="1">
      <alignment horizontal="center" vertical="center" wrapText="1"/>
    </xf>
    <xf numFmtId="0" fontId="4" fillId="3" borderId="6" xfId="2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3" borderId="8" xfId="2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60% - Акцент5" xfId="2" builtinId="48"/>
    <cellStyle name="Акцент5" xfId="1" builtinId="45"/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5" sqref="F5:H5"/>
    </sheetView>
  </sheetViews>
  <sheetFormatPr defaultColWidth="11" defaultRowHeight="15.75"/>
  <sheetData>
    <row r="1" spans="1:11">
      <c r="A1" s="8" t="s">
        <v>0</v>
      </c>
      <c r="B1" s="9"/>
      <c r="C1" s="9"/>
      <c r="D1" s="9"/>
      <c r="E1" s="10"/>
      <c r="F1" s="11" t="s">
        <v>1</v>
      </c>
      <c r="G1" s="11"/>
      <c r="H1" s="11"/>
      <c r="I1" s="11"/>
      <c r="J1" s="12" t="s">
        <v>2</v>
      </c>
    </row>
    <row r="2" spans="1:11" ht="48">
      <c r="A2" s="1" t="s">
        <v>3</v>
      </c>
      <c r="B2" s="2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3"/>
    </row>
    <row r="3" spans="1:11" ht="36">
      <c r="A3" s="3" t="s">
        <v>12</v>
      </c>
      <c r="B3" s="4"/>
      <c r="C3" s="4"/>
      <c r="D3" s="4"/>
      <c r="E3" s="4"/>
      <c r="F3" s="4"/>
      <c r="G3" s="4"/>
      <c r="H3" s="4"/>
      <c r="I3" s="4"/>
      <c r="J3" s="4"/>
    </row>
    <row r="4" spans="1:11" ht="24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</row>
    <row r="5" spans="1:11" ht="24">
      <c r="A5" s="4" t="s">
        <v>14</v>
      </c>
      <c r="B5" s="4" t="s">
        <v>15</v>
      </c>
      <c r="C5" s="4" t="s">
        <v>14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>
        <f>VLOOKUP(CONCATENATE(F5,G5,H5), Вспомогательная,2,0)</f>
        <v>3</v>
      </c>
      <c r="J5" s="4" t="s">
        <v>21</v>
      </c>
    </row>
    <row r="6" spans="1:11" ht="24">
      <c r="A6" s="4" t="s">
        <v>22</v>
      </c>
      <c r="B6" s="4" t="s">
        <v>23</v>
      </c>
      <c r="C6" s="4" t="s">
        <v>22</v>
      </c>
      <c r="D6" s="4" t="s">
        <v>24</v>
      </c>
      <c r="E6" s="4" t="s">
        <v>25</v>
      </c>
      <c r="F6" s="4" t="s">
        <v>18</v>
      </c>
      <c r="G6" s="4" t="s">
        <v>19</v>
      </c>
      <c r="H6" s="4" t="s">
        <v>20</v>
      </c>
      <c r="I6" s="4"/>
      <c r="J6" s="4" t="s">
        <v>26</v>
      </c>
    </row>
    <row r="7" spans="1:11" ht="24">
      <c r="A7" s="4" t="s">
        <v>27</v>
      </c>
      <c r="B7" s="4"/>
      <c r="C7" s="4" t="s">
        <v>27</v>
      </c>
      <c r="D7" s="4" t="s">
        <v>28</v>
      </c>
      <c r="E7" s="4" t="s">
        <v>25</v>
      </c>
      <c r="F7" s="4" t="s">
        <v>18</v>
      </c>
      <c r="G7" s="4" t="s">
        <v>19</v>
      </c>
      <c r="H7" s="4" t="s">
        <v>20</v>
      </c>
      <c r="I7" s="4"/>
      <c r="J7" s="4" t="s">
        <v>26</v>
      </c>
    </row>
    <row r="8" spans="1:11" ht="36">
      <c r="A8" s="4" t="s">
        <v>29</v>
      </c>
      <c r="B8" s="4" t="s">
        <v>30</v>
      </c>
      <c r="C8" s="4" t="s">
        <v>31</v>
      </c>
      <c r="D8" s="4" t="s">
        <v>24</v>
      </c>
      <c r="E8" s="4" t="s">
        <v>32</v>
      </c>
      <c r="F8" s="4" t="s">
        <v>33</v>
      </c>
      <c r="G8" s="4" t="s">
        <v>19</v>
      </c>
      <c r="H8" s="4" t="s">
        <v>34</v>
      </c>
      <c r="I8" s="4"/>
      <c r="J8" s="4" t="s">
        <v>35</v>
      </c>
      <c r="K8" s="5" t="s">
        <v>36</v>
      </c>
    </row>
    <row r="9" spans="1:11" ht="36">
      <c r="A9" s="6" t="s">
        <v>37</v>
      </c>
      <c r="B9" s="4" t="s">
        <v>38</v>
      </c>
      <c r="C9" s="4" t="s">
        <v>39</v>
      </c>
      <c r="D9" s="4" t="s">
        <v>24</v>
      </c>
      <c r="E9" s="4" t="s">
        <v>40</v>
      </c>
      <c r="F9" s="4" t="s">
        <v>18</v>
      </c>
      <c r="G9" s="4" t="s">
        <v>19</v>
      </c>
      <c r="H9" s="4" t="s">
        <v>41</v>
      </c>
      <c r="I9" s="4"/>
      <c r="J9" s="4" t="s">
        <v>42</v>
      </c>
    </row>
    <row r="10" spans="1:11" ht="36">
      <c r="A10" s="6" t="s">
        <v>43</v>
      </c>
      <c r="B10" s="4" t="s">
        <v>38</v>
      </c>
      <c r="C10" s="4" t="s">
        <v>39</v>
      </c>
      <c r="D10" s="4" t="s">
        <v>24</v>
      </c>
      <c r="E10" s="4" t="s">
        <v>40</v>
      </c>
      <c r="F10" s="4" t="s">
        <v>18</v>
      </c>
      <c r="G10" s="4" t="s">
        <v>19</v>
      </c>
      <c r="H10" s="4" t="s">
        <v>41</v>
      </c>
      <c r="I10" s="4"/>
      <c r="J10" s="4" t="s">
        <v>42</v>
      </c>
    </row>
    <row r="11" spans="1:11">
      <c r="A11" s="3" t="s">
        <v>44</v>
      </c>
      <c r="B11" s="4"/>
      <c r="C11" s="4"/>
      <c r="D11" s="4" t="s">
        <v>45</v>
      </c>
      <c r="E11" s="4"/>
      <c r="F11" s="4"/>
      <c r="G11" s="4"/>
      <c r="H11" s="4"/>
      <c r="I11" s="4"/>
      <c r="J11" s="4"/>
      <c r="K11" t="s">
        <v>46</v>
      </c>
    </row>
    <row r="12" spans="1:11" ht="24">
      <c r="A12" s="3" t="s">
        <v>47</v>
      </c>
      <c r="B12" s="4"/>
      <c r="C12" s="4"/>
      <c r="D12" s="4" t="s">
        <v>24</v>
      </c>
      <c r="E12" s="4"/>
      <c r="F12" s="4"/>
      <c r="G12" s="4"/>
      <c r="H12" s="4"/>
      <c r="I12" s="4"/>
      <c r="J12" s="4"/>
    </row>
    <row r="13" spans="1:11" ht="60">
      <c r="A13" s="4" t="s">
        <v>48</v>
      </c>
      <c r="B13" s="4" t="s">
        <v>49</v>
      </c>
      <c r="C13" s="4" t="s">
        <v>50</v>
      </c>
      <c r="D13" s="4" t="s">
        <v>24</v>
      </c>
      <c r="E13" s="4" t="s">
        <v>51</v>
      </c>
      <c r="F13" s="4" t="s">
        <v>18</v>
      </c>
      <c r="G13" s="4" t="s">
        <v>19</v>
      </c>
      <c r="H13" s="4" t="s">
        <v>20</v>
      </c>
      <c r="I13" s="4"/>
      <c r="J13" s="4" t="s">
        <v>35</v>
      </c>
    </row>
    <row r="14" spans="1:11" ht="48">
      <c r="A14" s="4" t="s">
        <v>52</v>
      </c>
      <c r="B14" s="4" t="s">
        <v>53</v>
      </c>
      <c r="C14" s="4" t="s">
        <v>54</v>
      </c>
      <c r="D14" s="4" t="s">
        <v>24</v>
      </c>
      <c r="E14" s="4" t="s">
        <v>55</v>
      </c>
      <c r="F14" s="4" t="s">
        <v>18</v>
      </c>
      <c r="G14" s="4" t="s">
        <v>19</v>
      </c>
      <c r="H14" s="4" t="s">
        <v>34</v>
      </c>
      <c r="I14" s="4"/>
      <c r="J14" s="4" t="s">
        <v>56</v>
      </c>
      <c r="K14" s="5" t="s">
        <v>36</v>
      </c>
    </row>
    <row r="15" spans="1:11" ht="24">
      <c r="A15" s="4" t="s">
        <v>57</v>
      </c>
      <c r="B15" s="4" t="s">
        <v>58</v>
      </c>
      <c r="C15" s="4" t="s">
        <v>57</v>
      </c>
      <c r="D15" s="4" t="s">
        <v>24</v>
      </c>
      <c r="E15" s="4" t="s">
        <v>59</v>
      </c>
      <c r="F15" s="4" t="s">
        <v>18</v>
      </c>
      <c r="G15" s="4" t="s">
        <v>19</v>
      </c>
      <c r="H15" s="4" t="s">
        <v>20</v>
      </c>
      <c r="I15" s="4"/>
      <c r="J15" s="4" t="s">
        <v>60</v>
      </c>
    </row>
    <row r="16" spans="1:11">
      <c r="A16" s="4" t="s">
        <v>61</v>
      </c>
      <c r="B16" s="4" t="s">
        <v>62</v>
      </c>
      <c r="C16" s="4" t="s">
        <v>63</v>
      </c>
      <c r="D16" s="4" t="s">
        <v>24</v>
      </c>
      <c r="E16" s="4" t="s">
        <v>64</v>
      </c>
      <c r="F16" s="4" t="s">
        <v>65</v>
      </c>
      <c r="G16" s="4" t="s">
        <v>19</v>
      </c>
      <c r="H16" s="4" t="s">
        <v>66</v>
      </c>
      <c r="I16" s="4"/>
      <c r="J16" s="4" t="s">
        <v>67</v>
      </c>
      <c r="K16" s="7"/>
    </row>
    <row r="17" spans="1:11">
      <c r="A17" s="3" t="s">
        <v>68</v>
      </c>
      <c r="B17" s="4"/>
      <c r="C17" s="4"/>
      <c r="D17" s="4" t="s">
        <v>69</v>
      </c>
      <c r="E17" s="4"/>
      <c r="F17" s="4"/>
      <c r="G17" s="4"/>
      <c r="H17" s="4"/>
      <c r="I17" s="4"/>
      <c r="J17" s="4"/>
      <c r="K17" s="7"/>
    </row>
    <row r="18" spans="1:11" ht="24">
      <c r="A18" s="4" t="s">
        <v>70</v>
      </c>
      <c r="B18" s="4" t="s">
        <v>71</v>
      </c>
      <c r="C18" s="4" t="s">
        <v>72</v>
      </c>
      <c r="D18" s="4" t="s">
        <v>16</v>
      </c>
      <c r="E18" s="4" t="s">
        <v>73</v>
      </c>
      <c r="F18" s="4" t="s">
        <v>18</v>
      </c>
      <c r="G18" s="4" t="s">
        <v>74</v>
      </c>
      <c r="H18" s="4" t="s">
        <v>75</v>
      </c>
      <c r="I18" s="4"/>
      <c r="J18" s="4" t="s">
        <v>76</v>
      </c>
      <c r="K18" s="5" t="s">
        <v>77</v>
      </c>
    </row>
  </sheetData>
  <mergeCells count="3">
    <mergeCell ref="A1:E1"/>
    <mergeCell ref="F1:I1"/>
    <mergeCell ref="J1:J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6" sqref="E6"/>
    </sheetView>
  </sheetViews>
  <sheetFormatPr defaultRowHeight="15.75"/>
  <cols>
    <col min="4" max="4" width="12.25" customWidth="1"/>
  </cols>
  <sheetData>
    <row r="1" spans="1:10" ht="60">
      <c r="A1" s="1" t="s">
        <v>8</v>
      </c>
      <c r="B1" s="1" t="s">
        <v>9</v>
      </c>
      <c r="C1" s="1" t="s">
        <v>10</v>
      </c>
      <c r="D1" s="14" t="s">
        <v>78</v>
      </c>
      <c r="E1" s="1" t="s">
        <v>11</v>
      </c>
    </row>
    <row r="2" spans="1:10">
      <c r="A2" t="s">
        <v>80</v>
      </c>
      <c r="B2" t="s">
        <v>81</v>
      </c>
      <c r="C2" t="s">
        <v>81</v>
      </c>
      <c r="D2" t="str">
        <f>CONCATENATE(A2,B2,C2)</f>
        <v>АМалоМало</v>
      </c>
      <c r="E2">
        <v>1</v>
      </c>
    </row>
    <row r="3" spans="1:10">
      <c r="A3" t="s">
        <v>80</v>
      </c>
      <c r="B3" t="s">
        <v>81</v>
      </c>
      <c r="C3" t="s">
        <v>82</v>
      </c>
      <c r="D3" t="str">
        <f>CONCATENATE(A3,B3,C3)</f>
        <v>АМалоСредне</v>
      </c>
      <c r="E3">
        <v>1</v>
      </c>
    </row>
    <row r="4" spans="1:10">
      <c r="A4" t="s">
        <v>80</v>
      </c>
      <c r="B4" t="s">
        <v>81</v>
      </c>
      <c r="C4" t="s">
        <v>83</v>
      </c>
      <c r="D4" t="str">
        <f>CONCATENATE(A4,B4,C4)</f>
        <v>АМалоМного</v>
      </c>
      <c r="E4">
        <v>1</v>
      </c>
    </row>
    <row r="5" spans="1:10">
      <c r="A5" s="4" t="s">
        <v>18</v>
      </c>
      <c r="B5" s="4" t="s">
        <v>19</v>
      </c>
      <c r="C5" s="4" t="s">
        <v>20</v>
      </c>
      <c r="D5" t="str">
        <f t="shared" ref="D5:D7" si="0">CONCATENATE(A5,B5,C5)</f>
        <v>C/SPoucaMédia</v>
      </c>
      <c r="E5">
        <v>3</v>
      </c>
    </row>
    <row r="6" spans="1:10">
      <c r="D6" t="str">
        <f t="shared" si="0"/>
        <v/>
      </c>
    </row>
    <row r="7" spans="1:10">
      <c r="A7" t="s">
        <v>80</v>
      </c>
      <c r="B7" t="s">
        <v>82</v>
      </c>
      <c r="C7" t="s">
        <v>83</v>
      </c>
      <c r="D7" t="str">
        <f t="shared" si="0"/>
        <v>АСреднеМного</v>
      </c>
      <c r="E7">
        <v>2</v>
      </c>
    </row>
    <row r="12" spans="1:10" ht="45.75" customHeight="1">
      <c r="A12" s="15" t="s">
        <v>79</v>
      </c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1">
    <mergeCell ref="A12:J1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Вспомогательная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Eclipse</dc:creator>
  <cp:lastModifiedBy>Анна</cp:lastModifiedBy>
  <dcterms:created xsi:type="dcterms:W3CDTF">2014-10-15T15:51:57Z</dcterms:created>
  <dcterms:modified xsi:type="dcterms:W3CDTF">2014-10-15T16:25:51Z</dcterms:modified>
</cp:coreProperties>
</file>