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 tabRatio="500"/>
  </bookViews>
  <sheets>
    <sheet name="Лист1" sheetId="1" r:id="rId1"/>
  </sheets>
  <calcPr calcId="152511"/>
  <pivotCaches>
    <pivotCache cacheId="51" r:id="rId2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C3" i="1" s="1"/>
  <c r="B65" i="1"/>
  <c r="C17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C2" i="1" l="1"/>
  <c r="C65" i="1"/>
  <c r="C61" i="1"/>
  <c r="C57" i="1"/>
  <c r="C53" i="1"/>
  <c r="C47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64" i="1"/>
  <c r="C62" i="1"/>
  <c r="C60" i="1"/>
  <c r="C58" i="1"/>
  <c r="C56" i="1"/>
  <c r="C54" i="1"/>
  <c r="C52" i="1"/>
  <c r="C50" i="1"/>
  <c r="C48" i="1"/>
  <c r="C46" i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8" i="1"/>
  <c r="C6" i="1"/>
  <c r="C4" i="1"/>
  <c r="C63" i="1"/>
  <c r="C59" i="1"/>
  <c r="C55" i="1"/>
  <c r="C51" i="1"/>
  <c r="C49" i="1"/>
  <c r="C45" i="1"/>
  <c r="C15" i="1"/>
  <c r="C13" i="1"/>
  <c r="C11" i="1"/>
  <c r="C9" i="1"/>
  <c r="C7" i="1"/>
  <c r="C5" i="1"/>
</calcChain>
</file>

<file path=xl/comments1.xml><?xml version="1.0" encoding="utf-8"?>
<comments xmlns="http://schemas.openxmlformats.org/spreadsheetml/2006/main">
  <authors>
    <author>Ахтямов Руслан Сальманович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первое слово до пробела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Если встречается менее двух раз - то другое
</t>
        </r>
      </text>
    </comment>
  </commentList>
</comments>
</file>

<file path=xl/sharedStrings.xml><?xml version="1.0" encoding="utf-8"?>
<sst xmlns="http://schemas.openxmlformats.org/spreadsheetml/2006/main" count="223" uniqueCount="86">
  <si>
    <t>список</t>
  </si>
  <si>
    <t>LG 4567HT</t>
  </si>
  <si>
    <t>SAMSUNG 7800F5G</t>
  </si>
  <si>
    <t>SONY FT567HY</t>
  </si>
  <si>
    <t>LG 4456</t>
  </si>
  <si>
    <t>78TY4GH4O3</t>
  </si>
  <si>
    <t>SAMSUNG 9983KJK3</t>
  </si>
  <si>
    <t>LG</t>
  </si>
  <si>
    <t>SAMSUNG</t>
  </si>
  <si>
    <t>SONY</t>
  </si>
  <si>
    <t>YAMAHA YT567</t>
  </si>
  <si>
    <t>(OSRRP-E023 1.3)</t>
  </si>
  <si>
    <t>MITSUBISHI 915P026010, WD-52627 ETC</t>
  </si>
  <si>
    <t>TOSHIBA TBL4-LMP, 44NHM84, 44NHM85</t>
  </si>
  <si>
    <t>MITSUBISHI 915P020010, WD-52327 ETC</t>
  </si>
  <si>
    <t>PANASONIC TY-LA2004</t>
  </si>
  <si>
    <t>RCA HD60LPW42</t>
  </si>
  <si>
    <t>AKAI 101280603</t>
  </si>
  <si>
    <t>OPTOMA RD50H</t>
  </si>
  <si>
    <t>LG DT62SZ71DB</t>
  </si>
  <si>
    <t>GATEWAY 56</t>
  </si>
  <si>
    <t>GATEWAY 69383 #48 56</t>
  </si>
  <si>
    <t>AKAI 69383 PT46DL10</t>
  </si>
  <si>
    <t>GATEWAY 7005089</t>
  </si>
  <si>
    <t>BARCO R9842020 CDG67 DL ETC</t>
  </si>
  <si>
    <t>PANASONIC 69383 PT-D9500E</t>
  </si>
  <si>
    <t>LG RE44SZ21RD</t>
  </si>
  <si>
    <t>PANASONIC 69383 PT-D9600E</t>
  </si>
  <si>
    <t>PANASONIC 69383 PT-D9500U</t>
  </si>
  <si>
    <t>LG Z52SZ80 (P23)</t>
  </si>
  <si>
    <t>LG 6912B22002C</t>
  </si>
  <si>
    <t>PANASONIC PT-D9500U</t>
  </si>
  <si>
    <t>PHILIPS 50ML8105</t>
  </si>
  <si>
    <t>PANASONIC ET-LAD95V</t>
  </si>
  <si>
    <t>RCA 265103</t>
  </si>
  <si>
    <t>LG 4930V00301</t>
  </si>
  <si>
    <t>OPTOMA BL-VU100A</t>
  </si>
  <si>
    <t>LG RU44SZ63D</t>
  </si>
  <si>
    <t>OPTOMA RD50 15KV STRIKE</t>
  </si>
  <si>
    <t>AKAI PT46DL10 TYPE Z</t>
  </si>
  <si>
    <t>RCA D50W19</t>
  </si>
  <si>
    <t>GATEWAY R56M103</t>
  </si>
  <si>
    <t>RCA HD61LPW163</t>
  </si>
  <si>
    <t>MITSUBISHI 915P026010</t>
  </si>
  <si>
    <t>LG RU52SZ51D</t>
  </si>
  <si>
    <t>PANASONIC TY-LA2005</t>
  </si>
  <si>
    <t>PANASONIC PT-D9600E</t>
  </si>
  <si>
    <t>LG RE44SZ20RD</t>
  </si>
  <si>
    <t>PHILIPS 50ML8105D</t>
  </si>
  <si>
    <t>LG Z44SZ80 (P23)</t>
  </si>
  <si>
    <t>GATEWAY 69383 #48 R56M103</t>
  </si>
  <si>
    <t>OPTOMA SV50HF</t>
  </si>
  <si>
    <t>LG RU44SZ51D</t>
  </si>
  <si>
    <t>LG 6912B22007A</t>
  </si>
  <si>
    <t>RCA HD50LPW162</t>
  </si>
  <si>
    <t>MITSUBISHI 915P026A10</t>
  </si>
  <si>
    <t>MITSUBISHI 915P02A010</t>
  </si>
  <si>
    <t>RCA HD61LPW162</t>
  </si>
  <si>
    <t>GATEWAY 69383 GTWR56M103</t>
  </si>
  <si>
    <t>PANASONIC PT-D9500E</t>
  </si>
  <si>
    <t>PHILIPS 50ML8105D/17</t>
  </si>
  <si>
    <t>LG RU44SC63D</t>
  </si>
  <si>
    <t>LG RU44SZ61D</t>
  </si>
  <si>
    <t>RCA HD50LPW42</t>
  </si>
  <si>
    <t>RCA HD50LPW162YX3M</t>
  </si>
  <si>
    <t>RCA HD50LPW162YX2</t>
  </si>
  <si>
    <t>Названия строк</t>
  </si>
  <si>
    <t>(OSRRP-E023</t>
  </si>
  <si>
    <t>AKAI</t>
  </si>
  <si>
    <t>BARCO</t>
  </si>
  <si>
    <t>GATEWAY</t>
  </si>
  <si>
    <t>MITSUBISHI</t>
  </si>
  <si>
    <t>OPTOMA</t>
  </si>
  <si>
    <t>PANASONIC</t>
  </si>
  <si>
    <t>PHILIPS</t>
  </si>
  <si>
    <t>RCA</t>
  </si>
  <si>
    <t>TOSHIBA</t>
  </si>
  <si>
    <t>YAMAHA</t>
  </si>
  <si>
    <t>другое</t>
  </si>
  <si>
    <t>Общий итог</t>
  </si>
  <si>
    <t>(пусто)</t>
  </si>
  <si>
    <t>Бренд 1</t>
  </si>
  <si>
    <t>Бренд 2</t>
  </si>
  <si>
    <t xml:space="preserve">По столбцу Бренд1 </t>
  </si>
  <si>
    <t>По столбцу Бренд2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</si>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</sst>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925.346118634261" createdVersion="5" refreshedVersion="5" minRefreshableVersion="3" recordCount="71">
  <cacheSource type="worksheet">
    <worksheetSource ref="A1:C72" sheet="Лист1"/>
  </cacheSource>
  <cacheFields count="3">
    <cacheField name="список" numFmtId="0">
      <sharedItems containsBlank="1" count="63">
        <s v="LG 4567HT"/>
        <s v="SAMSUNG 7800F5G"/>
        <s v="SONY FT567HY"/>
        <s v="LG 4456"/>
        <s v="78TY4GH4O3"/>
        <m/>
        <s v="SAMSUNG 9983KJK3"/>
        <s v="YAMAHA YT567"/>
        <s v="(OSRRP-E023 1.3)"/>
        <s v="MITSUBISHI 915P026010, WD-52627 ETC"/>
        <s v="TOSHIBA TBL4-LMP, 44NHM84, 44NHM85"/>
        <s v="MITSUBISHI 915P020010, WD-52327 ETC"/>
        <s v="PANASONIC TY-LA2004"/>
        <s v="RCA HD60LPW42"/>
        <s v="AKAI 101280603"/>
        <s v="OPTOMA RD50H"/>
        <s v="LG DT62SZ71DB"/>
        <s v="GATEWAY 56"/>
        <s v="GATEWAY 69383 #48 56"/>
        <s v="AKAI 69383 PT46DL10"/>
        <s v="GATEWAY 7005089"/>
        <s v="BARCO R9842020 CDG67 DL ETC"/>
        <s v="PANASONIC 69383 PT-D9500E"/>
        <s v="LG RE44SZ21RD"/>
        <s v="PANASONIC 69383 PT-D9600E"/>
        <s v="PANASONIC 69383 PT-D9500U"/>
        <s v="LG Z52SZ80 (P23)"/>
        <s v="LG 6912B22002C"/>
        <s v="PANASONIC PT-D9500U"/>
        <s v="PHILIPS 50ML8105"/>
        <s v="PANASONIC ET-LAD95V"/>
        <s v="RCA 265103"/>
        <s v="LG 4930V00301"/>
        <s v="OPTOMA BL-VU100A"/>
        <s v="LG RU44SZ63D"/>
        <s v="OPTOMA RD50 15KV STRIKE"/>
        <s v="AKAI PT46DL10 TYPE Z"/>
        <s v="RCA D50W19"/>
        <s v="GATEWAY R56M103"/>
        <s v="RCA HD61LPW163"/>
        <s v="MITSUBISHI 915P026010"/>
        <s v="LG RU52SZ51D"/>
        <s v="PANASONIC TY-LA2005"/>
        <s v="PANASONIC PT-D9600E"/>
        <s v="LG RE44SZ20RD"/>
        <s v="PHILIPS 50ML8105D"/>
        <s v="LG Z44SZ80 (P23)"/>
        <s v="GATEWAY 69383 #48 R56M103"/>
        <s v="OPTOMA SV50HF"/>
        <s v="LG RU44SZ51D"/>
        <s v="LG 6912B22007A"/>
        <s v="RCA HD50LPW162"/>
        <s v="MITSUBISHI 915P026A10"/>
        <s v="MITSUBISHI 915P02A010"/>
        <s v="RCA HD61LPW162"/>
        <s v="GATEWAY 69383 GTWR56M103"/>
        <s v="PANASONIC PT-D9500E"/>
        <s v="PHILIPS 50ML8105D/17"/>
        <s v="LG RU44SC63D"/>
        <s v="LG RU44SZ61D"/>
        <s v="RCA HD50LPW42"/>
        <s v="RCA HD50LPW162YX3M"/>
        <s v="RCA HD50LPW162YX2"/>
      </sharedItems>
    </cacheField>
    <cacheField name="Бренд 1" numFmtId="0">
      <sharedItems count="15">
        <s v="LG"/>
        <s v="SAMSUNG"/>
        <s v="SONY"/>
        <s v="другое"/>
        <s v="YAMAHA"/>
        <s v="(OSRRP-E023"/>
        <s v="MITSUBISHI"/>
        <s v="TOSHIBA"/>
        <s v="PANASONIC"/>
        <s v="RCA"/>
        <s v="AKAI"/>
        <s v="OPTOMA"/>
        <s v="GATEWAY"/>
        <s v="BARCO"/>
        <s v="PHILIPS"/>
      </sharedItems>
    </cacheField>
    <cacheField name="Бренд 2" numFmtId="0">
      <sharedItems count="10">
        <s v="LG"/>
        <s v="SAMSUNG"/>
        <s v="другое"/>
        <s v="MITSUBISHI"/>
        <s v="PANASONIC"/>
        <s v="RCA"/>
        <s v="AKAI"/>
        <s v="OPTOMA"/>
        <s v="GATEWAY"/>
        <s v="PHILIP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x v="0"/>
    <x v="0"/>
    <x v="0"/>
  </r>
  <r>
    <x v="1"/>
    <x v="1"/>
    <x v="1"/>
  </r>
  <r>
    <x v="2"/>
    <x v="2"/>
    <x v="2"/>
  </r>
  <r>
    <x v="3"/>
    <x v="0"/>
    <x v="0"/>
  </r>
  <r>
    <x v="4"/>
    <x v="3"/>
    <x v="2"/>
  </r>
  <r>
    <x v="5"/>
    <x v="3"/>
    <x v="2"/>
  </r>
  <r>
    <x v="6"/>
    <x v="1"/>
    <x v="1"/>
  </r>
  <r>
    <x v="7"/>
    <x v="4"/>
    <x v="2"/>
  </r>
  <r>
    <x v="8"/>
    <x v="5"/>
    <x v="2"/>
  </r>
  <r>
    <x v="9"/>
    <x v="6"/>
    <x v="3"/>
  </r>
  <r>
    <x v="10"/>
    <x v="7"/>
    <x v="2"/>
  </r>
  <r>
    <x v="5"/>
    <x v="3"/>
    <x v="2"/>
  </r>
  <r>
    <x v="11"/>
    <x v="6"/>
    <x v="3"/>
  </r>
  <r>
    <x v="12"/>
    <x v="8"/>
    <x v="4"/>
  </r>
  <r>
    <x v="5"/>
    <x v="3"/>
    <x v="2"/>
  </r>
  <r>
    <x v="13"/>
    <x v="9"/>
    <x v="5"/>
  </r>
  <r>
    <x v="14"/>
    <x v="10"/>
    <x v="6"/>
  </r>
  <r>
    <x v="15"/>
    <x v="11"/>
    <x v="7"/>
  </r>
  <r>
    <x v="16"/>
    <x v="0"/>
    <x v="0"/>
  </r>
  <r>
    <x v="17"/>
    <x v="12"/>
    <x v="8"/>
  </r>
  <r>
    <x v="18"/>
    <x v="12"/>
    <x v="8"/>
  </r>
  <r>
    <x v="19"/>
    <x v="10"/>
    <x v="6"/>
  </r>
  <r>
    <x v="20"/>
    <x v="12"/>
    <x v="8"/>
  </r>
  <r>
    <x v="21"/>
    <x v="13"/>
    <x v="2"/>
  </r>
  <r>
    <x v="22"/>
    <x v="8"/>
    <x v="4"/>
  </r>
  <r>
    <x v="5"/>
    <x v="3"/>
    <x v="2"/>
  </r>
  <r>
    <x v="23"/>
    <x v="0"/>
    <x v="0"/>
  </r>
  <r>
    <x v="24"/>
    <x v="8"/>
    <x v="4"/>
  </r>
  <r>
    <x v="25"/>
    <x v="8"/>
    <x v="4"/>
  </r>
  <r>
    <x v="26"/>
    <x v="0"/>
    <x v="0"/>
  </r>
  <r>
    <x v="27"/>
    <x v="0"/>
    <x v="0"/>
  </r>
  <r>
    <x v="28"/>
    <x v="8"/>
    <x v="4"/>
  </r>
  <r>
    <x v="5"/>
    <x v="3"/>
    <x v="2"/>
  </r>
  <r>
    <x v="29"/>
    <x v="14"/>
    <x v="9"/>
  </r>
  <r>
    <x v="30"/>
    <x v="8"/>
    <x v="4"/>
  </r>
  <r>
    <x v="31"/>
    <x v="9"/>
    <x v="5"/>
  </r>
  <r>
    <x v="5"/>
    <x v="3"/>
    <x v="2"/>
  </r>
  <r>
    <x v="32"/>
    <x v="0"/>
    <x v="0"/>
  </r>
  <r>
    <x v="33"/>
    <x v="11"/>
    <x v="7"/>
  </r>
  <r>
    <x v="34"/>
    <x v="0"/>
    <x v="0"/>
  </r>
  <r>
    <x v="35"/>
    <x v="11"/>
    <x v="7"/>
  </r>
  <r>
    <x v="36"/>
    <x v="10"/>
    <x v="6"/>
  </r>
  <r>
    <x v="37"/>
    <x v="9"/>
    <x v="5"/>
  </r>
  <r>
    <x v="38"/>
    <x v="12"/>
    <x v="8"/>
  </r>
  <r>
    <x v="5"/>
    <x v="3"/>
    <x v="2"/>
  </r>
  <r>
    <x v="5"/>
    <x v="3"/>
    <x v="2"/>
  </r>
  <r>
    <x v="5"/>
    <x v="3"/>
    <x v="2"/>
  </r>
  <r>
    <x v="39"/>
    <x v="9"/>
    <x v="5"/>
  </r>
  <r>
    <x v="40"/>
    <x v="6"/>
    <x v="3"/>
  </r>
  <r>
    <x v="41"/>
    <x v="0"/>
    <x v="0"/>
  </r>
  <r>
    <x v="42"/>
    <x v="8"/>
    <x v="4"/>
  </r>
  <r>
    <x v="43"/>
    <x v="8"/>
    <x v="4"/>
  </r>
  <r>
    <x v="44"/>
    <x v="0"/>
    <x v="0"/>
  </r>
  <r>
    <x v="45"/>
    <x v="14"/>
    <x v="9"/>
  </r>
  <r>
    <x v="46"/>
    <x v="0"/>
    <x v="0"/>
  </r>
  <r>
    <x v="47"/>
    <x v="12"/>
    <x v="8"/>
  </r>
  <r>
    <x v="48"/>
    <x v="11"/>
    <x v="7"/>
  </r>
  <r>
    <x v="49"/>
    <x v="0"/>
    <x v="0"/>
  </r>
  <r>
    <x v="50"/>
    <x v="0"/>
    <x v="0"/>
  </r>
  <r>
    <x v="51"/>
    <x v="9"/>
    <x v="5"/>
  </r>
  <r>
    <x v="52"/>
    <x v="6"/>
    <x v="3"/>
  </r>
  <r>
    <x v="53"/>
    <x v="6"/>
    <x v="3"/>
  </r>
  <r>
    <x v="54"/>
    <x v="9"/>
    <x v="5"/>
  </r>
  <r>
    <x v="55"/>
    <x v="12"/>
    <x v="8"/>
  </r>
  <r>
    <x v="56"/>
    <x v="8"/>
    <x v="4"/>
  </r>
  <r>
    <x v="57"/>
    <x v="14"/>
    <x v="9"/>
  </r>
  <r>
    <x v="58"/>
    <x v="0"/>
    <x v="0"/>
  </r>
  <r>
    <x v="59"/>
    <x v="0"/>
    <x v="0"/>
  </r>
  <r>
    <x v="60"/>
    <x v="9"/>
    <x v="5"/>
  </r>
  <r>
    <x v="61"/>
    <x v="9"/>
    <x v="5"/>
  </r>
  <r>
    <x v="62"/>
    <x v="9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6" cacheId="5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E2:E81" firstHeaderRow="1" firstDataRow="1" firstDataCol="1"/>
  <pivotFields count="3">
    <pivotField axis="axisRow" showAll="0">
      <items count="64">
        <item x="8"/>
        <item x="4"/>
        <item x="14"/>
        <item x="19"/>
        <item x="36"/>
        <item x="21"/>
        <item x="17"/>
        <item x="18"/>
        <item x="47"/>
        <item x="55"/>
        <item x="20"/>
        <item x="38"/>
        <item x="3"/>
        <item x="0"/>
        <item x="32"/>
        <item x="27"/>
        <item x="50"/>
        <item x="16"/>
        <item x="44"/>
        <item x="23"/>
        <item x="58"/>
        <item x="49"/>
        <item x="59"/>
        <item x="34"/>
        <item x="41"/>
        <item x="46"/>
        <item x="26"/>
        <item x="11"/>
        <item x="40"/>
        <item x="9"/>
        <item x="52"/>
        <item x="53"/>
        <item x="33"/>
        <item x="35"/>
        <item x="15"/>
        <item x="48"/>
        <item x="22"/>
        <item x="25"/>
        <item x="24"/>
        <item x="30"/>
        <item x="56"/>
        <item x="28"/>
        <item x="43"/>
        <item x="12"/>
        <item x="42"/>
        <item x="29"/>
        <item x="45"/>
        <item x="57"/>
        <item x="31"/>
        <item x="37"/>
        <item x="51"/>
        <item x="62"/>
        <item x="61"/>
        <item x="60"/>
        <item x="13"/>
        <item x="54"/>
        <item x="39"/>
        <item x="1"/>
        <item x="6"/>
        <item x="2"/>
        <item x="10"/>
        <item x="7"/>
        <item x="5"/>
        <item t="default"/>
      </items>
    </pivotField>
    <pivotField axis="axisRow" showAll="0" defaultSubtotal="0">
      <items count="15">
        <item x="5"/>
        <item x="10"/>
        <item x="13"/>
        <item x="12"/>
        <item x="0"/>
        <item x="6"/>
        <item x="11"/>
        <item x="8"/>
        <item x="14"/>
        <item x="9"/>
        <item x="1"/>
        <item x="2"/>
        <item x="7"/>
        <item x="4"/>
        <item x="3"/>
      </items>
    </pivotField>
    <pivotField showAll="0" defaultSubtotal="0">
      <items count="10">
        <item x="6"/>
        <item x="8"/>
        <item x="0"/>
        <item x="3"/>
        <item x="7"/>
        <item x="4"/>
        <item x="9"/>
        <item x="5"/>
        <item x="1"/>
        <item x="2"/>
      </items>
    </pivotField>
  </pivotFields>
  <rowFields count="2">
    <field x="1"/>
    <field x="0"/>
  </rowFields>
  <rowItems count="79">
    <i>
      <x/>
    </i>
    <i r="1">
      <x/>
    </i>
    <i>
      <x v="1"/>
    </i>
    <i r="1">
      <x v="2"/>
    </i>
    <i r="1">
      <x v="3"/>
    </i>
    <i r="1">
      <x v="4"/>
    </i>
    <i>
      <x v="2"/>
    </i>
    <i r="1">
      <x v="5"/>
    </i>
    <i>
      <x v="3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>
      <x v="5"/>
    </i>
    <i r="1">
      <x v="27"/>
    </i>
    <i r="1">
      <x v="28"/>
    </i>
    <i r="1">
      <x v="29"/>
    </i>
    <i r="1">
      <x v="30"/>
    </i>
    <i r="1">
      <x v="31"/>
    </i>
    <i>
      <x v="6"/>
    </i>
    <i r="1">
      <x v="32"/>
    </i>
    <i r="1">
      <x v="33"/>
    </i>
    <i r="1">
      <x v="34"/>
    </i>
    <i r="1">
      <x v="35"/>
    </i>
    <i>
      <x v="7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>
      <x v="8"/>
    </i>
    <i r="1">
      <x v="45"/>
    </i>
    <i r="1">
      <x v="46"/>
    </i>
    <i r="1">
      <x v="47"/>
    </i>
    <i>
      <x v="9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>
      <x v="10"/>
    </i>
    <i r="1">
      <x v="57"/>
    </i>
    <i r="1">
      <x v="58"/>
    </i>
    <i>
      <x v="11"/>
    </i>
    <i r="1">
      <x v="59"/>
    </i>
    <i>
      <x v="12"/>
    </i>
    <i r="1">
      <x v="60"/>
    </i>
    <i>
      <x v="13"/>
    </i>
    <i r="1">
      <x v="61"/>
    </i>
    <i>
      <x v="14"/>
    </i>
    <i r="1">
      <x v="1"/>
    </i>
    <i r="1">
      <x v="62"/>
    </i>
    <i t="grand">
      <x/>
    </i>
  </rowItems>
  <colItems count="1">
    <i/>
  </colItem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5" cacheId="5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G2:H76" firstHeaderRow="1" firstDataRow="1" firstDataCol="1"/>
  <pivotFields count="3">
    <pivotField axis="axisRow" showAll="0">
      <items count="64">
        <item x="8"/>
        <item x="4"/>
        <item x="14"/>
        <item x="19"/>
        <item x="36"/>
        <item x="21"/>
        <item x="17"/>
        <item x="18"/>
        <item x="47"/>
        <item x="55"/>
        <item x="20"/>
        <item x="38"/>
        <item x="3"/>
        <item x="0"/>
        <item x="32"/>
        <item x="27"/>
        <item x="50"/>
        <item x="16"/>
        <item x="44"/>
        <item x="23"/>
        <item x="58"/>
        <item x="49"/>
        <item x="59"/>
        <item x="34"/>
        <item x="41"/>
        <item x="46"/>
        <item x="26"/>
        <item x="11"/>
        <item x="40"/>
        <item x="9"/>
        <item x="52"/>
        <item x="53"/>
        <item x="33"/>
        <item x="35"/>
        <item x="15"/>
        <item x="48"/>
        <item x="22"/>
        <item x="25"/>
        <item x="24"/>
        <item x="30"/>
        <item x="56"/>
        <item x="28"/>
        <item x="43"/>
        <item x="12"/>
        <item x="42"/>
        <item x="29"/>
        <item x="45"/>
        <item x="57"/>
        <item x="31"/>
        <item x="37"/>
        <item x="51"/>
        <item x="62"/>
        <item x="61"/>
        <item x="60"/>
        <item x="13"/>
        <item x="54"/>
        <item x="39"/>
        <item x="1"/>
        <item x="6"/>
        <item x="2"/>
        <item x="10"/>
        <item x="7"/>
        <item x="5"/>
        <item t="default"/>
      </items>
    </pivotField>
    <pivotField showAll="0" defaultSubtotal="0"/>
    <pivotField axis="axisRow" dataField="1" showAll="0" defaultSubtotal="0">
      <items count="10">
        <item x="6"/>
        <item x="8"/>
        <item x="0"/>
        <item x="3"/>
        <item x="7"/>
        <item x="4"/>
        <item x="9"/>
        <item x="5"/>
        <item x="1"/>
        <item x="2"/>
      </items>
    </pivotField>
  </pivotFields>
  <rowFields count="2">
    <field x="2"/>
    <field x="0"/>
  </rowFields>
  <rowItems count="74">
    <i>
      <x/>
    </i>
    <i r="1">
      <x v="2"/>
    </i>
    <i r="1">
      <x v="3"/>
    </i>
    <i r="1">
      <x v="4"/>
    </i>
    <i>
      <x v="1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>
      <x v="3"/>
    </i>
    <i r="1">
      <x v="27"/>
    </i>
    <i r="1">
      <x v="28"/>
    </i>
    <i r="1">
      <x v="29"/>
    </i>
    <i r="1">
      <x v="30"/>
    </i>
    <i r="1">
      <x v="31"/>
    </i>
    <i>
      <x v="4"/>
    </i>
    <i r="1">
      <x v="32"/>
    </i>
    <i r="1">
      <x v="33"/>
    </i>
    <i r="1">
      <x v="34"/>
    </i>
    <i r="1">
      <x v="35"/>
    </i>
    <i>
      <x v="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>
      <x v="6"/>
    </i>
    <i r="1">
      <x v="45"/>
    </i>
    <i r="1">
      <x v="46"/>
    </i>
    <i r="1">
      <x v="47"/>
    </i>
    <i>
      <x v="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>
      <x v="8"/>
    </i>
    <i r="1">
      <x v="57"/>
    </i>
    <i r="1">
      <x v="58"/>
    </i>
    <i>
      <x v="9"/>
    </i>
    <i r="1">
      <x/>
    </i>
    <i r="1">
      <x v="1"/>
    </i>
    <i r="1">
      <x v="5"/>
    </i>
    <i r="1">
      <x v="59"/>
    </i>
    <i r="1">
      <x v="60"/>
    </i>
    <i r="1">
      <x v="61"/>
    </i>
    <i r="1">
      <x v="62"/>
    </i>
    <i t="grand">
      <x/>
    </i>
  </rowItems>
  <colItems count="1">
    <i/>
  </colItems>
  <dataFields count="1">
    <dataField name="Кол-во" fld="2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1"/>
  <sheetViews>
    <sheetView tabSelected="1" zoomScale="70" zoomScaleNormal="70" workbookViewId="0">
      <selection activeCell="F9" sqref="F9"/>
    </sheetView>
  </sheetViews>
  <sheetFormatPr defaultColWidth="11.5546875" defaultRowHeight="15"/>
  <cols>
    <col min="1" max="4" width="19" customWidth="1"/>
    <col min="5" max="5" width="39.33203125" customWidth="1"/>
    <col min="6" max="6" width="18.6640625" customWidth="1"/>
    <col min="7" max="7" width="39.33203125" bestFit="1" customWidth="1"/>
    <col min="8" max="8" width="6.77734375" bestFit="1" customWidth="1"/>
    <col min="9" max="9" width="9.6640625" customWidth="1"/>
    <col min="10" max="10" width="3.33203125" customWidth="1"/>
    <col min="11" max="11" width="10.5546875" customWidth="1"/>
    <col min="12" max="12" width="8.5546875" customWidth="1"/>
    <col min="13" max="13" width="11.33203125" customWidth="1"/>
    <col min="14" max="14" width="7.5546875" customWidth="1"/>
    <col min="15" max="15" width="4.77734375" customWidth="1"/>
    <col min="16" max="16" width="9.88671875" customWidth="1"/>
    <col min="17" max="17" width="5.77734375" customWidth="1"/>
    <col min="18" max="18" width="8.5546875" customWidth="1"/>
    <col min="19" max="19" width="8.33203125" customWidth="1"/>
    <col min="20" max="20" width="6.44140625" customWidth="1"/>
    <col min="21" max="21" width="10.109375" customWidth="1"/>
  </cols>
  <sheetData>
    <row r="1" spans="1:8">
      <c r="A1" t="s">
        <v>0</v>
      </c>
      <c r="B1" t="s">
        <v>81</v>
      </c>
      <c r="C1" t="s">
        <v>82</v>
      </c>
      <c r="E1" t="s">
        <v>83</v>
      </c>
      <c r="G1" t="s">
        <v>84</v>
      </c>
    </row>
    <row r="2" spans="1:8">
      <c r="A2" t="s">
        <v>1</v>
      </c>
      <c r="B2" t="str">
        <f>IFERROR(LEFT(A2,FIND(" ",A2)-1),"другое")</f>
        <v>LG</v>
      </c>
      <c r="C2" t="str">
        <f>IF(COUNTIF($B$2:$B$72,B2)&gt;1,B2,"другое")</f>
        <v>LG</v>
      </c>
      <c r="E2" s="1" t="s">
        <v>66</v>
      </c>
      <c r="G2" s="1" t="s">
        <v>66</v>
      </c>
      <c r="H2" t="s">
        <v>85</v>
      </c>
    </row>
    <row r="3" spans="1:8">
      <c r="A3" t="s">
        <v>2</v>
      </c>
      <c r="B3" t="str">
        <f t="shared" ref="B3:B66" si="0">IFERROR(LEFT(A3,FIND(" ",A3)-1),"другое")</f>
        <v>SAMSUNG</v>
      </c>
      <c r="C3" t="str">
        <f t="shared" ref="C3:C66" si="1">IF(COUNTIF($B$2:$B$72,B3)&gt;1,B3,"другое")</f>
        <v>SAMSUNG</v>
      </c>
      <c r="E3" s="2" t="s">
        <v>67</v>
      </c>
      <c r="G3" s="2" t="s">
        <v>68</v>
      </c>
      <c r="H3" s="4"/>
    </row>
    <row r="4" spans="1:8">
      <c r="A4" t="s">
        <v>3</v>
      </c>
      <c r="B4" t="str">
        <f t="shared" si="0"/>
        <v>SONY</v>
      </c>
      <c r="C4" t="str">
        <f t="shared" si="1"/>
        <v>другое</v>
      </c>
      <c r="E4" s="3" t="s">
        <v>11</v>
      </c>
      <c r="G4" s="3" t="s">
        <v>17</v>
      </c>
      <c r="H4" s="4">
        <v>1</v>
      </c>
    </row>
    <row r="5" spans="1:8">
      <c r="A5" t="s">
        <v>4</v>
      </c>
      <c r="B5" t="str">
        <f t="shared" si="0"/>
        <v>LG</v>
      </c>
      <c r="C5" t="str">
        <f t="shared" si="1"/>
        <v>LG</v>
      </c>
      <c r="E5" s="2" t="s">
        <v>68</v>
      </c>
      <c r="G5" s="3" t="s">
        <v>22</v>
      </c>
      <c r="H5" s="4">
        <v>1</v>
      </c>
    </row>
    <row r="6" spans="1:8">
      <c r="A6" t="s">
        <v>5</v>
      </c>
      <c r="B6" t="str">
        <f t="shared" si="0"/>
        <v>другое</v>
      </c>
      <c r="C6" t="str">
        <f t="shared" si="1"/>
        <v>другое</v>
      </c>
      <c r="E6" s="3" t="s">
        <v>17</v>
      </c>
      <c r="G6" s="3" t="s">
        <v>39</v>
      </c>
      <c r="H6" s="4">
        <v>1</v>
      </c>
    </row>
    <row r="7" spans="1:8">
      <c r="B7" t="str">
        <f t="shared" si="0"/>
        <v>другое</v>
      </c>
      <c r="C7" t="str">
        <f t="shared" si="1"/>
        <v>другое</v>
      </c>
      <c r="E7" s="3" t="s">
        <v>22</v>
      </c>
      <c r="G7" s="2" t="s">
        <v>70</v>
      </c>
      <c r="H7" s="4"/>
    </row>
    <row r="8" spans="1:8">
      <c r="A8" t="s">
        <v>6</v>
      </c>
      <c r="B8" t="str">
        <f t="shared" si="0"/>
        <v>SAMSUNG</v>
      </c>
      <c r="C8" t="str">
        <f t="shared" si="1"/>
        <v>SAMSUNG</v>
      </c>
      <c r="E8" s="3" t="s">
        <v>39</v>
      </c>
      <c r="G8" s="3" t="s">
        <v>20</v>
      </c>
      <c r="H8" s="4">
        <v>1</v>
      </c>
    </row>
    <row r="9" spans="1:8">
      <c r="A9" t="s">
        <v>10</v>
      </c>
      <c r="B9" t="str">
        <f t="shared" si="0"/>
        <v>YAMAHA</v>
      </c>
      <c r="C9" t="str">
        <f t="shared" si="1"/>
        <v>другое</v>
      </c>
      <c r="E9" s="2" t="s">
        <v>69</v>
      </c>
      <c r="G9" s="3" t="s">
        <v>21</v>
      </c>
      <c r="H9" s="4">
        <v>1</v>
      </c>
    </row>
    <row r="10" spans="1:8">
      <c r="A10" t="s">
        <v>11</v>
      </c>
      <c r="B10" t="str">
        <f t="shared" si="0"/>
        <v>(OSRRP-E023</v>
      </c>
      <c r="C10" t="str">
        <f t="shared" si="1"/>
        <v>другое</v>
      </c>
      <c r="E10" s="3" t="s">
        <v>24</v>
      </c>
      <c r="G10" s="3" t="s">
        <v>50</v>
      </c>
      <c r="H10" s="4">
        <v>1</v>
      </c>
    </row>
    <row r="11" spans="1:8">
      <c r="A11" t="s">
        <v>12</v>
      </c>
      <c r="B11" t="str">
        <f t="shared" si="0"/>
        <v>MITSUBISHI</v>
      </c>
      <c r="C11" t="str">
        <f t="shared" si="1"/>
        <v>MITSUBISHI</v>
      </c>
      <c r="E11" s="2" t="s">
        <v>70</v>
      </c>
      <c r="G11" s="3" t="s">
        <v>58</v>
      </c>
      <c r="H11" s="4">
        <v>1</v>
      </c>
    </row>
    <row r="12" spans="1:8">
      <c r="A12" t="s">
        <v>13</v>
      </c>
      <c r="B12" t="str">
        <f t="shared" si="0"/>
        <v>TOSHIBA</v>
      </c>
      <c r="C12" t="str">
        <f t="shared" si="1"/>
        <v>другое</v>
      </c>
      <c r="E12" s="3" t="s">
        <v>20</v>
      </c>
      <c r="G12" s="3" t="s">
        <v>23</v>
      </c>
      <c r="H12" s="4">
        <v>1</v>
      </c>
    </row>
    <row r="13" spans="1:8">
      <c r="B13" t="str">
        <f t="shared" si="0"/>
        <v>другое</v>
      </c>
      <c r="C13" t="str">
        <f t="shared" si="1"/>
        <v>другое</v>
      </c>
      <c r="E13" s="3" t="s">
        <v>21</v>
      </c>
      <c r="G13" s="3" t="s">
        <v>41</v>
      </c>
      <c r="H13" s="4">
        <v>1</v>
      </c>
    </row>
    <row r="14" spans="1:8">
      <c r="A14" t="s">
        <v>14</v>
      </c>
      <c r="B14" t="str">
        <f t="shared" si="0"/>
        <v>MITSUBISHI</v>
      </c>
      <c r="C14" t="str">
        <f t="shared" si="1"/>
        <v>MITSUBISHI</v>
      </c>
      <c r="E14" s="3" t="s">
        <v>50</v>
      </c>
      <c r="G14" s="2" t="s">
        <v>7</v>
      </c>
      <c r="H14" s="4"/>
    </row>
    <row r="15" spans="1:8">
      <c r="A15" t="s">
        <v>15</v>
      </c>
      <c r="B15" t="str">
        <f t="shared" si="0"/>
        <v>PANASONIC</v>
      </c>
      <c r="C15" t="str">
        <f t="shared" si="1"/>
        <v>PANASONIC</v>
      </c>
      <c r="E15" s="3" t="s">
        <v>58</v>
      </c>
      <c r="G15" s="3" t="s">
        <v>4</v>
      </c>
      <c r="H15" s="4">
        <v>1</v>
      </c>
    </row>
    <row r="16" spans="1:8">
      <c r="B16" t="str">
        <f t="shared" si="0"/>
        <v>другое</v>
      </c>
      <c r="C16" t="str">
        <f t="shared" si="1"/>
        <v>другое</v>
      </c>
      <c r="E16" s="3" t="s">
        <v>23</v>
      </c>
      <c r="G16" s="3" t="s">
        <v>1</v>
      </c>
      <c r="H16" s="4">
        <v>1</v>
      </c>
    </row>
    <row r="17" spans="1:8">
      <c r="A17" t="s">
        <v>16</v>
      </c>
      <c r="B17" t="str">
        <f t="shared" si="0"/>
        <v>RCA</v>
      </c>
      <c r="C17" t="str">
        <f t="shared" si="1"/>
        <v>RCA</v>
      </c>
      <c r="E17" s="3" t="s">
        <v>41</v>
      </c>
      <c r="G17" s="3" t="s">
        <v>35</v>
      </c>
      <c r="H17" s="4">
        <v>1</v>
      </c>
    </row>
    <row r="18" spans="1:8">
      <c r="A18" t="s">
        <v>17</v>
      </c>
      <c r="B18" t="str">
        <f t="shared" si="0"/>
        <v>AKAI</v>
      </c>
      <c r="C18" t="str">
        <f t="shared" si="1"/>
        <v>AKAI</v>
      </c>
      <c r="E18" s="2" t="s">
        <v>7</v>
      </c>
      <c r="G18" s="3" t="s">
        <v>30</v>
      </c>
      <c r="H18" s="4">
        <v>1</v>
      </c>
    </row>
    <row r="19" spans="1:8">
      <c r="A19" t="s">
        <v>18</v>
      </c>
      <c r="B19" t="str">
        <f t="shared" si="0"/>
        <v>OPTOMA</v>
      </c>
      <c r="C19" t="str">
        <f t="shared" si="1"/>
        <v>OPTOMA</v>
      </c>
      <c r="E19" s="3" t="s">
        <v>4</v>
      </c>
      <c r="G19" s="3" t="s">
        <v>53</v>
      </c>
      <c r="H19" s="4">
        <v>1</v>
      </c>
    </row>
    <row r="20" spans="1:8">
      <c r="A20" t="s">
        <v>19</v>
      </c>
      <c r="B20" t="str">
        <f t="shared" si="0"/>
        <v>LG</v>
      </c>
      <c r="C20" t="str">
        <f t="shared" si="1"/>
        <v>LG</v>
      </c>
      <c r="E20" s="3" t="s">
        <v>1</v>
      </c>
      <c r="G20" s="3" t="s">
        <v>19</v>
      </c>
      <c r="H20" s="4">
        <v>1</v>
      </c>
    </row>
    <row r="21" spans="1:8">
      <c r="A21" t="s">
        <v>20</v>
      </c>
      <c r="B21" t="str">
        <f t="shared" si="0"/>
        <v>GATEWAY</v>
      </c>
      <c r="C21" t="str">
        <f t="shared" si="1"/>
        <v>GATEWAY</v>
      </c>
      <c r="E21" s="3" t="s">
        <v>35</v>
      </c>
      <c r="G21" s="3" t="s">
        <v>47</v>
      </c>
      <c r="H21" s="4">
        <v>1</v>
      </c>
    </row>
    <row r="22" spans="1:8">
      <c r="A22" t="s">
        <v>21</v>
      </c>
      <c r="B22" t="str">
        <f t="shared" si="0"/>
        <v>GATEWAY</v>
      </c>
      <c r="C22" t="str">
        <f t="shared" si="1"/>
        <v>GATEWAY</v>
      </c>
      <c r="E22" s="3" t="s">
        <v>30</v>
      </c>
      <c r="G22" s="3" t="s">
        <v>26</v>
      </c>
      <c r="H22" s="4">
        <v>1</v>
      </c>
    </row>
    <row r="23" spans="1:8">
      <c r="A23" t="s">
        <v>22</v>
      </c>
      <c r="B23" t="str">
        <f t="shared" si="0"/>
        <v>AKAI</v>
      </c>
      <c r="C23" t="str">
        <f t="shared" si="1"/>
        <v>AKAI</v>
      </c>
      <c r="E23" s="3" t="s">
        <v>53</v>
      </c>
      <c r="G23" s="3" t="s">
        <v>61</v>
      </c>
      <c r="H23" s="4">
        <v>1</v>
      </c>
    </row>
    <row r="24" spans="1:8">
      <c r="A24" t="s">
        <v>23</v>
      </c>
      <c r="B24" t="str">
        <f t="shared" si="0"/>
        <v>GATEWAY</v>
      </c>
      <c r="C24" t="str">
        <f t="shared" si="1"/>
        <v>GATEWAY</v>
      </c>
      <c r="E24" s="3" t="s">
        <v>19</v>
      </c>
      <c r="G24" s="3" t="s">
        <v>52</v>
      </c>
      <c r="H24" s="4">
        <v>1</v>
      </c>
    </row>
    <row r="25" spans="1:8">
      <c r="A25" t="s">
        <v>24</v>
      </c>
      <c r="B25" t="str">
        <f t="shared" si="0"/>
        <v>BARCO</v>
      </c>
      <c r="C25" t="str">
        <f t="shared" si="1"/>
        <v>другое</v>
      </c>
      <c r="E25" s="3" t="s">
        <v>47</v>
      </c>
      <c r="G25" s="3" t="s">
        <v>62</v>
      </c>
      <c r="H25" s="4">
        <v>1</v>
      </c>
    </row>
    <row r="26" spans="1:8">
      <c r="A26" t="s">
        <v>25</v>
      </c>
      <c r="B26" t="str">
        <f t="shared" si="0"/>
        <v>PANASONIC</v>
      </c>
      <c r="C26" t="str">
        <f t="shared" si="1"/>
        <v>PANASONIC</v>
      </c>
      <c r="E26" s="3" t="s">
        <v>26</v>
      </c>
      <c r="G26" s="3" t="s">
        <v>37</v>
      </c>
      <c r="H26" s="4">
        <v>1</v>
      </c>
    </row>
    <row r="27" spans="1:8">
      <c r="B27" t="str">
        <f t="shared" si="0"/>
        <v>другое</v>
      </c>
      <c r="C27" t="str">
        <f t="shared" si="1"/>
        <v>другое</v>
      </c>
      <c r="E27" s="3" t="s">
        <v>61</v>
      </c>
      <c r="G27" s="3" t="s">
        <v>44</v>
      </c>
      <c r="H27" s="4">
        <v>1</v>
      </c>
    </row>
    <row r="28" spans="1:8">
      <c r="A28" t="s">
        <v>26</v>
      </c>
      <c r="B28" t="str">
        <f t="shared" si="0"/>
        <v>LG</v>
      </c>
      <c r="C28" t="str">
        <f t="shared" si="1"/>
        <v>LG</v>
      </c>
      <c r="E28" s="3" t="s">
        <v>52</v>
      </c>
      <c r="G28" s="3" t="s">
        <v>49</v>
      </c>
      <c r="H28" s="4">
        <v>1</v>
      </c>
    </row>
    <row r="29" spans="1:8">
      <c r="A29" t="s">
        <v>27</v>
      </c>
      <c r="B29" t="str">
        <f t="shared" si="0"/>
        <v>PANASONIC</v>
      </c>
      <c r="C29" t="str">
        <f t="shared" si="1"/>
        <v>PANASONIC</v>
      </c>
      <c r="E29" s="3" t="s">
        <v>62</v>
      </c>
      <c r="G29" s="3" t="s">
        <v>29</v>
      </c>
      <c r="H29" s="4">
        <v>1</v>
      </c>
    </row>
    <row r="30" spans="1:8">
      <c r="A30" t="s">
        <v>28</v>
      </c>
      <c r="B30" t="str">
        <f t="shared" si="0"/>
        <v>PANASONIC</v>
      </c>
      <c r="C30" t="str">
        <f t="shared" si="1"/>
        <v>PANASONIC</v>
      </c>
      <c r="E30" s="3" t="s">
        <v>37</v>
      </c>
      <c r="G30" s="2" t="s">
        <v>71</v>
      </c>
      <c r="H30" s="4"/>
    </row>
    <row r="31" spans="1:8">
      <c r="A31" t="s">
        <v>29</v>
      </c>
      <c r="B31" t="str">
        <f t="shared" si="0"/>
        <v>LG</v>
      </c>
      <c r="C31" t="str">
        <f t="shared" si="1"/>
        <v>LG</v>
      </c>
      <c r="E31" s="3" t="s">
        <v>44</v>
      </c>
      <c r="G31" s="3" t="s">
        <v>14</v>
      </c>
      <c r="H31" s="4">
        <v>1</v>
      </c>
    </row>
    <row r="32" spans="1:8">
      <c r="A32" t="s">
        <v>30</v>
      </c>
      <c r="B32" t="str">
        <f t="shared" si="0"/>
        <v>LG</v>
      </c>
      <c r="C32" t="str">
        <f t="shared" si="1"/>
        <v>LG</v>
      </c>
      <c r="E32" s="3" t="s">
        <v>49</v>
      </c>
      <c r="G32" s="3" t="s">
        <v>43</v>
      </c>
      <c r="H32" s="4">
        <v>1</v>
      </c>
    </row>
    <row r="33" spans="1:8">
      <c r="A33" t="s">
        <v>31</v>
      </c>
      <c r="B33" t="str">
        <f t="shared" si="0"/>
        <v>PANASONIC</v>
      </c>
      <c r="C33" t="str">
        <f t="shared" si="1"/>
        <v>PANASONIC</v>
      </c>
      <c r="E33" s="3" t="s">
        <v>29</v>
      </c>
      <c r="G33" s="3" t="s">
        <v>12</v>
      </c>
      <c r="H33" s="4">
        <v>1</v>
      </c>
    </row>
    <row r="34" spans="1:8">
      <c r="B34" t="str">
        <f t="shared" si="0"/>
        <v>другое</v>
      </c>
      <c r="C34" t="str">
        <f t="shared" si="1"/>
        <v>другое</v>
      </c>
      <c r="E34" s="2" t="s">
        <v>71</v>
      </c>
      <c r="G34" s="3" t="s">
        <v>55</v>
      </c>
      <c r="H34" s="4">
        <v>1</v>
      </c>
    </row>
    <row r="35" spans="1:8">
      <c r="A35" t="s">
        <v>32</v>
      </c>
      <c r="B35" t="str">
        <f t="shared" si="0"/>
        <v>PHILIPS</v>
      </c>
      <c r="C35" t="str">
        <f t="shared" si="1"/>
        <v>PHILIPS</v>
      </c>
      <c r="E35" s="3" t="s">
        <v>14</v>
      </c>
      <c r="G35" s="3" t="s">
        <v>56</v>
      </c>
      <c r="H35" s="4">
        <v>1</v>
      </c>
    </row>
    <row r="36" spans="1:8">
      <c r="A36" t="s">
        <v>33</v>
      </c>
      <c r="B36" t="str">
        <f t="shared" si="0"/>
        <v>PANASONIC</v>
      </c>
      <c r="C36" t="str">
        <f t="shared" si="1"/>
        <v>PANASONIC</v>
      </c>
      <c r="E36" s="3" t="s">
        <v>43</v>
      </c>
      <c r="G36" s="2" t="s">
        <v>72</v>
      </c>
      <c r="H36" s="4"/>
    </row>
    <row r="37" spans="1:8">
      <c r="A37" t="s">
        <v>34</v>
      </c>
      <c r="B37" t="str">
        <f t="shared" si="0"/>
        <v>RCA</v>
      </c>
      <c r="C37" t="str">
        <f t="shared" si="1"/>
        <v>RCA</v>
      </c>
      <c r="E37" s="3" t="s">
        <v>12</v>
      </c>
      <c r="G37" s="3" t="s">
        <v>36</v>
      </c>
      <c r="H37" s="4">
        <v>1</v>
      </c>
    </row>
    <row r="38" spans="1:8">
      <c r="B38" t="str">
        <f t="shared" si="0"/>
        <v>другое</v>
      </c>
      <c r="C38" t="str">
        <f t="shared" si="1"/>
        <v>другое</v>
      </c>
      <c r="E38" s="3" t="s">
        <v>55</v>
      </c>
      <c r="G38" s="3" t="s">
        <v>38</v>
      </c>
      <c r="H38" s="4">
        <v>1</v>
      </c>
    </row>
    <row r="39" spans="1:8">
      <c r="A39" t="s">
        <v>35</v>
      </c>
      <c r="B39" t="str">
        <f t="shared" si="0"/>
        <v>LG</v>
      </c>
      <c r="C39" t="str">
        <f t="shared" si="1"/>
        <v>LG</v>
      </c>
      <c r="E39" s="3" t="s">
        <v>56</v>
      </c>
      <c r="G39" s="3" t="s">
        <v>18</v>
      </c>
      <c r="H39" s="4">
        <v>1</v>
      </c>
    </row>
    <row r="40" spans="1:8">
      <c r="A40" t="s">
        <v>36</v>
      </c>
      <c r="B40" t="str">
        <f t="shared" si="0"/>
        <v>OPTOMA</v>
      </c>
      <c r="C40" t="str">
        <f t="shared" si="1"/>
        <v>OPTOMA</v>
      </c>
      <c r="E40" s="2" t="s">
        <v>72</v>
      </c>
      <c r="G40" s="3" t="s">
        <v>51</v>
      </c>
      <c r="H40" s="4">
        <v>1</v>
      </c>
    </row>
    <row r="41" spans="1:8">
      <c r="A41" t="s">
        <v>37</v>
      </c>
      <c r="B41" t="str">
        <f t="shared" si="0"/>
        <v>LG</v>
      </c>
      <c r="C41" t="str">
        <f t="shared" si="1"/>
        <v>LG</v>
      </c>
      <c r="E41" s="3" t="s">
        <v>36</v>
      </c>
      <c r="G41" s="2" t="s">
        <v>73</v>
      </c>
      <c r="H41" s="4"/>
    </row>
    <row r="42" spans="1:8">
      <c r="A42" t="s">
        <v>38</v>
      </c>
      <c r="B42" t="str">
        <f t="shared" si="0"/>
        <v>OPTOMA</v>
      </c>
      <c r="C42" t="str">
        <f t="shared" si="1"/>
        <v>OPTOMA</v>
      </c>
      <c r="E42" s="3" t="s">
        <v>38</v>
      </c>
      <c r="G42" s="3" t="s">
        <v>25</v>
      </c>
      <c r="H42" s="4">
        <v>1</v>
      </c>
    </row>
    <row r="43" spans="1:8">
      <c r="A43" t="s">
        <v>39</v>
      </c>
      <c r="B43" t="str">
        <f t="shared" si="0"/>
        <v>AKAI</v>
      </c>
      <c r="C43" t="str">
        <f t="shared" si="1"/>
        <v>AKAI</v>
      </c>
      <c r="E43" s="3" t="s">
        <v>18</v>
      </c>
      <c r="G43" s="3" t="s">
        <v>28</v>
      </c>
      <c r="H43" s="4">
        <v>1</v>
      </c>
    </row>
    <row r="44" spans="1:8">
      <c r="A44" t="s">
        <v>40</v>
      </c>
      <c r="B44" t="str">
        <f t="shared" si="0"/>
        <v>RCA</v>
      </c>
      <c r="C44" t="str">
        <f t="shared" si="1"/>
        <v>RCA</v>
      </c>
      <c r="E44" s="3" t="s">
        <v>51</v>
      </c>
      <c r="G44" s="3" t="s">
        <v>27</v>
      </c>
      <c r="H44" s="4">
        <v>1</v>
      </c>
    </row>
    <row r="45" spans="1:8">
      <c r="A45" t="s">
        <v>41</v>
      </c>
      <c r="B45" t="str">
        <f t="shared" si="0"/>
        <v>GATEWAY</v>
      </c>
      <c r="C45" t="str">
        <f t="shared" si="1"/>
        <v>GATEWAY</v>
      </c>
      <c r="E45" s="2" t="s">
        <v>73</v>
      </c>
      <c r="G45" s="3" t="s">
        <v>33</v>
      </c>
      <c r="H45" s="4">
        <v>1</v>
      </c>
    </row>
    <row r="46" spans="1:8">
      <c r="B46" t="str">
        <f t="shared" si="0"/>
        <v>другое</v>
      </c>
      <c r="C46" t="str">
        <f t="shared" si="1"/>
        <v>другое</v>
      </c>
      <c r="E46" s="3" t="s">
        <v>25</v>
      </c>
      <c r="G46" s="3" t="s">
        <v>59</v>
      </c>
      <c r="H46" s="4">
        <v>1</v>
      </c>
    </row>
    <row r="47" spans="1:8">
      <c r="B47" t="str">
        <f t="shared" si="0"/>
        <v>другое</v>
      </c>
      <c r="C47" t="str">
        <f t="shared" si="1"/>
        <v>другое</v>
      </c>
      <c r="E47" s="3" t="s">
        <v>28</v>
      </c>
      <c r="G47" s="3" t="s">
        <v>31</v>
      </c>
      <c r="H47" s="4">
        <v>1</v>
      </c>
    </row>
    <row r="48" spans="1:8">
      <c r="B48" t="str">
        <f t="shared" si="0"/>
        <v>другое</v>
      </c>
      <c r="C48" t="str">
        <f t="shared" si="1"/>
        <v>другое</v>
      </c>
      <c r="E48" s="3" t="s">
        <v>27</v>
      </c>
      <c r="G48" s="3" t="s">
        <v>46</v>
      </c>
      <c r="H48" s="4">
        <v>1</v>
      </c>
    </row>
    <row r="49" spans="1:8">
      <c r="A49" t="s">
        <v>42</v>
      </c>
      <c r="B49" t="str">
        <f t="shared" si="0"/>
        <v>RCA</v>
      </c>
      <c r="C49" t="str">
        <f t="shared" si="1"/>
        <v>RCA</v>
      </c>
      <c r="E49" s="3" t="s">
        <v>33</v>
      </c>
      <c r="G49" s="3" t="s">
        <v>15</v>
      </c>
      <c r="H49" s="4">
        <v>1</v>
      </c>
    </row>
    <row r="50" spans="1:8">
      <c r="A50" t="s">
        <v>43</v>
      </c>
      <c r="B50" t="str">
        <f t="shared" si="0"/>
        <v>MITSUBISHI</v>
      </c>
      <c r="C50" t="str">
        <f t="shared" si="1"/>
        <v>MITSUBISHI</v>
      </c>
      <c r="E50" s="3" t="s">
        <v>59</v>
      </c>
      <c r="G50" s="3" t="s">
        <v>45</v>
      </c>
      <c r="H50" s="4">
        <v>1</v>
      </c>
    </row>
    <row r="51" spans="1:8">
      <c r="A51" t="s">
        <v>44</v>
      </c>
      <c r="B51" t="str">
        <f t="shared" si="0"/>
        <v>LG</v>
      </c>
      <c r="C51" t="str">
        <f t="shared" si="1"/>
        <v>LG</v>
      </c>
      <c r="E51" s="3" t="s">
        <v>31</v>
      </c>
      <c r="G51" s="2" t="s">
        <v>74</v>
      </c>
      <c r="H51" s="4"/>
    </row>
    <row r="52" spans="1:8">
      <c r="A52" t="s">
        <v>45</v>
      </c>
      <c r="B52" t="str">
        <f t="shared" si="0"/>
        <v>PANASONIC</v>
      </c>
      <c r="C52" t="str">
        <f t="shared" si="1"/>
        <v>PANASONIC</v>
      </c>
      <c r="E52" s="3" t="s">
        <v>46</v>
      </c>
      <c r="G52" s="3" t="s">
        <v>32</v>
      </c>
      <c r="H52" s="4">
        <v>1</v>
      </c>
    </row>
    <row r="53" spans="1:8">
      <c r="A53" t="s">
        <v>46</v>
      </c>
      <c r="B53" t="str">
        <f t="shared" si="0"/>
        <v>PANASONIC</v>
      </c>
      <c r="C53" t="str">
        <f t="shared" si="1"/>
        <v>PANASONIC</v>
      </c>
      <c r="E53" s="3" t="s">
        <v>15</v>
      </c>
      <c r="G53" s="3" t="s">
        <v>48</v>
      </c>
      <c r="H53" s="4">
        <v>1</v>
      </c>
    </row>
    <row r="54" spans="1:8">
      <c r="A54" t="s">
        <v>47</v>
      </c>
      <c r="B54" t="str">
        <f t="shared" si="0"/>
        <v>LG</v>
      </c>
      <c r="C54" t="str">
        <f t="shared" si="1"/>
        <v>LG</v>
      </c>
      <c r="E54" s="3" t="s">
        <v>45</v>
      </c>
      <c r="G54" s="3" t="s">
        <v>60</v>
      </c>
      <c r="H54" s="4">
        <v>1</v>
      </c>
    </row>
    <row r="55" spans="1:8">
      <c r="A55" t="s">
        <v>48</v>
      </c>
      <c r="B55" t="str">
        <f t="shared" si="0"/>
        <v>PHILIPS</v>
      </c>
      <c r="C55" t="str">
        <f t="shared" si="1"/>
        <v>PHILIPS</v>
      </c>
      <c r="E55" s="2" t="s">
        <v>74</v>
      </c>
      <c r="G55" s="2" t="s">
        <v>75</v>
      </c>
      <c r="H55" s="4"/>
    </row>
    <row r="56" spans="1:8">
      <c r="A56" t="s">
        <v>49</v>
      </c>
      <c r="B56" t="str">
        <f t="shared" si="0"/>
        <v>LG</v>
      </c>
      <c r="C56" t="str">
        <f t="shared" si="1"/>
        <v>LG</v>
      </c>
      <c r="E56" s="3" t="s">
        <v>32</v>
      </c>
      <c r="G56" s="3" t="s">
        <v>34</v>
      </c>
      <c r="H56" s="4">
        <v>1</v>
      </c>
    </row>
    <row r="57" spans="1:8">
      <c r="A57" t="s">
        <v>50</v>
      </c>
      <c r="B57" t="str">
        <f t="shared" si="0"/>
        <v>GATEWAY</v>
      </c>
      <c r="C57" t="str">
        <f t="shared" si="1"/>
        <v>GATEWAY</v>
      </c>
      <c r="E57" s="3" t="s">
        <v>48</v>
      </c>
      <c r="G57" s="3" t="s">
        <v>40</v>
      </c>
      <c r="H57" s="4">
        <v>1</v>
      </c>
    </row>
    <row r="58" spans="1:8">
      <c r="A58" t="s">
        <v>51</v>
      </c>
      <c r="B58" t="str">
        <f t="shared" si="0"/>
        <v>OPTOMA</v>
      </c>
      <c r="C58" t="str">
        <f t="shared" si="1"/>
        <v>OPTOMA</v>
      </c>
      <c r="E58" s="3" t="s">
        <v>60</v>
      </c>
      <c r="G58" s="3" t="s">
        <v>54</v>
      </c>
      <c r="H58" s="4">
        <v>1</v>
      </c>
    </row>
    <row r="59" spans="1:8">
      <c r="A59" t="s">
        <v>52</v>
      </c>
      <c r="B59" t="str">
        <f t="shared" si="0"/>
        <v>LG</v>
      </c>
      <c r="C59" t="str">
        <f t="shared" si="1"/>
        <v>LG</v>
      </c>
      <c r="E59" s="2" t="s">
        <v>75</v>
      </c>
      <c r="G59" s="3" t="s">
        <v>65</v>
      </c>
      <c r="H59" s="4">
        <v>1</v>
      </c>
    </row>
    <row r="60" spans="1:8">
      <c r="A60" t="s">
        <v>53</v>
      </c>
      <c r="B60" t="str">
        <f t="shared" si="0"/>
        <v>LG</v>
      </c>
      <c r="C60" t="str">
        <f t="shared" si="1"/>
        <v>LG</v>
      </c>
      <c r="E60" s="3" t="s">
        <v>34</v>
      </c>
      <c r="G60" s="3" t="s">
        <v>64</v>
      </c>
      <c r="H60" s="4">
        <v>1</v>
      </c>
    </row>
    <row r="61" spans="1:8">
      <c r="A61" t="s">
        <v>54</v>
      </c>
      <c r="B61" t="str">
        <f t="shared" si="0"/>
        <v>RCA</v>
      </c>
      <c r="C61" t="str">
        <f t="shared" si="1"/>
        <v>RCA</v>
      </c>
      <c r="E61" s="3" t="s">
        <v>40</v>
      </c>
      <c r="G61" s="3" t="s">
        <v>63</v>
      </c>
      <c r="H61" s="4">
        <v>1</v>
      </c>
    </row>
    <row r="62" spans="1:8">
      <c r="A62" t="s">
        <v>55</v>
      </c>
      <c r="B62" t="str">
        <f t="shared" si="0"/>
        <v>MITSUBISHI</v>
      </c>
      <c r="C62" t="str">
        <f t="shared" si="1"/>
        <v>MITSUBISHI</v>
      </c>
      <c r="E62" s="3" t="s">
        <v>54</v>
      </c>
      <c r="G62" s="3" t="s">
        <v>16</v>
      </c>
      <c r="H62" s="4">
        <v>1</v>
      </c>
    </row>
    <row r="63" spans="1:8">
      <c r="A63" t="s">
        <v>56</v>
      </c>
      <c r="B63" t="str">
        <f t="shared" si="0"/>
        <v>MITSUBISHI</v>
      </c>
      <c r="C63" t="str">
        <f t="shared" si="1"/>
        <v>MITSUBISHI</v>
      </c>
      <c r="E63" s="3" t="s">
        <v>65</v>
      </c>
      <c r="G63" s="3" t="s">
        <v>57</v>
      </c>
      <c r="H63" s="4">
        <v>1</v>
      </c>
    </row>
    <row r="64" spans="1:8">
      <c r="A64" t="s">
        <v>57</v>
      </c>
      <c r="B64" t="str">
        <f t="shared" si="0"/>
        <v>RCA</v>
      </c>
      <c r="C64" t="str">
        <f t="shared" si="1"/>
        <v>RCA</v>
      </c>
      <c r="E64" s="3" t="s">
        <v>64</v>
      </c>
      <c r="G64" s="3" t="s">
        <v>42</v>
      </c>
      <c r="H64" s="4">
        <v>1</v>
      </c>
    </row>
    <row r="65" spans="1:8">
      <c r="A65" t="s">
        <v>58</v>
      </c>
      <c r="B65" t="str">
        <f t="shared" si="0"/>
        <v>GATEWAY</v>
      </c>
      <c r="C65" t="str">
        <f t="shared" si="1"/>
        <v>GATEWAY</v>
      </c>
      <c r="E65" s="3" t="s">
        <v>63</v>
      </c>
      <c r="G65" s="2" t="s">
        <v>8</v>
      </c>
      <c r="H65" s="4"/>
    </row>
    <row r="66" spans="1:8">
      <c r="A66" t="s">
        <v>59</v>
      </c>
      <c r="B66" t="str">
        <f t="shared" si="0"/>
        <v>PANASONIC</v>
      </c>
      <c r="C66" t="str">
        <f t="shared" si="1"/>
        <v>PANASONIC</v>
      </c>
      <c r="E66" s="3" t="s">
        <v>16</v>
      </c>
      <c r="G66" s="3" t="s">
        <v>2</v>
      </c>
      <c r="H66" s="4">
        <v>1</v>
      </c>
    </row>
    <row r="67" spans="1:8">
      <c r="A67" t="s">
        <v>60</v>
      </c>
      <c r="B67" t="str">
        <f t="shared" ref="B67:B72" si="2">IFERROR(LEFT(A67,FIND(" ",A67)-1),"другое")</f>
        <v>PHILIPS</v>
      </c>
      <c r="C67" t="str">
        <f t="shared" ref="C67:C72" si="3">IF(COUNTIF($B$2:$B$72,B67)&gt;1,B67,"другое")</f>
        <v>PHILIPS</v>
      </c>
      <c r="E67" s="3" t="s">
        <v>57</v>
      </c>
      <c r="G67" s="3" t="s">
        <v>6</v>
      </c>
      <c r="H67" s="4">
        <v>1</v>
      </c>
    </row>
    <row r="68" spans="1:8">
      <c r="A68" t="s">
        <v>61</v>
      </c>
      <c r="B68" t="str">
        <f t="shared" si="2"/>
        <v>LG</v>
      </c>
      <c r="C68" t="str">
        <f t="shared" si="3"/>
        <v>LG</v>
      </c>
      <c r="E68" s="3" t="s">
        <v>42</v>
      </c>
      <c r="G68" s="2" t="s">
        <v>78</v>
      </c>
      <c r="H68" s="4"/>
    </row>
    <row r="69" spans="1:8">
      <c r="A69" t="s">
        <v>62</v>
      </c>
      <c r="B69" t="str">
        <f t="shared" si="2"/>
        <v>LG</v>
      </c>
      <c r="C69" t="str">
        <f t="shared" si="3"/>
        <v>LG</v>
      </c>
      <c r="E69" s="2" t="s">
        <v>8</v>
      </c>
      <c r="G69" s="3" t="s">
        <v>11</v>
      </c>
      <c r="H69" s="4">
        <v>1</v>
      </c>
    </row>
    <row r="70" spans="1:8">
      <c r="A70" t="s">
        <v>63</v>
      </c>
      <c r="B70" t="str">
        <f t="shared" si="2"/>
        <v>RCA</v>
      </c>
      <c r="C70" t="str">
        <f t="shared" si="3"/>
        <v>RCA</v>
      </c>
      <c r="E70" s="3" t="s">
        <v>2</v>
      </c>
      <c r="G70" s="3" t="s">
        <v>5</v>
      </c>
      <c r="H70" s="4">
        <v>1</v>
      </c>
    </row>
    <row r="71" spans="1:8">
      <c r="A71" t="s">
        <v>64</v>
      </c>
      <c r="B71" t="str">
        <f t="shared" si="2"/>
        <v>RCA</v>
      </c>
      <c r="C71" t="str">
        <f t="shared" si="3"/>
        <v>RCA</v>
      </c>
      <c r="E71" s="3" t="s">
        <v>6</v>
      </c>
      <c r="G71" s="3" t="s">
        <v>24</v>
      </c>
      <c r="H71" s="4">
        <v>1</v>
      </c>
    </row>
    <row r="72" spans="1:8">
      <c r="A72" t="s">
        <v>65</v>
      </c>
      <c r="B72" t="str">
        <f t="shared" si="2"/>
        <v>RCA</v>
      </c>
      <c r="C72" t="str">
        <f t="shared" si="3"/>
        <v>RCA</v>
      </c>
      <c r="E72" s="2" t="s">
        <v>9</v>
      </c>
      <c r="G72" s="3" t="s">
        <v>3</v>
      </c>
      <c r="H72" s="4">
        <v>1</v>
      </c>
    </row>
    <row r="73" spans="1:8">
      <c r="E73" s="3" t="s">
        <v>3</v>
      </c>
      <c r="G73" s="3" t="s">
        <v>13</v>
      </c>
      <c r="H73" s="4">
        <v>1</v>
      </c>
    </row>
    <row r="74" spans="1:8">
      <c r="E74" s="2" t="s">
        <v>76</v>
      </c>
      <c r="G74" s="3" t="s">
        <v>10</v>
      </c>
      <c r="H74" s="4">
        <v>1</v>
      </c>
    </row>
    <row r="75" spans="1:8">
      <c r="E75" s="3" t="s">
        <v>13</v>
      </c>
      <c r="G75" s="3" t="s">
        <v>80</v>
      </c>
      <c r="H75" s="4">
        <v>9</v>
      </c>
    </row>
    <row r="76" spans="1:8">
      <c r="E76" s="2" t="s">
        <v>77</v>
      </c>
      <c r="G76" s="2" t="s">
        <v>79</v>
      </c>
      <c r="H76" s="4">
        <v>71</v>
      </c>
    </row>
    <row r="77" spans="1:8">
      <c r="E77" s="3" t="s">
        <v>10</v>
      </c>
    </row>
    <row r="78" spans="1:8">
      <c r="E78" s="2" t="s">
        <v>78</v>
      </c>
    </row>
    <row r="79" spans="1:8">
      <c r="E79" s="3" t="s">
        <v>5</v>
      </c>
    </row>
    <row r="80" spans="1:8">
      <c r="E80" s="3" t="s">
        <v>80</v>
      </c>
    </row>
    <row r="81" spans="5:5">
      <c r="E81" s="2" t="s">
        <v>79</v>
      </c>
    </row>
  </sheetData>
  <pageMargins left="0.75" right="0.75" top="1" bottom="1" header="0.5" footer="0.5"/>
  <pageSetup paperSize="9" orientation="portrait" horizontalDpi="4294967292" verticalDpi="429496729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Шубин</dc:creator>
  <cp:lastModifiedBy>Ахтямов Руслан Сальманович</cp:lastModifiedBy>
  <dcterms:created xsi:type="dcterms:W3CDTF">2014-10-12T14:24:01Z</dcterms:created>
  <dcterms:modified xsi:type="dcterms:W3CDTF">2014-10-13T04:22:11Z</dcterms:modified>
</cp:coreProperties>
</file>