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Лист1!$A$1:$G$23</definedName>
    <definedName name="_xlnm._FilterDatabase" localSheetId="1" hidden="1">Лист2!$A$1:$D$13</definedName>
  </definedName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" i="1"/>
</calcChain>
</file>

<file path=xl/sharedStrings.xml><?xml version="1.0" encoding="utf-8"?>
<sst xmlns="http://schemas.openxmlformats.org/spreadsheetml/2006/main" count="102" uniqueCount="49">
  <si>
    <t>Название торговой точки</t>
  </si>
  <si>
    <t>Отдел</t>
  </si>
  <si>
    <t xml:space="preserve">Адрес </t>
  </si>
  <si>
    <t xml:space="preserve"> Остаток в ТТ  (водители) 01.09</t>
  </si>
  <si>
    <t>Фактическое кол-во  01.09</t>
  </si>
  <si>
    <t xml:space="preserve"> Остаток в ТТ  (водители) 01.10</t>
  </si>
  <si>
    <t>Фактическое кол-во  01.10</t>
  </si>
  <si>
    <t>Данные не предоставлены</t>
  </si>
  <si>
    <t>СЕТИ</t>
  </si>
  <si>
    <t xml:space="preserve">ЗАО "СПАР РИТЭЙЛ"   </t>
  </si>
  <si>
    <t xml:space="preserve">105005, г.Москва, ул.Ладожская,д.13, стр.1                                                                                                            </t>
  </si>
  <si>
    <t xml:space="preserve">109147, г.Москва, ул.Нижегородская,д.2,корп.1                                                                                                         </t>
  </si>
  <si>
    <t xml:space="preserve">115404, г.Москва, ул.Липецкая,д.16/14 корп.1                                                                                                          </t>
  </si>
  <si>
    <t xml:space="preserve">117519, г.Москва, Варшавское ш.,д.146                                                                                                                 </t>
  </si>
  <si>
    <t xml:space="preserve">117519, г.Москва, ул.Перовская,61 А                                                                                                                   </t>
  </si>
  <si>
    <t xml:space="preserve">117628, г.Москва, ул.Куликовская,6                                                                                                                    </t>
  </si>
  <si>
    <t xml:space="preserve">121108, г.Москва, ул.Филевская 2-я,д.14,кор.1                                                                                                         </t>
  </si>
  <si>
    <t xml:space="preserve">125464, г.Москва, Пятницкое ш.,д.3                                                                                                                    </t>
  </si>
  <si>
    <t xml:space="preserve">127030, г.Москва, ул.Тихвинская,д.3 корп.1                                                                                                            </t>
  </si>
  <si>
    <t xml:space="preserve">127254, г.Москва, Яблочкова ул.,д.19                                                                                                                  </t>
  </si>
  <si>
    <t xml:space="preserve">127322, г.Москва, ул.Милашенкова,д.8                                                                                                                  </t>
  </si>
  <si>
    <t xml:space="preserve">140408, Московская обл., г.Коломна, пл.Восстания,д.7                                                                                                  </t>
  </si>
  <si>
    <t xml:space="preserve">141006, Московская обл., г.Мытищи, Олимпийский пр-кт.,д.10                                                                                            </t>
  </si>
  <si>
    <t xml:space="preserve">141006, Московская обл., г.Мытищи, Олимпийский пр-кт.,д.21                                                                                            </t>
  </si>
  <si>
    <t xml:space="preserve">141018, Московская обл., г.Мытищи, Новомытищинский пр-кт.,д.49,кор.1                                                                                  </t>
  </si>
  <si>
    <t xml:space="preserve">141410, Московская обл., г.Химки, пр-кт.Мельникова,д. 2Б                                                                                              </t>
  </si>
  <si>
    <t xml:space="preserve">141730, Московская обл., г.Лобня, ул.Маяковского,д.5а                                                                                                 </t>
  </si>
  <si>
    <t xml:space="preserve">141980, обл.Московская, г.Дубна, пр-кт.Боголюбова,д.24а                                                                                               </t>
  </si>
  <si>
    <t xml:space="preserve">142100, обл.Московская, г.Подольск, ул.Федорова,д.19                                                                                                  </t>
  </si>
  <si>
    <t xml:space="preserve">143000, Московская обл., г.Одинцово, ул. Озерная,д.115                                                                                                </t>
  </si>
  <si>
    <t xml:space="preserve">143400, Московская обл., г.Красногорск, Подмосковный б-р.,д.9                                                                                         </t>
  </si>
  <si>
    <t xml:space="preserve">143960, Московская обл., г.Реутов, ул.Новая,д.3                                                                                                       </t>
  </si>
  <si>
    <t>Адрес Наименование</t>
  </si>
  <si>
    <t>Клиент Наименование</t>
  </si>
  <si>
    <t>Остаток</t>
  </si>
  <si>
    <t>Отгружено</t>
  </si>
  <si>
    <t>ЗАО "СПАР РИТЭЙЛ"</t>
  </si>
  <si>
    <t>105005, г.Москва, ул.Ладожская,д.13, стр.1</t>
  </si>
  <si>
    <t>127030, г.Москва, ул.Тихвинская,д.3 корп.1</t>
  </si>
  <si>
    <t>141730, Московская обл., г.Лобня, ул.Маяковского,д.5а</t>
  </si>
  <si>
    <t>140408, Московская обл., г.Коломна, пл.Восстания,д.7</t>
  </si>
  <si>
    <t>143400, Московская обл., г.Красногорск, Подмосковный б-р.,д.9</t>
  </si>
  <si>
    <t>141410, Московская обл., г.Химки, пр-кт.Мельникова,д. 2Б</t>
  </si>
  <si>
    <t>143960, Московская обл., г.Реутов, ул.Новая,д.3</t>
  </si>
  <si>
    <t>143000, Московская обл., г.Одинцово, ул.Озерная,д.115</t>
  </si>
  <si>
    <t>143000, Московская обл., г.Одинцово, ул. Озерная,д.115</t>
  </si>
  <si>
    <t>141006, Московская обл.</t>
  </si>
  <si>
    <t>125464, г.Москва, Пятницкое ш.,д.3</t>
  </si>
  <si>
    <t>117628, г.Москва, ул.Куликовская,6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</si>
</sst>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H2" sqref="H2:H23"/>
    </sheetView>
  </sheetViews>
  <sheetFormatPr defaultRowHeight="20.25" customHeight="1" x14ac:dyDescent="0.25"/>
  <cols>
    <col min="1" max="1" width="25.7109375" customWidth="1"/>
    <col min="2" max="2" width="20.5703125" customWidth="1"/>
    <col min="3" max="3" width="76.7109375" customWidth="1"/>
    <col min="4" max="7" width="25.7109375" customWidth="1"/>
    <col min="8" max="8" width="17.7109375" customWidth="1"/>
  </cols>
  <sheetData>
    <row r="1" spans="1:8" ht="20.2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1" t="s">
        <v>6</v>
      </c>
    </row>
    <row r="2" spans="1:8" ht="20.25" customHeight="1" x14ac:dyDescent="0.25">
      <c r="A2" s="4" t="s">
        <v>9</v>
      </c>
      <c r="B2" s="4" t="s">
        <v>8</v>
      </c>
      <c r="C2" s="5" t="s">
        <v>10</v>
      </c>
      <c r="D2" s="6">
        <v>0</v>
      </c>
      <c r="E2" s="7">
        <v>0</v>
      </c>
      <c r="F2" s="8">
        <v>0</v>
      </c>
      <c r="G2" s="9"/>
      <c r="H2" t="e">
        <f>VLOOKUP(C2,Лист2!A1:D13,3,0)</f>
        <v>#N/A</v>
      </c>
    </row>
    <row r="3" spans="1:8" ht="20.25" customHeight="1" x14ac:dyDescent="0.25">
      <c r="A3" s="4" t="s">
        <v>9</v>
      </c>
      <c r="B3" s="4" t="s">
        <v>8</v>
      </c>
      <c r="C3" s="5" t="s">
        <v>11</v>
      </c>
      <c r="D3" s="11">
        <v>0</v>
      </c>
      <c r="E3" s="7">
        <v>0</v>
      </c>
      <c r="F3" s="8">
        <v>0</v>
      </c>
      <c r="G3" s="9"/>
      <c r="H3" t="e">
        <f>VLOOKUP(C3,Лист2!A2:D14,3,0)</f>
        <v>#N/A</v>
      </c>
    </row>
    <row r="4" spans="1:8" ht="20.25" customHeight="1" x14ac:dyDescent="0.25">
      <c r="A4" s="4" t="s">
        <v>9</v>
      </c>
      <c r="B4" s="4" t="s">
        <v>8</v>
      </c>
      <c r="C4" s="5" t="s">
        <v>12</v>
      </c>
      <c r="D4" s="6">
        <v>0</v>
      </c>
      <c r="E4" s="7">
        <v>23</v>
      </c>
      <c r="F4" s="8">
        <v>0</v>
      </c>
      <c r="G4" s="9"/>
      <c r="H4" t="e">
        <f>VLOOKUP(C4,Лист2!A3:D15,3,0)</f>
        <v>#N/A</v>
      </c>
    </row>
    <row r="5" spans="1:8" ht="20.25" customHeight="1" x14ac:dyDescent="0.25">
      <c r="A5" s="4" t="s">
        <v>9</v>
      </c>
      <c r="B5" s="4" t="s">
        <v>8</v>
      </c>
      <c r="C5" s="5" t="s">
        <v>13</v>
      </c>
      <c r="D5" s="6">
        <v>0</v>
      </c>
      <c r="E5" s="7">
        <v>15</v>
      </c>
      <c r="F5" s="8">
        <v>0</v>
      </c>
      <c r="G5" s="9"/>
      <c r="H5" t="e">
        <f>VLOOKUP(C5,Лист2!A4:D16,3,0)</f>
        <v>#N/A</v>
      </c>
    </row>
    <row r="6" spans="1:8" ht="20.25" customHeight="1" x14ac:dyDescent="0.25">
      <c r="A6" s="4" t="s">
        <v>9</v>
      </c>
      <c r="B6" s="4" t="s">
        <v>8</v>
      </c>
      <c r="C6" s="5" t="s">
        <v>14</v>
      </c>
      <c r="D6" s="6">
        <v>0</v>
      </c>
      <c r="E6" s="7">
        <v>42</v>
      </c>
      <c r="F6" s="8">
        <v>0</v>
      </c>
      <c r="G6" s="9"/>
      <c r="H6" t="e">
        <f>VLOOKUP(C6,Лист2!A5:D17,3,0)</f>
        <v>#N/A</v>
      </c>
    </row>
    <row r="7" spans="1:8" ht="20.25" customHeight="1" x14ac:dyDescent="0.25">
      <c r="A7" s="4" t="s">
        <v>9</v>
      </c>
      <c r="B7" s="4" t="s">
        <v>8</v>
      </c>
      <c r="C7" s="5" t="s">
        <v>15</v>
      </c>
      <c r="D7" s="6">
        <v>0</v>
      </c>
      <c r="E7" s="10" t="s">
        <v>7</v>
      </c>
      <c r="F7" s="8">
        <v>0</v>
      </c>
      <c r="G7" s="9"/>
      <c r="H7" t="e">
        <f>VLOOKUP(C7,Лист2!A6:D18,3,0)</f>
        <v>#N/A</v>
      </c>
    </row>
    <row r="8" spans="1:8" ht="20.25" customHeight="1" x14ac:dyDescent="0.25">
      <c r="A8" s="4" t="s">
        <v>9</v>
      </c>
      <c r="B8" s="4" t="s">
        <v>8</v>
      </c>
      <c r="C8" s="5" t="s">
        <v>16</v>
      </c>
      <c r="D8" s="6">
        <v>0</v>
      </c>
      <c r="E8" s="7">
        <v>0</v>
      </c>
      <c r="F8" s="8">
        <v>0</v>
      </c>
      <c r="G8" s="9"/>
      <c r="H8" t="e">
        <f>VLOOKUP(C8,Лист2!A7:D19,3,0)</f>
        <v>#N/A</v>
      </c>
    </row>
    <row r="9" spans="1:8" ht="20.25" customHeight="1" x14ac:dyDescent="0.25">
      <c r="A9" s="4" t="s">
        <v>9</v>
      </c>
      <c r="B9" s="4" t="s">
        <v>8</v>
      </c>
      <c r="C9" s="5" t="s">
        <v>17</v>
      </c>
      <c r="D9" s="6">
        <v>0</v>
      </c>
      <c r="E9" s="7">
        <v>0</v>
      </c>
      <c r="F9" s="8">
        <v>0</v>
      </c>
      <c r="G9" s="9"/>
      <c r="H9" t="e">
        <f>VLOOKUP(C9,Лист2!A8:D20,3,0)</f>
        <v>#N/A</v>
      </c>
    </row>
    <row r="10" spans="1:8" ht="20.25" customHeight="1" x14ac:dyDescent="0.25">
      <c r="A10" s="4" t="s">
        <v>9</v>
      </c>
      <c r="B10" s="4" t="s">
        <v>8</v>
      </c>
      <c r="C10" s="5" t="s">
        <v>18</v>
      </c>
      <c r="D10" s="6">
        <v>0</v>
      </c>
      <c r="E10" s="7">
        <v>0</v>
      </c>
      <c r="F10" s="8">
        <v>0</v>
      </c>
      <c r="G10" s="9"/>
      <c r="H10" t="e">
        <f>VLOOKUP(C10,Лист2!A9:D21,3,0)</f>
        <v>#N/A</v>
      </c>
    </row>
    <row r="11" spans="1:8" ht="20.25" customHeight="1" x14ac:dyDescent="0.25">
      <c r="A11" s="4" t="s">
        <v>9</v>
      </c>
      <c r="B11" s="4" t="s">
        <v>8</v>
      </c>
      <c r="C11" s="5" t="s">
        <v>19</v>
      </c>
      <c r="D11" s="6">
        <v>0</v>
      </c>
      <c r="E11" s="7">
        <v>9</v>
      </c>
      <c r="F11" s="8">
        <v>0</v>
      </c>
      <c r="G11" s="9"/>
      <c r="H11" t="e">
        <f>VLOOKUP(C11,Лист2!A10:D22,3,0)</f>
        <v>#N/A</v>
      </c>
    </row>
    <row r="12" spans="1:8" ht="20.25" customHeight="1" x14ac:dyDescent="0.25">
      <c r="A12" s="4" t="s">
        <v>9</v>
      </c>
      <c r="B12" s="4" t="s">
        <v>8</v>
      </c>
      <c r="C12" s="5" t="s">
        <v>20</v>
      </c>
      <c r="D12" s="6">
        <v>6</v>
      </c>
      <c r="E12" s="7">
        <v>70</v>
      </c>
      <c r="F12" s="8">
        <v>6</v>
      </c>
      <c r="G12" s="9"/>
      <c r="H12" t="e">
        <f>VLOOKUP(C12,Лист2!A11:D23,3,0)</f>
        <v>#N/A</v>
      </c>
    </row>
    <row r="13" spans="1:8" ht="20.25" customHeight="1" x14ac:dyDescent="0.25">
      <c r="A13" s="4" t="s">
        <v>9</v>
      </c>
      <c r="B13" s="4" t="s">
        <v>8</v>
      </c>
      <c r="C13" s="5" t="s">
        <v>21</v>
      </c>
      <c r="D13" s="6">
        <v>0</v>
      </c>
      <c r="E13" s="7">
        <v>0</v>
      </c>
      <c r="F13" s="8">
        <v>0</v>
      </c>
      <c r="G13" s="9"/>
      <c r="H13" t="e">
        <f>VLOOKUP(C13,Лист2!A12:D24,3,0)</f>
        <v>#N/A</v>
      </c>
    </row>
    <row r="14" spans="1:8" ht="20.25" customHeight="1" x14ac:dyDescent="0.25">
      <c r="A14" s="4" t="s">
        <v>9</v>
      </c>
      <c r="B14" s="4" t="s">
        <v>8</v>
      </c>
      <c r="C14" s="5" t="s">
        <v>22</v>
      </c>
      <c r="D14" s="6">
        <v>6</v>
      </c>
      <c r="E14" s="7">
        <v>0</v>
      </c>
      <c r="F14" s="8">
        <v>6</v>
      </c>
      <c r="G14" s="9"/>
      <c r="H14" t="e">
        <f>VLOOKUP(C14,Лист2!A13:D25,3,0)</f>
        <v>#N/A</v>
      </c>
    </row>
    <row r="15" spans="1:8" ht="20.25" customHeight="1" x14ac:dyDescent="0.25">
      <c r="A15" s="4" t="s">
        <v>9</v>
      </c>
      <c r="B15" s="4" t="s">
        <v>8</v>
      </c>
      <c r="C15" s="5" t="s">
        <v>23</v>
      </c>
      <c r="D15" s="6">
        <v>6</v>
      </c>
      <c r="E15" s="7">
        <v>43</v>
      </c>
      <c r="F15" s="8">
        <v>6</v>
      </c>
      <c r="G15" s="9"/>
      <c r="H15" t="e">
        <f>VLOOKUP(C15,Лист2!A14:D26,3,0)</f>
        <v>#N/A</v>
      </c>
    </row>
    <row r="16" spans="1:8" ht="20.25" customHeight="1" x14ac:dyDescent="0.25">
      <c r="A16" s="4" t="s">
        <v>9</v>
      </c>
      <c r="B16" s="4" t="s">
        <v>8</v>
      </c>
      <c r="C16" s="5" t="s">
        <v>24</v>
      </c>
      <c r="D16" s="6">
        <v>0</v>
      </c>
      <c r="E16" s="7">
        <v>60</v>
      </c>
      <c r="F16" s="8">
        <v>0</v>
      </c>
      <c r="G16" s="9"/>
      <c r="H16" t="e">
        <f>VLOOKUP(C16,Лист2!A15:D27,3,0)</f>
        <v>#N/A</v>
      </c>
    </row>
    <row r="17" spans="1:8" ht="20.25" customHeight="1" x14ac:dyDescent="0.25">
      <c r="A17" s="4" t="s">
        <v>9</v>
      </c>
      <c r="B17" s="4" t="s">
        <v>8</v>
      </c>
      <c r="C17" s="5" t="s">
        <v>25</v>
      </c>
      <c r="D17" s="6">
        <v>4</v>
      </c>
      <c r="E17" s="7">
        <v>46</v>
      </c>
      <c r="F17" s="8">
        <v>4</v>
      </c>
      <c r="G17" s="9"/>
      <c r="H17" t="e">
        <f>VLOOKUP(C17,Лист2!A16:D28,3,0)</f>
        <v>#N/A</v>
      </c>
    </row>
    <row r="18" spans="1:8" ht="20.25" customHeight="1" x14ac:dyDescent="0.25">
      <c r="A18" s="4" t="s">
        <v>9</v>
      </c>
      <c r="B18" s="4" t="s">
        <v>8</v>
      </c>
      <c r="C18" s="5" t="s">
        <v>26</v>
      </c>
      <c r="D18" s="6">
        <v>0</v>
      </c>
      <c r="E18" s="7">
        <v>36</v>
      </c>
      <c r="F18" s="8">
        <v>0</v>
      </c>
      <c r="G18" s="9"/>
      <c r="H18" t="e">
        <f>VLOOKUP(C18,Лист2!A17:D29,3,0)</f>
        <v>#N/A</v>
      </c>
    </row>
    <row r="19" spans="1:8" ht="20.25" customHeight="1" x14ac:dyDescent="0.25">
      <c r="A19" s="4" t="s">
        <v>9</v>
      </c>
      <c r="B19" s="4" t="s">
        <v>8</v>
      </c>
      <c r="C19" s="5" t="s">
        <v>27</v>
      </c>
      <c r="D19" s="6">
        <v>0</v>
      </c>
      <c r="E19" s="7">
        <v>15</v>
      </c>
      <c r="F19" s="8">
        <v>0</v>
      </c>
      <c r="G19" s="9"/>
      <c r="H19" t="e">
        <f>VLOOKUP(C19,Лист2!A18:D30,3,0)</f>
        <v>#N/A</v>
      </c>
    </row>
    <row r="20" spans="1:8" ht="20.25" customHeight="1" x14ac:dyDescent="0.25">
      <c r="A20" s="4" t="s">
        <v>9</v>
      </c>
      <c r="B20" s="4" t="s">
        <v>8</v>
      </c>
      <c r="C20" s="5" t="s">
        <v>28</v>
      </c>
      <c r="D20" s="6">
        <v>3</v>
      </c>
      <c r="E20" s="7">
        <v>22</v>
      </c>
      <c r="F20" s="8">
        <v>3</v>
      </c>
      <c r="G20" s="9"/>
      <c r="H20" t="e">
        <f>VLOOKUP(C20,Лист2!A19:D31,3,0)</f>
        <v>#N/A</v>
      </c>
    </row>
    <row r="21" spans="1:8" ht="20.25" customHeight="1" x14ac:dyDescent="0.25">
      <c r="A21" s="4" t="s">
        <v>9</v>
      </c>
      <c r="B21" s="4" t="s">
        <v>8</v>
      </c>
      <c r="C21" s="5" t="s">
        <v>29</v>
      </c>
      <c r="D21" s="6">
        <v>1</v>
      </c>
      <c r="E21" s="7">
        <v>0</v>
      </c>
      <c r="F21" s="8">
        <v>1</v>
      </c>
      <c r="G21" s="9"/>
      <c r="H21" t="e">
        <f>VLOOKUP(C21,Лист2!A20:D32,3,0)</f>
        <v>#N/A</v>
      </c>
    </row>
    <row r="22" spans="1:8" ht="20.25" customHeight="1" x14ac:dyDescent="0.25">
      <c r="A22" s="4" t="s">
        <v>9</v>
      </c>
      <c r="B22" s="4" t="s">
        <v>8</v>
      </c>
      <c r="C22" s="5" t="s">
        <v>30</v>
      </c>
      <c r="D22" s="6">
        <v>0</v>
      </c>
      <c r="E22" s="7">
        <v>0</v>
      </c>
      <c r="F22" s="8">
        <v>0</v>
      </c>
      <c r="G22" s="9"/>
      <c r="H22" t="e">
        <f>VLOOKUP(C22,Лист2!A21:D33,3,0)</f>
        <v>#N/A</v>
      </c>
    </row>
    <row r="23" spans="1:8" ht="20.25" customHeight="1" x14ac:dyDescent="0.25">
      <c r="A23" s="4" t="s">
        <v>9</v>
      </c>
      <c r="B23" s="4" t="s">
        <v>8</v>
      </c>
      <c r="C23" s="5" t="s">
        <v>31</v>
      </c>
      <c r="D23" s="6">
        <v>0</v>
      </c>
      <c r="E23" s="7">
        <v>0</v>
      </c>
      <c r="F23" s="8">
        <v>0</v>
      </c>
      <c r="G23" s="9"/>
      <c r="H23" t="e">
        <f>VLOOKUP(C23,Лист2!A22:D34,3,0)</f>
        <v>#N/A</v>
      </c>
    </row>
  </sheetData>
  <autoFilter ref="A1:G2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E18" sqref="E18"/>
    </sheetView>
  </sheetViews>
  <sheetFormatPr defaultRowHeight="15" x14ac:dyDescent="0.25"/>
  <cols>
    <col min="1" max="1" width="55.28515625" customWidth="1"/>
    <col min="2" max="4" width="25.7109375" customWidth="1"/>
  </cols>
  <sheetData>
    <row r="1" spans="1:4" x14ac:dyDescent="0.25">
      <c r="A1" s="12" t="s">
        <v>32</v>
      </c>
      <c r="B1" s="12" t="s">
        <v>33</v>
      </c>
      <c r="C1" s="12" t="s">
        <v>34</v>
      </c>
      <c r="D1" s="12" t="s">
        <v>35</v>
      </c>
    </row>
    <row r="2" spans="1:4" x14ac:dyDescent="0.25">
      <c r="A2" s="12" t="s">
        <v>37</v>
      </c>
      <c r="B2" s="12" t="s">
        <v>36</v>
      </c>
      <c r="C2" s="12">
        <v>28</v>
      </c>
      <c r="D2" s="12">
        <v>442</v>
      </c>
    </row>
    <row r="3" spans="1:4" x14ac:dyDescent="0.25">
      <c r="A3" s="12" t="s">
        <v>38</v>
      </c>
      <c r="B3" s="12" t="s">
        <v>36</v>
      </c>
      <c r="C3" s="12">
        <v>14</v>
      </c>
      <c r="D3" s="12">
        <v>290</v>
      </c>
    </row>
    <row r="4" spans="1:4" x14ac:dyDescent="0.25">
      <c r="A4" s="12" t="s">
        <v>39</v>
      </c>
      <c r="B4" s="12" t="s">
        <v>36</v>
      </c>
      <c r="C4" s="12">
        <v>22</v>
      </c>
      <c r="D4" s="12">
        <v>560</v>
      </c>
    </row>
    <row r="5" spans="1:4" x14ac:dyDescent="0.25">
      <c r="A5" s="12" t="s">
        <v>40</v>
      </c>
      <c r="B5" s="12" t="s">
        <v>36</v>
      </c>
      <c r="C5" s="12">
        <v>21</v>
      </c>
      <c r="D5" s="12">
        <v>320</v>
      </c>
    </row>
    <row r="6" spans="1:4" x14ac:dyDescent="0.25">
      <c r="A6" s="12" t="s">
        <v>41</v>
      </c>
      <c r="B6" s="12" t="s">
        <v>36</v>
      </c>
      <c r="C6" s="12">
        <v>18</v>
      </c>
      <c r="D6" s="12">
        <v>32</v>
      </c>
    </row>
    <row r="7" spans="1:4" x14ac:dyDescent="0.25">
      <c r="A7" s="12" t="s">
        <v>42</v>
      </c>
      <c r="B7" s="12" t="s">
        <v>36</v>
      </c>
      <c r="C7" s="12">
        <v>52</v>
      </c>
      <c r="D7" s="12">
        <v>84</v>
      </c>
    </row>
    <row r="8" spans="1:4" x14ac:dyDescent="0.25">
      <c r="A8" s="12" t="s">
        <v>43</v>
      </c>
      <c r="B8" s="12" t="s">
        <v>36</v>
      </c>
      <c r="C8" s="12">
        <v>28</v>
      </c>
      <c r="D8" s="12">
        <v>36</v>
      </c>
    </row>
    <row r="9" spans="1:4" x14ac:dyDescent="0.25">
      <c r="A9" s="12" t="s">
        <v>44</v>
      </c>
      <c r="B9" s="12" t="s">
        <v>36</v>
      </c>
      <c r="C9" s="12">
        <v>0</v>
      </c>
      <c r="D9" s="12">
        <v>21</v>
      </c>
    </row>
    <row r="10" spans="1:4" x14ac:dyDescent="0.25">
      <c r="A10" s="12" t="s">
        <v>45</v>
      </c>
      <c r="B10" s="12" t="s">
        <v>36</v>
      </c>
      <c r="C10" s="12">
        <v>74</v>
      </c>
      <c r="D10" s="12">
        <v>334</v>
      </c>
    </row>
    <row r="11" spans="1:4" x14ac:dyDescent="0.25">
      <c r="A11" s="12" t="s">
        <v>46</v>
      </c>
      <c r="B11" s="12" t="s">
        <v>36</v>
      </c>
      <c r="C11" s="12">
        <v>0</v>
      </c>
      <c r="D11" s="12">
        <v>23</v>
      </c>
    </row>
    <row r="12" spans="1:4" x14ac:dyDescent="0.25">
      <c r="A12" s="12" t="s">
        <v>47</v>
      </c>
      <c r="B12" s="12" t="s">
        <v>36</v>
      </c>
      <c r="C12" s="12">
        <v>27</v>
      </c>
      <c r="D12" s="12">
        <v>472</v>
      </c>
    </row>
    <row r="13" spans="1:4" x14ac:dyDescent="0.25">
      <c r="A13" s="12" t="s">
        <v>48</v>
      </c>
      <c r="B13" s="12" t="s">
        <v>36</v>
      </c>
      <c r="C13" s="12">
        <v>2</v>
      </c>
      <c r="D13" s="12">
        <v>2</v>
      </c>
    </row>
  </sheetData>
  <autoFilter ref="A1:D1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 Игошин</dc:creator>
  <cp:lastModifiedBy>Юрий Игошин</cp:lastModifiedBy>
  <dcterms:created xsi:type="dcterms:W3CDTF">2014-10-14T07:30:20Z</dcterms:created>
  <dcterms:modified xsi:type="dcterms:W3CDTF">2014-10-14T07:39:57Z</dcterms:modified>
</cp:coreProperties>
</file>