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activeTab="11"/>
  </bookViews>
  <sheets>
    <sheet name="Демонтаж" sheetId="1" r:id="rId1"/>
    <sheet name="Пол" sheetId="7" r:id="rId2"/>
    <sheet name="Стены" sheetId="3" r:id="rId3"/>
    <sheet name="Потолок" sheetId="8" r:id="rId4"/>
    <sheet name="Сантехника" sheetId="4" r:id="rId5"/>
    <sheet name="Электрика" sheetId="6" r:id="rId6"/>
    <sheet name="Лист2" sheetId="2" r:id="rId7"/>
    <sheet name="Двери" sheetId="9" r:id="rId8"/>
    <sheet name="Окна" sheetId="10" r:id="rId9"/>
    <sheet name="Разное" sheetId="11" r:id="rId10"/>
    <sheet name="Дизайн" sheetId="12" r:id="rId11"/>
    <sheet name="Смета" sheetId="13" r:id="rId12"/>
  </sheets>
  <calcPr calcId="125725"/>
</workbook>
</file>

<file path=xl/calcChain.xml><?xml version="1.0" encoding="utf-8"?>
<calcChain xmlns="http://schemas.openxmlformats.org/spreadsheetml/2006/main">
  <c r="G1" i="1"/>
  <c r="G1" i="12"/>
  <c r="E10" i="11"/>
  <c r="E11"/>
  <c r="E12"/>
  <c r="E13"/>
  <c r="E14"/>
  <c r="E17"/>
  <c r="E18"/>
  <c r="E9"/>
  <c r="E8"/>
  <c r="E7"/>
  <c r="E6"/>
  <c r="E5"/>
  <c r="E4"/>
  <c r="E3"/>
  <c r="E2"/>
  <c r="E11" i="10"/>
  <c r="E10"/>
  <c r="E9"/>
  <c r="E8"/>
  <c r="E7"/>
  <c r="E6"/>
  <c r="E5"/>
  <c r="E4"/>
  <c r="E3"/>
  <c r="E2"/>
  <c r="G1"/>
  <c r="E15" i="9"/>
  <c r="E14"/>
  <c r="E13"/>
  <c r="E12"/>
  <c r="E11"/>
  <c r="E10"/>
  <c r="E9"/>
  <c r="E8"/>
  <c r="E7"/>
  <c r="E6"/>
  <c r="E5"/>
  <c r="E4"/>
  <c r="G1" s="1"/>
  <c r="E3"/>
  <c r="E2"/>
  <c r="E44" i="7"/>
  <c r="E43"/>
  <c r="E42"/>
  <c r="E41"/>
  <c r="E40"/>
  <c r="E39"/>
  <c r="E38"/>
  <c r="E37"/>
  <c r="E36"/>
  <c r="E35"/>
  <c r="E34"/>
  <c r="E33"/>
  <c r="E32"/>
  <c r="E31"/>
  <c r="E30"/>
  <c r="E29"/>
  <c r="E44" i="8"/>
  <c r="E43"/>
  <c r="E42"/>
  <c r="E41"/>
  <c r="E40"/>
  <c r="E39"/>
  <c r="E38"/>
  <c r="E37"/>
  <c r="E36"/>
  <c r="E35"/>
  <c r="E34"/>
  <c r="E33"/>
  <c r="E32"/>
  <c r="E31"/>
  <c r="E30"/>
  <c r="E29"/>
  <c r="E28"/>
  <c r="E27"/>
  <c r="E76" i="3"/>
  <c r="E75"/>
  <c r="E74"/>
  <c r="E73"/>
  <c r="E72"/>
  <c r="E71"/>
  <c r="E70"/>
  <c r="E69"/>
  <c r="E68"/>
  <c r="E67"/>
  <c r="E66"/>
  <c r="E65"/>
  <c r="E64"/>
  <c r="E63"/>
  <c r="E62"/>
  <c r="E61"/>
  <c r="E60"/>
  <c r="E59"/>
  <c r="E58"/>
  <c r="E57"/>
  <c r="E56"/>
  <c r="E55"/>
  <c r="E26" i="8"/>
  <c r="E25"/>
  <c r="E24"/>
  <c r="E23"/>
  <c r="E22"/>
  <c r="E21"/>
  <c r="E20"/>
  <c r="E19"/>
  <c r="E18"/>
  <c r="E17"/>
  <c r="E16"/>
  <c r="E15"/>
  <c r="E14"/>
  <c r="E13"/>
  <c r="E54" i="3"/>
  <c r="E53"/>
  <c r="E52"/>
  <c r="E51"/>
  <c r="E50"/>
  <c r="E49"/>
  <c r="E48"/>
  <c r="E47"/>
  <c r="E46"/>
  <c r="E45"/>
  <c r="E44"/>
  <c r="E43"/>
  <c r="E42"/>
  <c r="E41"/>
  <c r="E40"/>
  <c r="E39"/>
  <c r="E38"/>
  <c r="E37"/>
  <c r="E36"/>
  <c r="E35"/>
  <c r="E34"/>
  <c r="E33"/>
  <c r="E32"/>
  <c r="E31"/>
  <c r="E30"/>
  <c r="E29"/>
  <c r="E28"/>
  <c r="E27"/>
  <c r="E26"/>
  <c r="E25"/>
  <c r="E24"/>
  <c r="G1" s="1"/>
  <c r="E12" i="8"/>
  <c r="E11"/>
  <c r="E10"/>
  <c r="E9"/>
  <c r="E8"/>
  <c r="E7"/>
  <c r="E6"/>
  <c r="E5"/>
  <c r="E4"/>
  <c r="G1" s="1"/>
  <c r="E3"/>
  <c r="E2"/>
  <c r="E23" i="3"/>
  <c r="E22"/>
  <c r="E21"/>
  <c r="E20"/>
  <c r="E19"/>
  <c r="E18"/>
  <c r="E17"/>
  <c r="E16"/>
  <c r="E15"/>
  <c r="E14"/>
  <c r="E13"/>
  <c r="E12"/>
  <c r="E11"/>
  <c r="E10"/>
  <c r="E9"/>
  <c r="E8"/>
  <c r="E7"/>
  <c r="E6"/>
  <c r="E5"/>
  <c r="E4"/>
  <c r="E3"/>
  <c r="E2"/>
  <c r="E61" i="6"/>
  <c r="E60"/>
  <c r="E59"/>
  <c r="E58"/>
  <c r="E57"/>
  <c r="E56"/>
  <c r="E55"/>
  <c r="E54"/>
  <c r="E53"/>
  <c r="E52"/>
  <c r="E51"/>
  <c r="E50"/>
  <c r="E49"/>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G1" s="1"/>
  <c r="E2"/>
  <c r="G1" i="7"/>
  <c r="E66" i="4"/>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E28" i="7"/>
  <c r="E27"/>
  <c r="E26"/>
  <c r="E25"/>
  <c r="E24"/>
  <c r="E23"/>
  <c r="E22"/>
  <c r="E21"/>
  <c r="E20"/>
  <c r="E19"/>
  <c r="E18"/>
  <c r="E17"/>
  <c r="E16"/>
  <c r="E15"/>
  <c r="E14"/>
  <c r="E13"/>
  <c r="E12"/>
  <c r="E11"/>
  <c r="E10"/>
  <c r="E9"/>
  <c r="E8"/>
  <c r="E7"/>
  <c r="E6"/>
  <c r="E5"/>
  <c r="E4"/>
  <c r="E3"/>
  <c r="E2"/>
  <c r="E46" i="1"/>
  <c r="E47"/>
  <c r="E48"/>
  <c r="E49"/>
  <c r="E50"/>
  <c r="E51"/>
  <c r="E52"/>
  <c r="E53"/>
  <c r="E54"/>
  <c r="E55"/>
  <c r="E56"/>
  <c r="E57"/>
  <c r="E58"/>
  <c r="E59"/>
  <c r="E60"/>
  <c r="E61"/>
  <c r="E62"/>
  <c r="E63"/>
  <c r="E64"/>
  <c r="E65"/>
  <c r="E66"/>
  <c r="E67"/>
  <c r="E68"/>
  <c r="E69"/>
  <c r="E70"/>
  <c r="E71"/>
  <c r="E72"/>
  <c r="E73"/>
  <c r="E74"/>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37"/>
  <c r="E38"/>
  <c r="E39"/>
  <c r="E40"/>
  <c r="E41"/>
  <c r="E42"/>
  <c r="E43"/>
  <c r="E44"/>
  <c r="E45"/>
  <c r="E36"/>
  <c r="E14"/>
  <c r="E15"/>
  <c r="E16"/>
  <c r="E17"/>
  <c r="E18"/>
  <c r="E19"/>
  <c r="E20"/>
  <c r="E21"/>
  <c r="E22"/>
  <c r="E23"/>
  <c r="E24"/>
  <c r="E25"/>
  <c r="E26"/>
  <c r="E27"/>
  <c r="E28"/>
  <c r="E29"/>
  <c r="E30"/>
  <c r="E31"/>
  <c r="E32"/>
  <c r="E33"/>
  <c r="E34"/>
  <c r="E35"/>
  <c r="E5"/>
  <c r="E6"/>
  <c r="E7"/>
  <c r="E8"/>
  <c r="E9"/>
  <c r="E10"/>
  <c r="E11"/>
  <c r="E12"/>
  <c r="E13"/>
  <c r="E4"/>
  <c r="E3"/>
  <c r="G1" i="4" l="1"/>
  <c r="G1" i="11"/>
</calcChain>
</file>

<file path=xl/sharedStrings.xml><?xml version="1.0" encoding="utf-8"?>
<sst xmlns="http://schemas.openxmlformats.org/spreadsheetml/2006/main" count="1017" uniqueCount="407">
  <si>
    <t>Наименование работ</t>
  </si>
  <si>
    <t>ед. изм.</t>
  </si>
  <si>
    <t>цена</t>
  </si>
  <si>
    <t>кол-во</t>
  </si>
  <si>
    <t>Сантехнические работы ДЕМОНТАЖ</t>
  </si>
  <si>
    <t>Смеситель</t>
  </si>
  <si>
    <t>шт.</t>
  </si>
  <si>
    <t>Сифон</t>
  </si>
  <si>
    <t>Обвязка на ванну</t>
  </si>
  <si>
    <t>Умывальник</t>
  </si>
  <si>
    <t>Мойка</t>
  </si>
  <si>
    <t>Умывальник мини</t>
  </si>
  <si>
    <t>Посудомоечная машина</t>
  </si>
  <si>
    <t xml:space="preserve">Измельчитель </t>
  </si>
  <si>
    <t>Водонагреватель</t>
  </si>
  <si>
    <t>Ванна чугунная</t>
  </si>
  <si>
    <t>Ванна стальная</t>
  </si>
  <si>
    <t>Ванна акриловая</t>
  </si>
  <si>
    <t>Ванна гидромассажная</t>
  </si>
  <si>
    <t>Душевая кабина</t>
  </si>
  <si>
    <t>Унитаз (Россия)</t>
  </si>
  <si>
    <t>Унитаз (импортный)</t>
  </si>
  <si>
    <t xml:space="preserve">Биде </t>
  </si>
  <si>
    <t>Бачок унитаза (Россия)</t>
  </si>
  <si>
    <t>Бачок унитаза (импортный)</t>
  </si>
  <si>
    <t>Котёл автономного отопления</t>
  </si>
  <si>
    <t>Бойлер</t>
  </si>
  <si>
    <t>Расширительный бачок</t>
  </si>
  <si>
    <t xml:space="preserve">Насос </t>
  </si>
  <si>
    <t>Фильтр т/о</t>
  </si>
  <si>
    <t>Фильтр г/о</t>
  </si>
  <si>
    <t>Полотенцесушитель</t>
  </si>
  <si>
    <t>Радиатор чугунный</t>
  </si>
  <si>
    <t>Радиатор алюминиевый</t>
  </si>
  <si>
    <t xml:space="preserve">Конвектор </t>
  </si>
  <si>
    <t xml:space="preserve">Фанкойл </t>
  </si>
  <si>
    <t>Аква-сторож</t>
  </si>
  <si>
    <t>Прибор индивидуального учёта воды</t>
  </si>
  <si>
    <t>сумма</t>
  </si>
  <si>
    <t>ИТОГ:</t>
  </si>
  <si>
    <t>Смеситель с лейкой</t>
  </si>
  <si>
    <t>Умывальник с тумбой</t>
  </si>
  <si>
    <t>Умывальник подвесной</t>
  </si>
  <si>
    <t>Умывальник с пьедесталом</t>
  </si>
  <si>
    <t>Измельчитель</t>
  </si>
  <si>
    <t>Ванна гидромассажная (двухместная)</t>
  </si>
  <si>
    <t>Душевая кабина (двухместная)</t>
  </si>
  <si>
    <t>Бассейн акриловый</t>
  </si>
  <si>
    <t>Джакузи</t>
  </si>
  <si>
    <t>Биде (Россия)</t>
  </si>
  <si>
    <t>Биде (импортное)</t>
  </si>
  <si>
    <t xml:space="preserve">Инстолляция </t>
  </si>
  <si>
    <t>Пьедестал к инстолляции</t>
  </si>
  <si>
    <t xml:space="preserve">Водонагреватель </t>
  </si>
  <si>
    <t>Прибор инд. учета воды</t>
  </si>
  <si>
    <t>Прибор инд. учета тепла</t>
  </si>
  <si>
    <t>Котел автономного отопления</t>
  </si>
  <si>
    <t>Стиральная машина (установка и подключение)</t>
  </si>
  <si>
    <t>Посудомоечная машина (установка и подключение)</t>
  </si>
  <si>
    <t>Насос</t>
  </si>
  <si>
    <t>Конвектор</t>
  </si>
  <si>
    <t>Фанкойл</t>
  </si>
  <si>
    <t>Труба  ХВ, ГВ, металл</t>
  </si>
  <si>
    <t>м.п.</t>
  </si>
  <si>
    <t>Труба  ХВ, ГВ (п/п, м/п)</t>
  </si>
  <si>
    <t>Труба канализационная ПВХ</t>
  </si>
  <si>
    <t>Труба канализационная чугун</t>
  </si>
  <si>
    <t>Кран  1/2-1"</t>
  </si>
  <si>
    <t>Кран для стиральной машины</t>
  </si>
  <si>
    <t>Крепление труб d=15-40</t>
  </si>
  <si>
    <t>Редуктор давления</t>
  </si>
  <si>
    <t xml:space="preserve">Гибкий шланг </t>
  </si>
  <si>
    <t xml:space="preserve">Кран-букса </t>
  </si>
  <si>
    <t>Труба ХВ, ГВ, полипропилен</t>
  </si>
  <si>
    <t>Труба ХВ, ГВ, металлопластик</t>
  </si>
  <si>
    <t>Труба  ХВ, ГВ, шитый полиэтилен</t>
  </si>
  <si>
    <t>Труба медная</t>
  </si>
  <si>
    <t>Труба гофрированная</t>
  </si>
  <si>
    <t xml:space="preserve">Труба канализационная чугун </t>
  </si>
  <si>
    <t>Кран 1/2-1"</t>
  </si>
  <si>
    <t xml:space="preserve">Кран для стиральной машины </t>
  </si>
  <si>
    <t>Сварочный шов d=15-40</t>
  </si>
  <si>
    <t>Спаечный шов d=15-40</t>
  </si>
  <si>
    <t xml:space="preserve">Пресс соединение </t>
  </si>
  <si>
    <t>Резьбовое соединение</t>
  </si>
  <si>
    <t xml:space="preserve">Нарезка резьбы 1/2"- 3/4" </t>
  </si>
  <si>
    <t>Нарезка резьбы 1"- 1.1/4"</t>
  </si>
  <si>
    <t>Электромонтажные работы ДЕМОНТАЖ</t>
  </si>
  <si>
    <t xml:space="preserve">Розетка </t>
  </si>
  <si>
    <t>Выключатель</t>
  </si>
  <si>
    <t>Радио розетка</t>
  </si>
  <si>
    <t>Интернет розетка</t>
  </si>
  <si>
    <t>ТВ розетка</t>
  </si>
  <si>
    <t>Стакан</t>
  </si>
  <si>
    <t>Терморегулятор</t>
  </si>
  <si>
    <t xml:space="preserve">Трансформатор </t>
  </si>
  <si>
    <t>Бокс пластик до 15 модулей</t>
  </si>
  <si>
    <t>Бокс пластик от 15 модулей</t>
  </si>
  <si>
    <t xml:space="preserve">Щиток квартирный </t>
  </si>
  <si>
    <t>Щит этажный</t>
  </si>
  <si>
    <t>Шкаф распределительный</t>
  </si>
  <si>
    <t>Шкаф вводной</t>
  </si>
  <si>
    <t>УЗО</t>
  </si>
  <si>
    <t>Электросчетчик</t>
  </si>
  <si>
    <t>Автомат защиты до 40А</t>
  </si>
  <si>
    <t>Автомат защиты от 40А</t>
  </si>
  <si>
    <t>Полотенцесушитель электрический</t>
  </si>
  <si>
    <t>   400</t>
  </si>
  <si>
    <t>Звонок</t>
  </si>
  <si>
    <t>Точечные светильники</t>
  </si>
  <si>
    <t xml:space="preserve">Бра </t>
  </si>
  <si>
    <t>Люстра на крюке</t>
  </si>
  <si>
    <t>Люстра на рейке</t>
  </si>
  <si>
    <t xml:space="preserve">Люстра с электронной схемой  </t>
  </si>
  <si>
    <t>Светильник дневного света</t>
  </si>
  <si>
    <t>Светильник потолочный</t>
  </si>
  <si>
    <t>Патрон</t>
  </si>
  <si>
    <t xml:space="preserve">Фонарь с датчиком </t>
  </si>
  <si>
    <t>Фонарь декоративный</t>
  </si>
  <si>
    <t>Фонарь уличного освещения на крыше</t>
  </si>
  <si>
    <t xml:space="preserve">Вентилятор на вытяжку бытовой </t>
  </si>
  <si>
    <t xml:space="preserve">Бокс пластик накладной </t>
  </si>
  <si>
    <t>Бокс пластик встраиваемый</t>
  </si>
  <si>
    <t> 1200</t>
  </si>
  <si>
    <t>Кабель 1,5-4 кв.</t>
  </si>
  <si>
    <t>Кабель 4-6 кв.</t>
  </si>
  <si>
    <t xml:space="preserve">Кабель-канал </t>
  </si>
  <si>
    <t xml:space="preserve">Гофра </t>
  </si>
  <si>
    <t>Металлорукав</t>
  </si>
  <si>
    <t>Крепеж для гофры</t>
  </si>
  <si>
    <t>Коробки распределительные</t>
  </si>
  <si>
    <t>Коробки разветвительные</t>
  </si>
  <si>
    <t>Труба металлическая</t>
  </si>
  <si>
    <t>Труба пластик</t>
  </si>
  <si>
    <t>Кабель 1,5 кв.</t>
  </si>
  <si>
    <t>Кабель 2,5  кв.</t>
  </si>
  <si>
    <t>Кабель 3 кв.</t>
  </si>
  <si>
    <t>Кабель 4 кв.</t>
  </si>
  <si>
    <t>Кабель 6 кв.</t>
  </si>
  <si>
    <t>Кабель в гофре</t>
  </si>
  <si>
    <t>Теплый пол (миниматы)</t>
  </si>
  <si>
    <t>м.кв.</t>
  </si>
  <si>
    <t>Теплый пол инфракрасный</t>
  </si>
  <si>
    <t>Крепёж для гофры</t>
  </si>
  <si>
    <t>Расключение коробок распределительных</t>
  </si>
  <si>
    <t xml:space="preserve">Подготовочное место под розетки и выключатели в бетоне </t>
  </si>
  <si>
    <t>Подготовочное место под розетки и выключатели в кирпиче</t>
  </si>
  <si>
    <t>Подготовочное место под розетки и выключатели в ГКЛ</t>
  </si>
  <si>
    <t>Подготовочное место под коробки в бетоне</t>
  </si>
  <si>
    <t>Подготовочное место под коробки в  кирпиче</t>
  </si>
  <si>
    <t>Подготовочное место под коробки в  ГКЛ</t>
  </si>
  <si>
    <t>Подготовочное место под бокс в бетоне</t>
  </si>
  <si>
    <t>Подготовочное место под бокс в кирпиче</t>
  </si>
  <si>
    <t>Подготовочное место под бокс в ГКЛ</t>
  </si>
  <si>
    <t>Подготовительные работы: Стены</t>
  </si>
  <si>
    <t xml:space="preserve">Демонтаж ж/б стены </t>
  </si>
  <si>
    <t xml:space="preserve">Демонтаж кирпичной стены </t>
  </si>
  <si>
    <t xml:space="preserve">Демонтаж гипсовой стены </t>
  </si>
  <si>
    <t>Демонтаж ГКЛ перегородки</t>
  </si>
  <si>
    <t>Демонтаж деревянной перегородки</t>
  </si>
  <si>
    <t>Демонтаж шкафа встроенного</t>
  </si>
  <si>
    <t>Демонтаж плитки кафельной, искусственного камня</t>
  </si>
  <si>
    <t>Демонтаж плитняка</t>
  </si>
  <si>
    <t>Прорезка проемов под двери, окна в ж/б стене</t>
  </si>
  <si>
    <t>Прорезка проемов под двери, окна в кирпичной стене</t>
  </si>
  <si>
    <t>Прорезка проемов под двери, окна в гипсовой стене</t>
  </si>
  <si>
    <t>Прорезка проемов под двери, окна в ГКЛ перегородке</t>
  </si>
  <si>
    <t>Формирование проема</t>
  </si>
  <si>
    <t xml:space="preserve">Очистка стен  </t>
  </si>
  <si>
    <t xml:space="preserve">м.кв. </t>
  </si>
  <si>
    <t>Монтаж сетки под штукатурку</t>
  </si>
  <si>
    <t>Грунтовка стен на 1 раз</t>
  </si>
  <si>
    <t>Грунтовка стен на 2 раза</t>
  </si>
  <si>
    <t>Шлифовка стен</t>
  </si>
  <si>
    <t>Шпаклёвка стен</t>
  </si>
  <si>
    <t>Затирка штукатурки</t>
  </si>
  <si>
    <t>Оштукатуривание стен (по плоскости)</t>
  </si>
  <si>
    <t>Оштукатуривание стен по маякам (по уровню)</t>
  </si>
  <si>
    <t>Оштукатуривание стен по маякам с полной геометрией (плоскость, уровень, угол 90 градусов)</t>
  </si>
  <si>
    <t>Выравнивание угла  штукатуркой</t>
  </si>
  <si>
    <t>Выравнивание откоса штукатуркой</t>
  </si>
  <si>
    <t>Выравнивание примыкания стены к полу или потолку, под плинтус или багет</t>
  </si>
  <si>
    <t>Ремонт трещин стен</t>
  </si>
  <si>
    <t>Установка маяков</t>
  </si>
  <si>
    <t>Подготовительные работы ПОТОЛОК</t>
  </si>
  <si>
    <t>Демонтаж подвесного потолка</t>
  </si>
  <si>
    <t>Демонтаж антресоли встроенной</t>
  </si>
  <si>
    <t xml:space="preserve">Очистка потолка </t>
  </si>
  <si>
    <t>Грунтовка потолка на 1 раз</t>
  </si>
  <si>
    <t>Грунтовка потолка на 2 раза</t>
  </si>
  <si>
    <t>Шлифовка потолка</t>
  </si>
  <si>
    <t>Шпаклёвка потолка</t>
  </si>
  <si>
    <t>Оштукатуривание потолка</t>
  </si>
  <si>
    <t>Штукатурка потолка по маякам</t>
  </si>
  <si>
    <t>Ремонт трещин потолка</t>
  </si>
  <si>
    <t>Заделка рустов плит перекрытий</t>
  </si>
  <si>
    <t>Подготовительные работы ПОЛ</t>
  </si>
  <si>
    <t>Демонтаж деревянного пола</t>
  </si>
  <si>
    <t xml:space="preserve">Демонтаж  плитняка </t>
  </si>
  <si>
    <t>Демонтаж лаг с креплением</t>
  </si>
  <si>
    <t>Демонтаж плинтуса</t>
  </si>
  <si>
    <t>Демонтаж линолеума, ковролина</t>
  </si>
  <si>
    <t>Демонтаж стяжки до 50 мм</t>
  </si>
  <si>
    <t>Демонтаж порожка</t>
  </si>
  <si>
    <t>Очистка пола под устройство пароизоляции</t>
  </si>
  <si>
    <t>Грунтовка пола</t>
  </si>
  <si>
    <t>Устройство чистовой стяжки (гипсовой)</t>
  </si>
  <si>
    <t>Устройство цементной стяжки 10-50 мм</t>
  </si>
  <si>
    <t>Устройство армированной стяжки (по маякам)</t>
  </si>
  <si>
    <t>Устройство керамзитово-цементной стяжки  (облегченной)</t>
  </si>
  <si>
    <t>М.кв.</t>
  </si>
  <si>
    <t>Демонтаж маяков</t>
  </si>
  <si>
    <t>Ремонт трещин стяжки</t>
  </si>
  <si>
    <t>Устройство керамзитовой подушки</t>
  </si>
  <si>
    <t>Монтаж  кирпичной стены 50 мм</t>
  </si>
  <si>
    <t>м.куб.</t>
  </si>
  <si>
    <t>Монтаж гипсовой стены (пазогребень)</t>
  </si>
  <si>
    <t>Монтаж ГКЛ перегородки</t>
  </si>
  <si>
    <t xml:space="preserve">Монтаж ГКЛ перегородки фигурной </t>
  </si>
  <si>
    <t>Монтаж ГКЛ стены в 1 уровень (выравнивание)</t>
  </si>
  <si>
    <t>Монтаж ГКЛ стены в 1 уровень (выравнивание), фигурная</t>
  </si>
  <si>
    <t>Монтаж арочного проема ГКЛ</t>
  </si>
  <si>
    <t>Монтаж короба вертикального, ГКЛ, пластик, МДФ</t>
  </si>
  <si>
    <t>Монтаж короба горизонтального, ГКЛ, пластик, МДФ</t>
  </si>
  <si>
    <t>Монтаж короба комбинированного вертикального, пластик, МДФ</t>
  </si>
  <si>
    <t>Монтаж экрана на ванну (плитка)</t>
  </si>
  <si>
    <t>Выравнивание поверхности клеем под плитку</t>
  </si>
  <si>
    <t>Укладка плитки кафельной (стандартная)</t>
  </si>
  <si>
    <t>Укладка плитки кафельной (сложная - тюнинг,фриз,бордюр)</t>
  </si>
  <si>
    <t>Укладка плитки кафельной 10*10</t>
  </si>
  <si>
    <t>Укладка плитки кафельной «фартук»</t>
  </si>
  <si>
    <t>Укладка плитки кафельной 10*10 «фартук»</t>
  </si>
  <si>
    <t xml:space="preserve">Укладка плитки (керамогранит) </t>
  </si>
  <si>
    <t>Монтаж плитняка</t>
  </si>
  <si>
    <t>Монтаж искусственного камня</t>
  </si>
  <si>
    <t>Укладка плитки мраморной</t>
  </si>
  <si>
    <t>Затирка швов плитки</t>
  </si>
  <si>
    <t>Монтаж  обрешетки (брус)</t>
  </si>
  <si>
    <t>Монтаж  обрешетки (профиль металлический)</t>
  </si>
  <si>
    <t>Облицовка стен пластиковыми, МДФ панелями</t>
  </si>
  <si>
    <t>Облицовка стен пробкой</t>
  </si>
  <si>
    <t xml:space="preserve">Облицовка откосов  пластиком, МДФ панелями </t>
  </si>
  <si>
    <t>Облицовка откосов  деревом</t>
  </si>
  <si>
    <t>Монтаж пароизоляции</t>
  </si>
  <si>
    <t xml:space="preserve">Монтаж  теплозвукоизоляции </t>
  </si>
  <si>
    <t xml:space="preserve">Монтаж сетки кладочной </t>
  </si>
  <si>
    <t>Облицовка потолка пробкой</t>
  </si>
  <si>
    <t xml:space="preserve"> Монтаж подвесного потолка «Амстронг»</t>
  </si>
  <si>
    <t>Монтаж подвесного потолка «Реечный»</t>
  </si>
  <si>
    <t>Монтаж подвесного потолка «Зеркальный»</t>
  </si>
  <si>
    <t>Монтаж пластиковых панелей, МДФ на потолок</t>
  </si>
  <si>
    <t>Монтаж подвесного потолка ГКЛ 1-го уровневого</t>
  </si>
  <si>
    <t>Монтаж короба  ГКЛ прямого</t>
  </si>
  <si>
    <t>Монтаж короба  ГКЛ фигурного</t>
  </si>
  <si>
    <t>Монтаж короба ГКЛ крыльчатого</t>
  </si>
  <si>
    <t>Монтаж закругления короба ГКЛ</t>
  </si>
  <si>
    <t>Наклейка плитки пенопластовой на потолок</t>
  </si>
  <si>
    <t xml:space="preserve">Наклейка плитки керамической на потолок </t>
  </si>
  <si>
    <t xml:space="preserve">Монтаж лаг с креплением </t>
  </si>
  <si>
    <t>Монтаж пола из доски</t>
  </si>
  <si>
    <t>Монтаж фанеры на лаги в 1 слой</t>
  </si>
  <si>
    <t>Монтаж фанеры в 2 слоя</t>
  </si>
  <si>
    <t>Укладка плитки кафельной (сложная - тюнинг, фриз, бордюр)</t>
  </si>
  <si>
    <t>Укладка керамического плинтуса</t>
  </si>
  <si>
    <t>Резка керамического плинтуса</t>
  </si>
  <si>
    <t xml:space="preserve">Наклейка обоев бумажные </t>
  </si>
  <si>
    <t xml:space="preserve">Наклейка обоев виниловые </t>
  </si>
  <si>
    <t>Наклейка обоев виниловые на флизелиновой основе</t>
  </si>
  <si>
    <t>Наклейка обоев под окраску</t>
  </si>
  <si>
    <t>Наклейка обоев флизелиновые</t>
  </si>
  <si>
    <t>Наклейка фотообоев</t>
  </si>
  <si>
    <t xml:space="preserve">Наклейка обоев тканевые на флизелиновой основе </t>
  </si>
  <si>
    <t xml:space="preserve">Наклейка обоев тканевые сплошные </t>
  </si>
  <si>
    <t>Жидкие обои</t>
  </si>
  <si>
    <t>Деревянные обои</t>
  </si>
  <si>
    <t>Декоративная штукатурка</t>
  </si>
  <si>
    <t>Пробковые обои</t>
  </si>
  <si>
    <t>Наклейка обоев сложная (бордюр, шнурок, багет, панно)</t>
  </si>
  <si>
    <t xml:space="preserve">Наклейка бордюра </t>
  </si>
  <si>
    <t>Наклейка шнурка</t>
  </si>
  <si>
    <t>Наклейка багета</t>
  </si>
  <si>
    <t>Покраска стен на 2 раза</t>
  </si>
  <si>
    <t>Побелка стен  на 2 раза</t>
  </si>
  <si>
    <t xml:space="preserve">Покраска багета </t>
  </si>
  <si>
    <t>Покраска обоев</t>
  </si>
  <si>
    <t>Наклейка пластикового угла на обои</t>
  </si>
  <si>
    <t>Лакировка стен</t>
  </si>
  <si>
    <t>Наклейка багета, бордюра</t>
  </si>
  <si>
    <t>Покраска потолка на 2 раза</t>
  </si>
  <si>
    <t>Побелка потолка  на 2 раза</t>
  </si>
  <si>
    <t xml:space="preserve">Укладка ламината </t>
  </si>
  <si>
    <t>Укладка пробковой доски</t>
  </si>
  <si>
    <t>Укладка паркетной доски</t>
  </si>
  <si>
    <t>Укладка штучного паркета</t>
  </si>
  <si>
    <t xml:space="preserve">Обрешетка под паркет </t>
  </si>
  <si>
    <t>Проклейка пробкового покрытия</t>
  </si>
  <si>
    <t xml:space="preserve">Проклейка паркетной доски </t>
  </si>
  <si>
    <t>Циклование паркетной доски</t>
  </si>
  <si>
    <t>Настил линолеума</t>
  </si>
  <si>
    <t>Укладка коврового покрытия</t>
  </si>
  <si>
    <t>Устройство пластикового плинтуса</t>
  </si>
  <si>
    <t>Устройство деревянного плинтуса</t>
  </si>
  <si>
    <t>Монтаж порожка</t>
  </si>
  <si>
    <t>Антисептирование лаг</t>
  </si>
  <si>
    <t>Покраска пола</t>
  </si>
  <si>
    <t>Лакировка пола</t>
  </si>
  <si>
    <t>Демонтаж дверного блока</t>
  </si>
  <si>
    <t>Демонтаж дверной коробки</t>
  </si>
  <si>
    <t>Демонтаж дверного полотна</t>
  </si>
  <si>
    <t>Демонтаж дверного обналичника</t>
  </si>
  <si>
    <t>Демонтаж дверного замка</t>
  </si>
  <si>
    <t>Монтаж дверного блока</t>
  </si>
  <si>
    <t>Монтаж дверного блока на 2 полотна</t>
  </si>
  <si>
    <t>Монтаж дверной блока с раздвижным полотном</t>
  </si>
  <si>
    <t>Монтаж дверного блока стоимостью свыше 6000 руб.</t>
  </si>
  <si>
    <t>Монтаж дверного обналичника</t>
  </si>
  <si>
    <t>Монтаж доборной планки</t>
  </si>
  <si>
    <t xml:space="preserve">Монтаж арочного проема </t>
  </si>
  <si>
    <t>Монтаж дверного замка</t>
  </si>
  <si>
    <t>Установка дверной фурнитуры</t>
  </si>
  <si>
    <t>Демонтаж оконного блока (без сохранения)</t>
  </si>
  <si>
    <t>Демонтаж подоконника</t>
  </si>
  <si>
    <t>Очистка оконного блока от краски</t>
  </si>
  <si>
    <t>Очистка подоконника от краски</t>
  </si>
  <si>
    <t>Очистка откосов от краски</t>
  </si>
  <si>
    <t>Установка подоконника пластикового</t>
  </si>
  <si>
    <t>Шпатлевка и шлифовка откосов</t>
  </si>
  <si>
    <t>Окраска оконного блока на 2 раза</t>
  </si>
  <si>
    <t>Окраска подоконника на 2 раза</t>
  </si>
  <si>
    <t>Окраска откосов на 2 раза</t>
  </si>
  <si>
    <t>Разное</t>
  </si>
  <si>
    <t>Штробление стены 20*20 бетон</t>
  </si>
  <si>
    <t>Штробление стены 20*20 кирпич</t>
  </si>
  <si>
    <t>Штробление стены 40*40 бетон</t>
  </si>
  <si>
    <t>Штробление стены 40*40 кирпич</t>
  </si>
  <si>
    <t>Замазка штроб</t>
  </si>
  <si>
    <t>Бурение стены d=40*400 ж/б</t>
  </si>
  <si>
    <t>Бурение стены d=50*400 ж/б</t>
  </si>
  <si>
    <t>Бурение стены d=80*400 ж/б</t>
  </si>
  <si>
    <t>Бурение стены d=110*400 ж/б</t>
  </si>
  <si>
    <t>Бурение стены d=40*400 кирпич</t>
  </si>
  <si>
    <t>Бурение стены d=50*400 кирпич</t>
  </si>
  <si>
    <t>Бурение стены d=80*400 кирпич</t>
  </si>
  <si>
    <t>Бурение стены  d=110*400 кирпич</t>
  </si>
  <si>
    <t>Сверление отверстия d=до 20мм ж/б</t>
  </si>
  <si>
    <t>Сверление отверстия d=до 20мм кирпич</t>
  </si>
  <si>
    <t>Установка люка доступа на магнитах</t>
  </si>
  <si>
    <t>Демонтаж вентиляционной решетки</t>
  </si>
  <si>
    <t>Установка вентиляционной решетки</t>
  </si>
  <si>
    <t>Демонтаж зеркала</t>
  </si>
  <si>
    <t>Монтаж зеркала</t>
  </si>
  <si>
    <t>Демонтаж шкафчика</t>
  </si>
  <si>
    <t>Монтаж шкафчика</t>
  </si>
  <si>
    <t>Демонтаж гардины</t>
  </si>
  <si>
    <t>Установка гардины</t>
  </si>
  <si>
    <t>Мытье и обезжиривание радиатора</t>
  </si>
  <si>
    <t>Очистка радиатора от краски</t>
  </si>
  <si>
    <t>Окраска радиатора</t>
  </si>
  <si>
    <t>Очистка труб от краски</t>
  </si>
  <si>
    <t>Окраска труб</t>
  </si>
  <si>
    <t>Очистка полотенцесушителя от краски</t>
  </si>
  <si>
    <t>Окраска полотенцесушителя</t>
  </si>
  <si>
    <t>Монтаж экрана на ванну</t>
  </si>
  <si>
    <t>Подбор отделочных материалов в магазине вместе с заказчиком</t>
  </si>
  <si>
    <t>час</t>
  </si>
  <si>
    <t>Вынос, занос мебели (в пределах квартиры)</t>
  </si>
  <si>
    <t xml:space="preserve">Вывоз мусора </t>
  </si>
  <si>
    <t>газель</t>
  </si>
  <si>
    <t xml:space="preserve">Сервисное обслуживание </t>
  </si>
  <si>
    <t>год</t>
  </si>
  <si>
    <t>3% от сметы</t>
  </si>
  <si>
    <t xml:space="preserve">Расходный инструмент </t>
  </si>
  <si>
    <t>%</t>
  </si>
  <si>
    <t>1% от сметы</t>
  </si>
  <si>
    <t>Погрузоразгрузочные работы за этаж</t>
  </si>
  <si>
    <t>1 кг</t>
  </si>
  <si>
    <t>Выезд мастера на осмотр</t>
  </si>
  <si>
    <t>шт. от</t>
  </si>
  <si>
    <t>м.кв. от</t>
  </si>
  <si>
    <t>м.п. от</t>
  </si>
  <si>
    <t>дизайн</t>
  </si>
  <si>
    <t>Авторский надзор</t>
  </si>
  <si>
    <r>
      <t xml:space="preserve">6000 </t>
    </r>
    <r>
      <rPr>
        <b/>
        <i/>
        <sz val="9"/>
        <color theme="1"/>
        <rFont val="Times New Roman"/>
        <family val="1"/>
        <charset val="204"/>
      </rPr>
      <t>р/мес. – в черте города</t>
    </r>
  </si>
  <si>
    <r>
      <t>10 000</t>
    </r>
    <r>
      <rPr>
        <b/>
        <i/>
        <sz val="9"/>
        <color theme="1"/>
        <rFont val="Times New Roman"/>
        <family val="1"/>
        <charset val="204"/>
      </rPr>
      <t>р/мес. – за городом</t>
    </r>
  </si>
  <si>
    <r>
      <t xml:space="preserve">«Планировка»
1. </t>
    </r>
    <r>
      <rPr>
        <i/>
        <sz val="12"/>
        <color theme="1"/>
        <rFont val="Times New Roman"/>
        <family val="1"/>
        <charset val="204"/>
      </rPr>
      <t xml:space="preserve">План обмерный
2. План расстановки мебели (2-3 варианта)
3. План демонтажа 
4. План монтажа конструкций
</t>
    </r>
    <r>
      <rPr>
        <b/>
        <i/>
        <sz val="12"/>
        <color theme="1"/>
        <rFont val="Times New Roman"/>
        <family val="1"/>
        <charset val="204"/>
      </rPr>
      <t>Если площадь менее 50 м2-цена 5000р.</t>
    </r>
    <r>
      <rPr>
        <i/>
        <sz val="12"/>
        <color theme="1"/>
        <rFont val="Times New Roman"/>
        <family val="1"/>
        <charset val="204"/>
      </rPr>
      <t xml:space="preserve">
100% предоплата</t>
    </r>
  </si>
  <si>
    <r>
      <t xml:space="preserve">«Планировка + эскизы»
</t>
    </r>
    <r>
      <rPr>
        <i/>
        <sz val="12"/>
        <color theme="1"/>
        <rFont val="Times New Roman"/>
        <family val="1"/>
        <charset val="204"/>
      </rPr>
      <t>1. План обмерный
2. План расстановки мебели (2-3 варианта)
3. План демонтажа 
4. План монтажа конструкций
5. Эскизы (фотореалистичные 3d эскизы)</t>
    </r>
    <r>
      <rPr>
        <b/>
        <i/>
        <sz val="12"/>
        <color theme="1"/>
        <rFont val="Times New Roman"/>
        <family val="1"/>
        <charset val="204"/>
      </rPr>
      <t xml:space="preserve">
50% предоплата, 50% после выполнения проекта</t>
    </r>
  </si>
  <si>
    <r>
      <t xml:space="preserve">«Планировка + эскизы + все чертежи»
</t>
    </r>
    <r>
      <rPr>
        <i/>
        <sz val="12"/>
        <color theme="1"/>
        <rFont val="Times New Roman"/>
        <family val="1"/>
        <charset val="204"/>
      </rPr>
      <t>1. План обмерный
2. План расстановки мебели (2-3 варианта)
3. План демонтажа 
4. План монтажа конструкций
5. План полов
6. План потолков
7. План светильников
8. План выключателей
9. План электрики
10. План разверток
11. Развертки стен
12. Эскизы (фотореалистичные 3d эскизы)</t>
    </r>
    <r>
      <rPr>
        <b/>
        <i/>
        <sz val="12"/>
        <color theme="1"/>
        <rFont val="Times New Roman"/>
        <family val="1"/>
        <charset val="204"/>
      </rPr>
      <t xml:space="preserve">
40% предоплата, 40% после выполнения эскизов, 20% после выполнения проекта
</t>
    </r>
  </si>
  <si>
    <t>до 50кв.м</t>
  </si>
  <si>
    <t>50-100 кв.м.</t>
  </si>
  <si>
    <t>100-150 кв.м.</t>
  </si>
  <si>
    <t>от 150 кв.м.</t>
  </si>
  <si>
    <r>
      <t xml:space="preserve">Подбор материалов, мебели, светильников
</t>
    </r>
    <r>
      <rPr>
        <i/>
        <sz val="12"/>
        <color theme="1"/>
        <rFont val="Times New Roman"/>
        <family val="1"/>
        <charset val="204"/>
      </rPr>
      <t>Дизайнер осуществляет выезды по магазинам с Заказчиком с целью подбора материалов, необходимых для чистовой отделки, мебели, сантехники, светильников, помогает с выбором колеров для красок. Один выезд длится не более 3 ч. Выезды осуществляются не чаще 2 раз в две недели. Разовый выезд дизайнера по магазинам – 2000 р.</t>
    </r>
  </si>
  <si>
    <r>
      <t xml:space="preserve">Разовая консультация дизайнера
</t>
    </r>
    <r>
      <rPr>
        <i/>
        <sz val="12"/>
        <color theme="1"/>
        <rFont val="Times New Roman"/>
        <family val="1"/>
        <charset val="204"/>
      </rPr>
      <t xml:space="preserve">Разовая консультация по вопросам дизайна (по композиции, по планировочному решению, по цветовой гамме и т. п.) интерьеров возможна с выездом на объект в черте города. 
</t>
    </r>
    <r>
      <rPr>
        <b/>
        <i/>
        <sz val="12"/>
        <color theme="1"/>
        <rFont val="Times New Roman"/>
        <family val="1"/>
        <charset val="204"/>
      </rPr>
      <t>100% предоплата</t>
    </r>
  </si>
  <si>
    <t>Раз</t>
  </si>
  <si>
    <t>Доп. Информация:</t>
  </si>
  <si>
    <t>Телефон:</t>
  </si>
  <si>
    <t>Адрес:</t>
  </si>
  <si>
    <t>Контактное лицо:</t>
  </si>
  <si>
    <t>Исполнитель обязуется выполнить следующие работы:</t>
  </si>
  <si>
    <t>Наименование Работ</t>
  </si>
  <si>
    <t>ед. изм</t>
  </si>
  <si>
    <t xml:space="preserve">На общую сумму: </t>
  </si>
  <si>
    <t>Генеральный директор</t>
  </si>
  <si>
    <t>Серебряков Г.О.</t>
  </si>
  <si>
    <t>М.П.</t>
  </si>
  <si>
    <t>_______________</t>
  </si>
  <si>
    <t>к договору №____  от  «___»____________2014г</t>
  </si>
</sst>
</file>

<file path=xl/styles.xml><?xml version="1.0" encoding="utf-8"?>
<styleSheet xmlns="http://schemas.openxmlformats.org/spreadsheetml/2006/main">
  <numFmts count="1">
    <numFmt numFmtId="169" formatCode="#,##0\ &quot;р.&quot;;[Red]#,##0\ &quot;р.&quot;"/>
  </numFmts>
  <fonts count="9">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Times New Roman"/>
      <family val="1"/>
      <charset val="204"/>
    </font>
    <font>
      <b/>
      <sz val="12"/>
      <color rgb="FF000000"/>
      <name val="Times New Roman"/>
      <family val="1"/>
      <charset val="204"/>
    </font>
    <font>
      <b/>
      <i/>
      <sz val="12"/>
      <color theme="1"/>
      <name val="Times New Roman"/>
      <family val="1"/>
      <charset val="204"/>
    </font>
    <font>
      <i/>
      <sz val="12"/>
      <color theme="1"/>
      <name val="Times New Roman"/>
      <family val="1"/>
      <charset val="204"/>
    </font>
    <font>
      <i/>
      <sz val="10"/>
      <color theme="1"/>
      <name val="Times New Roman"/>
      <family val="1"/>
      <charset val="204"/>
    </font>
    <font>
      <b/>
      <i/>
      <sz val="9"/>
      <color theme="1"/>
      <name val="Times New Roman"/>
      <family val="1"/>
      <charset val="204"/>
    </font>
  </fonts>
  <fills count="3">
    <fill>
      <patternFill patternType="none"/>
    </fill>
    <fill>
      <patternFill patternType="gray125"/>
    </fill>
    <fill>
      <patternFill patternType="solid">
        <fgColor rgb="FFFFFF9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77111117893"/>
      </left>
      <right/>
      <top style="thin">
        <color theme="2" tint="-0.249977111117893"/>
      </top>
      <bottom style="thin">
        <color theme="2" tint="-0.249977111117893"/>
      </bottom>
      <diagonal/>
    </border>
    <border>
      <left style="thin">
        <color indexed="64"/>
      </left>
      <right/>
      <top/>
      <bottom style="thin">
        <color indexed="64"/>
      </bottom>
      <diagonal/>
    </border>
    <border>
      <left/>
      <right/>
      <top/>
      <bottom style="thin">
        <color indexed="64"/>
      </bottom>
      <diagonal/>
    </border>
    <border>
      <left style="thin">
        <color theme="2" tint="-0.249977111117893"/>
      </left>
      <right/>
      <top style="thin">
        <color theme="2" tint="-0.249977111117893"/>
      </top>
      <bottom style="thin">
        <color indexed="64"/>
      </bottom>
      <diagonal/>
    </border>
    <border>
      <left/>
      <right/>
      <top style="thin">
        <color theme="2" tint="-0.249977111117893"/>
      </top>
      <bottom style="thin">
        <color indexed="64"/>
      </bottom>
      <diagonal/>
    </border>
    <border>
      <left/>
      <right style="thin">
        <color indexed="64"/>
      </right>
      <top style="thin">
        <color theme="2" tint="-0.249977111117893"/>
      </top>
      <bottom style="thin">
        <color indexed="64"/>
      </bottom>
      <diagonal/>
    </border>
    <border>
      <left style="thin">
        <color indexed="64"/>
      </left>
      <right/>
      <top style="thin">
        <color theme="2" tint="-0.249977111117893"/>
      </top>
      <bottom style="thin">
        <color indexed="64"/>
      </bottom>
      <diagonal/>
    </border>
    <border>
      <left/>
      <right style="thin">
        <color theme="2" tint="-0.249977111117893"/>
      </right>
      <top style="thin">
        <color theme="2" tint="-0.249977111117893"/>
      </top>
      <bottom style="thin">
        <color indexed="64"/>
      </bottom>
      <diagonal/>
    </border>
    <border>
      <left style="thin">
        <color theme="2" tint="-0.249977111117893"/>
      </left>
      <right/>
      <top style="thin">
        <color indexed="64"/>
      </top>
      <bottom style="thin">
        <color indexed="64"/>
      </bottom>
      <diagonal/>
    </border>
    <border>
      <left/>
      <right style="thin">
        <color theme="2" tint="-0.249977111117893"/>
      </right>
      <top style="thin">
        <color indexed="64"/>
      </top>
      <bottom style="thin">
        <color indexed="64"/>
      </bottom>
      <diagonal/>
    </border>
    <border>
      <left style="thin">
        <color theme="2" tint="-0.249977111117893"/>
      </left>
      <right/>
      <top style="thin">
        <color indexed="64"/>
      </top>
      <bottom style="thin">
        <color theme="2" tint="-0.249977111117893"/>
      </bottom>
      <diagonal/>
    </border>
    <border>
      <left/>
      <right/>
      <top style="thin">
        <color indexed="64"/>
      </top>
      <bottom style="thin">
        <color theme="2" tint="-0.249977111117893"/>
      </bottom>
      <diagonal/>
    </border>
    <border>
      <left/>
      <right style="thin">
        <color indexed="64"/>
      </right>
      <top style="thin">
        <color indexed="64"/>
      </top>
      <bottom style="thin">
        <color theme="2" tint="-0.249977111117893"/>
      </bottom>
      <diagonal/>
    </border>
    <border>
      <left style="thin">
        <color indexed="64"/>
      </left>
      <right/>
      <top style="thin">
        <color indexed="64"/>
      </top>
      <bottom style="thin">
        <color theme="2" tint="-0.249977111117893"/>
      </bottom>
      <diagonal/>
    </border>
    <border>
      <left/>
      <right style="thin">
        <color theme="2" tint="-0.249977111117893"/>
      </right>
      <top style="thin">
        <color indexed="64"/>
      </top>
      <bottom style="thin">
        <color theme="2" tint="-0.249977111117893"/>
      </bottom>
      <diagonal/>
    </border>
  </borders>
  <cellStyleXfs count="1">
    <xf numFmtId="0" fontId="0" fillId="0" borderId="0"/>
  </cellStyleXfs>
  <cellXfs count="67">
    <xf numFmtId="0" fontId="0" fillId="0" borderId="0" xfId="0"/>
    <xf numFmtId="0" fontId="1" fillId="0" borderId="2" xfId="0" applyFont="1" applyFill="1" applyBorder="1" applyAlignment="1">
      <alignment horizontal="center"/>
    </xf>
    <xf numFmtId="0" fontId="1" fillId="0" borderId="3" xfId="0" applyFont="1" applyBorder="1" applyAlignment="1">
      <alignment horizontal="center"/>
    </xf>
    <xf numFmtId="0" fontId="2" fillId="0" borderId="1" xfId="0" applyFont="1" applyBorder="1" applyAlignment="1"/>
    <xf numFmtId="0" fontId="0" fillId="0" borderId="1" xfId="0" applyBorder="1"/>
    <xf numFmtId="0" fontId="3" fillId="2" borderId="1" xfId="0" applyFont="1" applyFill="1" applyBorder="1" applyAlignment="1">
      <alignment vertical="top" wrapText="1"/>
    </xf>
    <xf numFmtId="0" fontId="3" fillId="2" borderId="1" xfId="0" applyFont="1" applyFill="1" applyBorder="1"/>
    <xf numFmtId="0" fontId="3" fillId="2" borderId="1" xfId="0" applyFont="1" applyFill="1" applyBorder="1" applyAlignment="1">
      <alignment horizontal="right"/>
    </xf>
    <xf numFmtId="0" fontId="3" fillId="2" borderId="1" xfId="0" applyFont="1" applyFill="1" applyBorder="1" applyAlignment="1">
      <alignment wrapText="1"/>
    </xf>
    <xf numFmtId="0" fontId="3" fillId="2" borderId="1" xfId="0" applyFont="1" applyFill="1" applyBorder="1" applyAlignment="1">
      <alignment horizontal="right" vertical="top" wrapText="1"/>
    </xf>
    <xf numFmtId="0" fontId="3" fillId="2" borderId="1" xfId="0" applyFont="1" applyFill="1" applyBorder="1" applyAlignment="1">
      <alignment horizontal="center" vertical="top" wrapText="1"/>
    </xf>
    <xf numFmtId="2" fontId="0" fillId="0" borderId="1" xfId="0" applyNumberFormat="1" applyBorder="1"/>
    <xf numFmtId="0" fontId="4" fillId="2" borderId="1" xfId="0" applyFont="1" applyFill="1" applyBorder="1" applyAlignment="1">
      <alignment horizontal="center" wrapText="1"/>
    </xf>
    <xf numFmtId="0" fontId="4" fillId="2" borderId="1" xfId="0" applyFont="1" applyFill="1" applyBorder="1" applyAlignment="1">
      <alignment wrapText="1"/>
    </xf>
    <xf numFmtId="0" fontId="5" fillId="2" borderId="1" xfId="0" applyFont="1" applyFill="1" applyBorder="1" applyAlignment="1">
      <alignment vertical="top"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top" wrapText="1"/>
    </xf>
    <xf numFmtId="0" fontId="0" fillId="2" borderId="1" xfId="0" applyFill="1" applyBorder="1" applyAlignment="1">
      <alignment vertical="top" wrapText="1"/>
    </xf>
    <xf numFmtId="0" fontId="7" fillId="2" borderId="1" xfId="0" applyFont="1" applyFill="1" applyBorder="1" applyAlignment="1">
      <alignment vertical="top" wrapText="1"/>
    </xf>
    <xf numFmtId="0" fontId="5"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0" fillId="0" borderId="4" xfId="0" applyBorder="1" applyAlignment="1"/>
    <xf numFmtId="0" fontId="0" fillId="0" borderId="4" xfId="0" applyBorder="1"/>
    <xf numFmtId="0" fontId="0" fillId="0" borderId="8" xfId="0" applyBorder="1"/>
    <xf numFmtId="0" fontId="5" fillId="2" borderId="1" xfId="0" applyFont="1" applyFill="1" applyBorder="1" applyAlignment="1">
      <alignment horizontal="center" vertical="top" wrapText="1"/>
    </xf>
    <xf numFmtId="0" fontId="7" fillId="2" borderId="1" xfId="0" applyFont="1" applyFill="1" applyBorder="1" applyAlignment="1">
      <alignment vertical="top" wrapText="1"/>
    </xf>
    <xf numFmtId="0" fontId="3" fillId="2" borderId="1" xfId="0" applyFont="1" applyFill="1" applyBorder="1" applyAlignment="1">
      <alignment vertical="top" wrapText="1"/>
    </xf>
    <xf numFmtId="0" fontId="2" fillId="0" borderId="1" xfId="0" applyFont="1" applyBorder="1" applyAlignment="1">
      <alignment horizontal="center"/>
    </xf>
    <xf numFmtId="0" fontId="3" fillId="2" borderId="1" xfId="0" applyFont="1" applyFill="1" applyBorder="1" applyAlignment="1">
      <alignment vertical="top" wrapText="1"/>
    </xf>
    <xf numFmtId="0" fontId="5" fillId="2" borderId="1" xfId="0" applyFont="1" applyFill="1" applyBorder="1" applyAlignment="1">
      <alignment horizontal="center" vertical="top" wrapText="1"/>
    </xf>
    <xf numFmtId="0" fontId="7" fillId="2" borderId="1" xfId="0" applyFont="1" applyFill="1" applyBorder="1" applyAlignment="1">
      <alignment vertical="top" wrapText="1"/>
    </xf>
    <xf numFmtId="0" fontId="0" fillId="0" borderId="5" xfId="0" applyBorder="1" applyAlignment="1">
      <alignment horizontal="center"/>
    </xf>
    <xf numFmtId="0" fontId="0" fillId="0" borderId="6" xfId="0" applyBorder="1" applyAlignment="1">
      <alignment horizontal="center"/>
    </xf>
    <xf numFmtId="0" fontId="1" fillId="0" borderId="4" xfId="0" applyFont="1"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0" fillId="0" borderId="11"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0" fillId="0" borderId="16" xfId="0" applyBorder="1" applyAlignment="1">
      <alignment horizontal="right"/>
    </xf>
    <xf numFmtId="0" fontId="0" fillId="0" borderId="6" xfId="0" applyBorder="1" applyAlignment="1">
      <alignment horizontal="right"/>
    </xf>
    <xf numFmtId="0" fontId="0" fillId="0" borderId="7" xfId="0" applyBorder="1" applyAlignment="1">
      <alignment horizontal="right"/>
    </xf>
    <xf numFmtId="0" fontId="0" fillId="0" borderId="17" xfId="0" applyBorder="1" applyAlignment="1">
      <alignment horizontal="center"/>
    </xf>
    <xf numFmtId="0" fontId="0" fillId="0" borderId="18" xfId="0"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0" fillId="0" borderId="0" xfId="0" applyAlignment="1">
      <alignment horizontal="center"/>
    </xf>
    <xf numFmtId="0" fontId="0" fillId="0" borderId="0" xfId="0" applyAlignment="1"/>
    <xf numFmtId="0" fontId="0" fillId="0" borderId="1" xfId="0"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0" fillId="0" borderId="0" xfId="0" applyAlignment="1">
      <alignment wrapText="1"/>
    </xf>
    <xf numFmtId="0" fontId="1" fillId="0" borderId="0" xfId="0" applyFont="1" applyAlignment="1">
      <alignment horizontal="center"/>
    </xf>
    <xf numFmtId="169" fontId="1" fillId="0" borderId="0" xfId="0" applyNumberFormat="1" applyFont="1" applyAlignment="1"/>
    <xf numFmtId="0" fontId="0" fillId="0" borderId="0" xfId="0" applyBorder="1"/>
    <xf numFmtId="0" fontId="1" fillId="0" borderId="0" xfId="0" applyFont="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G146"/>
  <sheetViews>
    <sheetView workbookViewId="0">
      <pane ySplit="1" topLeftCell="A2" activePane="bottomLeft" state="frozen"/>
      <selection pane="bottomLeft" sqref="A1:F1"/>
    </sheetView>
  </sheetViews>
  <sheetFormatPr defaultRowHeight="15"/>
  <cols>
    <col min="1" max="1" width="37.140625" customWidth="1"/>
    <col min="5" max="5" width="18.42578125" customWidth="1"/>
  </cols>
  <sheetData>
    <row r="1" spans="1:7" ht="17.25" customHeight="1">
      <c r="A1" s="2" t="s">
        <v>0</v>
      </c>
      <c r="B1" s="2" t="s">
        <v>1</v>
      </c>
      <c r="C1" s="2" t="s">
        <v>2</v>
      </c>
      <c r="D1" s="2" t="s">
        <v>3</v>
      </c>
      <c r="E1" s="2" t="s">
        <v>38</v>
      </c>
      <c r="F1" s="1" t="s">
        <v>39</v>
      </c>
      <c r="G1">
        <f>SUM(E3:E234,Пол!E2:E216,Стены!E2:E225,Потолок!E2:E210,Сантехника!E2:E208,Электрика!E2:E222,Двери!E2:E294,Окна!E2:E248,Разное!E2:E252)</f>
        <v>4150</v>
      </c>
    </row>
    <row r="2" spans="1:7" ht="18.75">
      <c r="A2" s="30" t="s">
        <v>4</v>
      </c>
      <c r="B2" s="30"/>
      <c r="C2" s="30"/>
      <c r="D2" s="3"/>
      <c r="E2" s="3"/>
      <c r="F2" s="4"/>
    </row>
    <row r="3" spans="1:7" ht="15.75">
      <c r="A3" s="5" t="s">
        <v>5</v>
      </c>
      <c r="B3" s="5" t="s">
        <v>6</v>
      </c>
      <c r="C3" s="5">
        <v>150</v>
      </c>
      <c r="D3" s="4"/>
      <c r="E3" s="4">
        <f>C3*D3</f>
        <v>0</v>
      </c>
      <c r="F3" s="4"/>
    </row>
    <row r="4" spans="1:7" ht="15.75">
      <c r="A4" s="5" t="s">
        <v>7</v>
      </c>
      <c r="B4" s="5" t="s">
        <v>6</v>
      </c>
      <c r="C4" s="5">
        <v>100</v>
      </c>
      <c r="D4" s="4"/>
      <c r="E4" s="4">
        <f>C4*D4</f>
        <v>0</v>
      </c>
      <c r="F4" s="4"/>
    </row>
    <row r="5" spans="1:7" ht="15.75">
      <c r="A5" s="5" t="s">
        <v>8</v>
      </c>
      <c r="B5" s="5" t="s">
        <v>6</v>
      </c>
      <c r="C5" s="5">
        <v>300</v>
      </c>
      <c r="D5" s="4"/>
      <c r="E5" s="4">
        <f t="shared" ref="E5:E35" si="0">C5*D5</f>
        <v>0</v>
      </c>
      <c r="F5" s="4"/>
    </row>
    <row r="6" spans="1:7" ht="15.75">
      <c r="A6" s="5" t="s">
        <v>9</v>
      </c>
      <c r="B6" s="5" t="s">
        <v>6</v>
      </c>
      <c r="C6" s="5">
        <v>300</v>
      </c>
      <c r="D6" s="4"/>
      <c r="E6" s="4">
        <f t="shared" si="0"/>
        <v>0</v>
      </c>
      <c r="F6" s="4"/>
    </row>
    <row r="7" spans="1:7" ht="15.75">
      <c r="A7" s="5" t="s">
        <v>10</v>
      </c>
      <c r="B7" s="5" t="s">
        <v>6</v>
      </c>
      <c r="C7" s="5">
        <v>500</v>
      </c>
      <c r="D7" s="4"/>
      <c r="E7" s="4">
        <f t="shared" si="0"/>
        <v>0</v>
      </c>
      <c r="F7" s="4"/>
    </row>
    <row r="8" spans="1:7" ht="15.75">
      <c r="A8" s="5" t="s">
        <v>11</v>
      </c>
      <c r="B8" s="5" t="s">
        <v>6</v>
      </c>
      <c r="C8" s="5">
        <v>350</v>
      </c>
      <c r="D8" s="4"/>
      <c r="E8" s="4">
        <f t="shared" si="0"/>
        <v>0</v>
      </c>
      <c r="F8" s="4"/>
    </row>
    <row r="9" spans="1:7" ht="15.75">
      <c r="A9" s="5" t="s">
        <v>12</v>
      </c>
      <c r="B9" s="5" t="s">
        <v>6</v>
      </c>
      <c r="C9" s="5">
        <v>600</v>
      </c>
      <c r="D9" s="4"/>
      <c r="E9" s="4">
        <f t="shared" si="0"/>
        <v>0</v>
      </c>
      <c r="F9" s="4"/>
    </row>
    <row r="10" spans="1:7" ht="15.75">
      <c r="A10" s="5" t="s">
        <v>13</v>
      </c>
      <c r="B10" s="5" t="s">
        <v>6</v>
      </c>
      <c r="C10" s="5">
        <v>800</v>
      </c>
      <c r="D10" s="4"/>
      <c r="E10" s="4">
        <f t="shared" si="0"/>
        <v>0</v>
      </c>
      <c r="F10" s="4"/>
    </row>
    <row r="11" spans="1:7" ht="15.75">
      <c r="A11" s="5" t="s">
        <v>14</v>
      </c>
      <c r="B11" s="5" t="s">
        <v>6</v>
      </c>
      <c r="C11" s="5">
        <v>600</v>
      </c>
      <c r="D11" s="4"/>
      <c r="E11" s="4">
        <f t="shared" si="0"/>
        <v>0</v>
      </c>
      <c r="F11" s="4"/>
    </row>
    <row r="12" spans="1:7" ht="15.75">
      <c r="A12" s="5" t="s">
        <v>15</v>
      </c>
      <c r="B12" s="5" t="s">
        <v>6</v>
      </c>
      <c r="C12" s="5">
        <v>1000</v>
      </c>
      <c r="D12" s="4"/>
      <c r="E12" s="4">
        <f t="shared" si="0"/>
        <v>0</v>
      </c>
      <c r="F12" s="4"/>
    </row>
    <row r="13" spans="1:7" ht="15.75">
      <c r="A13" s="5" t="s">
        <v>16</v>
      </c>
      <c r="B13" s="5" t="s">
        <v>6</v>
      </c>
      <c r="C13" s="5">
        <v>600</v>
      </c>
      <c r="D13" s="4"/>
      <c r="E13" s="4">
        <f t="shared" si="0"/>
        <v>0</v>
      </c>
      <c r="F13" s="4"/>
    </row>
    <row r="14" spans="1:7" ht="15.75">
      <c r="A14" s="5" t="s">
        <v>17</v>
      </c>
      <c r="B14" s="5" t="s">
        <v>6</v>
      </c>
      <c r="C14" s="5">
        <v>600</v>
      </c>
      <c r="D14" s="4"/>
      <c r="E14" s="4">
        <f t="shared" si="0"/>
        <v>0</v>
      </c>
      <c r="F14" s="4"/>
    </row>
    <row r="15" spans="1:7" ht="15.75">
      <c r="A15" s="5" t="s">
        <v>18</v>
      </c>
      <c r="B15" s="5" t="s">
        <v>6</v>
      </c>
      <c r="C15" s="5">
        <v>1000</v>
      </c>
      <c r="D15" s="4"/>
      <c r="E15" s="4">
        <f t="shared" si="0"/>
        <v>0</v>
      </c>
      <c r="F15" s="4"/>
    </row>
    <row r="16" spans="1:7" ht="15.75">
      <c r="A16" s="5" t="s">
        <v>19</v>
      </c>
      <c r="B16" s="5" t="s">
        <v>6</v>
      </c>
      <c r="C16" s="5">
        <v>2000</v>
      </c>
      <c r="D16" s="4"/>
      <c r="E16" s="4">
        <f t="shared" si="0"/>
        <v>0</v>
      </c>
      <c r="F16" s="4"/>
    </row>
    <row r="17" spans="1:6" ht="15.75">
      <c r="A17" s="5" t="s">
        <v>20</v>
      </c>
      <c r="B17" s="5" t="s">
        <v>6</v>
      </c>
      <c r="C17" s="5">
        <v>500</v>
      </c>
      <c r="D17" s="4">
        <v>8</v>
      </c>
      <c r="E17" s="4">
        <f t="shared" si="0"/>
        <v>4000</v>
      </c>
      <c r="F17" s="4"/>
    </row>
    <row r="18" spans="1:6" ht="15.75">
      <c r="A18" s="5" t="s">
        <v>21</v>
      </c>
      <c r="B18" s="5" t="s">
        <v>6</v>
      </c>
      <c r="C18" s="5">
        <v>800</v>
      </c>
      <c r="D18" s="4"/>
      <c r="E18" s="4">
        <f t="shared" si="0"/>
        <v>0</v>
      </c>
      <c r="F18" s="4"/>
    </row>
    <row r="19" spans="1:6" ht="15.75">
      <c r="A19" s="5" t="s">
        <v>22</v>
      </c>
      <c r="B19" s="5" t="s">
        <v>6</v>
      </c>
      <c r="C19" s="5">
        <v>650</v>
      </c>
      <c r="D19" s="4"/>
      <c r="E19" s="4">
        <f t="shared" si="0"/>
        <v>0</v>
      </c>
      <c r="F19" s="4"/>
    </row>
    <row r="20" spans="1:6" ht="15.75">
      <c r="A20" s="5" t="s">
        <v>23</v>
      </c>
      <c r="B20" s="5" t="s">
        <v>6</v>
      </c>
      <c r="C20" s="5">
        <v>200</v>
      </c>
      <c r="D20" s="4"/>
      <c r="E20" s="4">
        <f t="shared" si="0"/>
        <v>0</v>
      </c>
      <c r="F20" s="4"/>
    </row>
    <row r="21" spans="1:6" ht="15.75">
      <c r="A21" s="5" t="s">
        <v>24</v>
      </c>
      <c r="B21" s="5" t="s">
        <v>6</v>
      </c>
      <c r="C21" s="5">
        <v>300</v>
      </c>
      <c r="D21" s="4"/>
      <c r="E21" s="4">
        <f t="shared" si="0"/>
        <v>0</v>
      </c>
      <c r="F21" s="4"/>
    </row>
    <row r="22" spans="1:6" ht="15.75">
      <c r="A22" s="5" t="s">
        <v>25</v>
      </c>
      <c r="B22" s="5" t="s">
        <v>6</v>
      </c>
      <c r="C22" s="5">
        <v>1000</v>
      </c>
      <c r="D22" s="4"/>
      <c r="E22" s="4">
        <f t="shared" si="0"/>
        <v>0</v>
      </c>
      <c r="F22" s="4"/>
    </row>
    <row r="23" spans="1:6" ht="15.75">
      <c r="A23" s="5" t="s">
        <v>26</v>
      </c>
      <c r="B23" s="5" t="s">
        <v>6</v>
      </c>
      <c r="C23" s="5">
        <v>500</v>
      </c>
      <c r="D23" s="4"/>
      <c r="E23" s="4">
        <f t="shared" si="0"/>
        <v>0</v>
      </c>
      <c r="F23" s="4"/>
    </row>
    <row r="24" spans="1:6" ht="15.75">
      <c r="A24" s="5" t="s">
        <v>27</v>
      </c>
      <c r="B24" s="5" t="s">
        <v>6</v>
      </c>
      <c r="C24" s="5">
        <v>300</v>
      </c>
      <c r="D24" s="4"/>
      <c r="E24" s="4">
        <f t="shared" si="0"/>
        <v>0</v>
      </c>
      <c r="F24" s="4"/>
    </row>
    <row r="25" spans="1:6" ht="15.75">
      <c r="A25" s="5" t="s">
        <v>28</v>
      </c>
      <c r="B25" s="5" t="s">
        <v>6</v>
      </c>
      <c r="C25" s="5">
        <v>200</v>
      </c>
      <c r="D25" s="4"/>
      <c r="E25" s="4">
        <f t="shared" si="0"/>
        <v>0</v>
      </c>
      <c r="F25" s="4"/>
    </row>
    <row r="26" spans="1:6" ht="15.75">
      <c r="A26" s="5" t="s">
        <v>29</v>
      </c>
      <c r="B26" s="5" t="s">
        <v>6</v>
      </c>
      <c r="C26" s="5">
        <v>130</v>
      </c>
      <c r="D26" s="4"/>
      <c r="E26" s="4">
        <f t="shared" si="0"/>
        <v>0</v>
      </c>
      <c r="F26" s="4"/>
    </row>
    <row r="27" spans="1:6" ht="15.75">
      <c r="A27" s="5" t="s">
        <v>30</v>
      </c>
      <c r="B27" s="5" t="s">
        <v>6</v>
      </c>
      <c r="C27" s="5">
        <v>100</v>
      </c>
      <c r="D27" s="4"/>
      <c r="E27" s="4">
        <f t="shared" si="0"/>
        <v>0</v>
      </c>
      <c r="F27" s="4"/>
    </row>
    <row r="28" spans="1:6" ht="15.75">
      <c r="A28" s="5" t="s">
        <v>31</v>
      </c>
      <c r="B28" s="5" t="s">
        <v>6</v>
      </c>
      <c r="C28" s="5">
        <v>500</v>
      </c>
      <c r="D28" s="4"/>
      <c r="E28" s="4">
        <f t="shared" si="0"/>
        <v>0</v>
      </c>
      <c r="F28" s="4"/>
    </row>
    <row r="29" spans="1:6" ht="15.75">
      <c r="A29" s="5" t="s">
        <v>32</v>
      </c>
      <c r="B29" s="5" t="s">
        <v>6</v>
      </c>
      <c r="C29" s="5">
        <v>1000</v>
      </c>
      <c r="D29" s="4"/>
      <c r="E29" s="4">
        <f t="shared" si="0"/>
        <v>0</v>
      </c>
      <c r="F29" s="4"/>
    </row>
    <row r="30" spans="1:6" ht="15.75">
      <c r="A30" s="5" t="s">
        <v>33</v>
      </c>
      <c r="B30" s="5" t="s">
        <v>6</v>
      </c>
      <c r="C30" s="5">
        <v>300</v>
      </c>
      <c r="D30" s="4"/>
      <c r="E30" s="4">
        <f t="shared" si="0"/>
        <v>0</v>
      </c>
      <c r="F30" s="4"/>
    </row>
    <row r="31" spans="1:6" ht="15.75">
      <c r="A31" s="5" t="s">
        <v>34</v>
      </c>
      <c r="B31" s="5" t="s">
        <v>6</v>
      </c>
      <c r="C31" s="5">
        <v>300</v>
      </c>
      <c r="D31" s="4"/>
      <c r="E31" s="4">
        <f t="shared" si="0"/>
        <v>0</v>
      </c>
      <c r="F31" s="4"/>
    </row>
    <row r="32" spans="1:6" ht="15.75">
      <c r="A32" s="5" t="s">
        <v>35</v>
      </c>
      <c r="B32" s="5" t="s">
        <v>6</v>
      </c>
      <c r="C32" s="5">
        <v>700</v>
      </c>
      <c r="D32" s="4"/>
      <c r="E32" s="4">
        <f t="shared" si="0"/>
        <v>0</v>
      </c>
      <c r="F32" s="4"/>
    </row>
    <row r="33" spans="1:6" ht="15.75">
      <c r="A33" s="5" t="s">
        <v>36</v>
      </c>
      <c r="B33" s="5" t="s">
        <v>6</v>
      </c>
      <c r="C33" s="5">
        <v>100</v>
      </c>
      <c r="D33" s="4"/>
      <c r="E33" s="4">
        <f t="shared" si="0"/>
        <v>0</v>
      </c>
      <c r="F33" s="4"/>
    </row>
    <row r="34" spans="1:6" ht="15.75" customHeight="1">
      <c r="A34" s="31" t="s">
        <v>37</v>
      </c>
      <c r="B34" s="31" t="s">
        <v>6</v>
      </c>
      <c r="C34" s="31">
        <v>200</v>
      </c>
      <c r="D34" s="4"/>
      <c r="E34" s="4">
        <f t="shared" si="0"/>
        <v>0</v>
      </c>
      <c r="F34" s="4"/>
    </row>
    <row r="35" spans="1:6">
      <c r="A35" s="31"/>
      <c r="B35" s="31"/>
      <c r="C35" s="31"/>
      <c r="D35" s="4"/>
      <c r="E35" s="4">
        <f t="shared" si="0"/>
        <v>0</v>
      </c>
      <c r="F35" s="4"/>
    </row>
    <row r="36" spans="1:6" ht="15.75">
      <c r="A36" s="5" t="s">
        <v>62</v>
      </c>
      <c r="B36" s="5" t="s">
        <v>63</v>
      </c>
      <c r="C36" s="9">
        <v>100</v>
      </c>
      <c r="D36" s="4"/>
      <c r="E36" s="4">
        <f>C36*D36</f>
        <v>0</v>
      </c>
      <c r="F36" s="4"/>
    </row>
    <row r="37" spans="1:6" ht="15.75">
      <c r="A37" s="5" t="s">
        <v>64</v>
      </c>
      <c r="B37" s="5" t="s">
        <v>63</v>
      </c>
      <c r="C37" s="9">
        <v>50</v>
      </c>
      <c r="D37" s="4"/>
      <c r="E37" s="4">
        <f t="shared" ref="E37:E79" si="1">C37*D37</f>
        <v>0</v>
      </c>
      <c r="F37" s="4"/>
    </row>
    <row r="38" spans="1:6" ht="15.75">
      <c r="A38" s="5" t="s">
        <v>65</v>
      </c>
      <c r="B38" s="5" t="s">
        <v>63</v>
      </c>
      <c r="C38" s="9">
        <v>65</v>
      </c>
      <c r="D38" s="4"/>
      <c r="E38" s="4">
        <f t="shared" si="1"/>
        <v>0</v>
      </c>
      <c r="F38" s="4"/>
    </row>
    <row r="39" spans="1:6" ht="15.75">
      <c r="A39" s="5" t="s">
        <v>66</v>
      </c>
      <c r="B39" s="5" t="s">
        <v>63</v>
      </c>
      <c r="C39" s="9">
        <v>200</v>
      </c>
      <c r="D39" s="4"/>
      <c r="E39" s="4">
        <f t="shared" si="1"/>
        <v>0</v>
      </c>
      <c r="F39" s="4"/>
    </row>
    <row r="40" spans="1:6" ht="15.75">
      <c r="A40" s="5" t="s">
        <v>67</v>
      </c>
      <c r="B40" s="5" t="s">
        <v>377</v>
      </c>
      <c r="C40" s="9">
        <v>100</v>
      </c>
      <c r="D40" s="4"/>
      <c r="E40" s="4">
        <f t="shared" si="1"/>
        <v>0</v>
      </c>
      <c r="F40" s="4"/>
    </row>
    <row r="41" spans="1:6" ht="15.75">
      <c r="A41" s="5" t="s">
        <v>68</v>
      </c>
      <c r="B41" s="5" t="s">
        <v>377</v>
      </c>
      <c r="C41" s="10">
        <v>100</v>
      </c>
      <c r="D41" s="4"/>
      <c r="E41" s="4">
        <f t="shared" si="1"/>
        <v>0</v>
      </c>
      <c r="F41" s="4"/>
    </row>
    <row r="42" spans="1:6" ht="15.75">
      <c r="A42" s="5" t="s">
        <v>69</v>
      </c>
      <c r="B42" s="5" t="s">
        <v>6</v>
      </c>
      <c r="C42" s="9">
        <v>10</v>
      </c>
      <c r="D42" s="4"/>
      <c r="E42" s="4">
        <f t="shared" si="1"/>
        <v>0</v>
      </c>
      <c r="F42" s="4"/>
    </row>
    <row r="43" spans="1:6" ht="15.75">
      <c r="A43" s="5" t="s">
        <v>70</v>
      </c>
      <c r="B43" s="5" t="s">
        <v>377</v>
      </c>
      <c r="C43" s="9">
        <v>100</v>
      </c>
      <c r="D43" s="4"/>
      <c r="E43" s="4">
        <f t="shared" si="1"/>
        <v>0</v>
      </c>
      <c r="F43" s="4"/>
    </row>
    <row r="44" spans="1:6" ht="15.75">
      <c r="A44" s="5" t="s">
        <v>71</v>
      </c>
      <c r="B44" s="5" t="s">
        <v>6</v>
      </c>
      <c r="C44" s="9">
        <v>30</v>
      </c>
      <c r="D44" s="4">
        <v>5</v>
      </c>
      <c r="E44" s="4">
        <f t="shared" si="1"/>
        <v>150</v>
      </c>
      <c r="F44" s="4"/>
    </row>
    <row r="45" spans="1:6" ht="15.75">
      <c r="A45" s="5" t="s">
        <v>72</v>
      </c>
      <c r="B45" s="5" t="s">
        <v>6</v>
      </c>
      <c r="C45" s="9">
        <v>50</v>
      </c>
      <c r="D45" s="4"/>
      <c r="E45" s="4">
        <f t="shared" si="1"/>
        <v>0</v>
      </c>
      <c r="F45" s="4"/>
    </row>
    <row r="46" spans="1:6" ht="18.75">
      <c r="A46" s="30" t="s">
        <v>87</v>
      </c>
      <c r="B46" s="30"/>
      <c r="C46" s="30"/>
      <c r="D46" s="3"/>
      <c r="E46" s="4">
        <f t="shared" si="1"/>
        <v>0</v>
      </c>
      <c r="F46" s="4"/>
    </row>
    <row r="47" spans="1:6" ht="15.75">
      <c r="A47" s="5" t="s">
        <v>88</v>
      </c>
      <c r="B47" s="5" t="s">
        <v>6</v>
      </c>
      <c r="C47" s="9">
        <v>60</v>
      </c>
      <c r="D47" s="4"/>
      <c r="E47" s="4">
        <f t="shared" si="1"/>
        <v>0</v>
      </c>
      <c r="F47" s="4"/>
    </row>
    <row r="48" spans="1:6" ht="15.75">
      <c r="A48" s="5" t="s">
        <v>124</v>
      </c>
      <c r="B48" s="5" t="s">
        <v>63</v>
      </c>
      <c r="C48" s="9">
        <v>50</v>
      </c>
      <c r="D48" s="4"/>
      <c r="E48" s="4">
        <f t="shared" si="1"/>
        <v>0</v>
      </c>
      <c r="F48" s="4"/>
    </row>
    <row r="49" spans="1:6" ht="15.75">
      <c r="A49" s="5" t="s">
        <v>125</v>
      </c>
      <c r="B49" s="5" t="s">
        <v>63</v>
      </c>
      <c r="C49" s="9">
        <v>50</v>
      </c>
      <c r="D49" s="4"/>
      <c r="E49" s="4">
        <f t="shared" si="1"/>
        <v>0</v>
      </c>
      <c r="F49" s="4"/>
    </row>
    <row r="50" spans="1:6" ht="15.75">
      <c r="A50" s="5" t="s">
        <v>126</v>
      </c>
      <c r="B50" s="5" t="s">
        <v>63</v>
      </c>
      <c r="C50" s="9">
        <v>60</v>
      </c>
      <c r="D50" s="4"/>
      <c r="E50" s="4">
        <f t="shared" si="1"/>
        <v>0</v>
      </c>
      <c r="F50" s="4"/>
    </row>
    <row r="51" spans="1:6" ht="15.75">
      <c r="A51" s="5" t="s">
        <v>127</v>
      </c>
      <c r="B51" s="5" t="s">
        <v>63</v>
      </c>
      <c r="C51" s="9">
        <v>40</v>
      </c>
      <c r="D51" s="4"/>
      <c r="E51" s="4">
        <f t="shared" si="1"/>
        <v>0</v>
      </c>
      <c r="F51" s="4"/>
    </row>
    <row r="52" spans="1:6" ht="15.75">
      <c r="A52" s="5" t="s">
        <v>128</v>
      </c>
      <c r="B52" s="5" t="s">
        <v>63</v>
      </c>
      <c r="C52" s="9">
        <v>180</v>
      </c>
      <c r="D52" s="4"/>
      <c r="E52" s="4">
        <f t="shared" si="1"/>
        <v>0</v>
      </c>
      <c r="F52" s="4"/>
    </row>
    <row r="53" spans="1:6" ht="15.75">
      <c r="A53" s="5" t="s">
        <v>129</v>
      </c>
      <c r="B53" s="5" t="s">
        <v>6</v>
      </c>
      <c r="C53" s="9">
        <v>6</v>
      </c>
      <c r="D53" s="4"/>
      <c r="E53" s="4">
        <f t="shared" si="1"/>
        <v>0</v>
      </c>
      <c r="F53" s="4"/>
    </row>
    <row r="54" spans="1:6" ht="15.75">
      <c r="A54" s="5" t="s">
        <v>130</v>
      </c>
      <c r="B54" s="5" t="s">
        <v>6</v>
      </c>
      <c r="C54" s="9">
        <v>100</v>
      </c>
      <c r="D54" s="4"/>
      <c r="E54" s="4">
        <f t="shared" si="1"/>
        <v>0</v>
      </c>
      <c r="F54" s="4"/>
    </row>
    <row r="55" spans="1:6" ht="15.75">
      <c r="A55" s="5" t="s">
        <v>131</v>
      </c>
      <c r="B55" s="5" t="s">
        <v>6</v>
      </c>
      <c r="C55" s="9">
        <v>100</v>
      </c>
      <c r="D55" s="4"/>
      <c r="E55" s="4">
        <f t="shared" si="1"/>
        <v>0</v>
      </c>
      <c r="F55" s="4"/>
    </row>
    <row r="56" spans="1:6" ht="15.75">
      <c r="A56" s="5" t="s">
        <v>132</v>
      </c>
      <c r="B56" s="5" t="s">
        <v>63</v>
      </c>
      <c r="C56" s="9">
        <v>150</v>
      </c>
      <c r="D56" s="4"/>
      <c r="E56" s="4">
        <f t="shared" si="1"/>
        <v>0</v>
      </c>
      <c r="F56" s="4"/>
    </row>
    <row r="57" spans="1:6" ht="15.75">
      <c r="A57" s="5" t="s">
        <v>133</v>
      </c>
      <c r="B57" s="5" t="s">
        <v>63</v>
      </c>
      <c r="C57" s="9">
        <v>80</v>
      </c>
      <c r="D57" s="4"/>
      <c r="E57" s="4">
        <f t="shared" si="1"/>
        <v>0</v>
      </c>
      <c r="F57" s="4"/>
    </row>
    <row r="58" spans="1:6" ht="15.75">
      <c r="A58" s="5" t="s">
        <v>89</v>
      </c>
      <c r="B58" s="5" t="s">
        <v>6</v>
      </c>
      <c r="C58" s="9">
        <v>60</v>
      </c>
      <c r="D58" s="4"/>
      <c r="E58" s="4">
        <f t="shared" si="1"/>
        <v>0</v>
      </c>
      <c r="F58" s="4"/>
    </row>
    <row r="59" spans="1:6" ht="15.75">
      <c r="A59" s="5" t="s">
        <v>90</v>
      </c>
      <c r="B59" s="5" t="s">
        <v>6</v>
      </c>
      <c r="C59" s="9">
        <v>40</v>
      </c>
      <c r="D59" s="4"/>
      <c r="E59" s="4">
        <f t="shared" si="1"/>
        <v>0</v>
      </c>
      <c r="F59" s="4"/>
    </row>
    <row r="60" spans="1:6" ht="15.75">
      <c r="A60" s="5" t="s">
        <v>91</v>
      </c>
      <c r="B60" s="5" t="s">
        <v>6</v>
      </c>
      <c r="C60" s="9">
        <v>40</v>
      </c>
      <c r="D60" s="4"/>
      <c r="E60" s="4">
        <f t="shared" si="1"/>
        <v>0</v>
      </c>
      <c r="F60" s="4"/>
    </row>
    <row r="61" spans="1:6" ht="15.75">
      <c r="A61" s="5" t="s">
        <v>92</v>
      </c>
      <c r="B61" s="5" t="s">
        <v>6</v>
      </c>
      <c r="C61" s="9">
        <v>40</v>
      </c>
      <c r="D61" s="4"/>
      <c r="E61" s="4">
        <f t="shared" si="1"/>
        <v>0</v>
      </c>
      <c r="F61" s="4"/>
    </row>
    <row r="62" spans="1:6" ht="15.75">
      <c r="A62" s="5" t="s">
        <v>93</v>
      </c>
      <c r="B62" s="5" t="s">
        <v>6</v>
      </c>
      <c r="C62" s="9">
        <v>50</v>
      </c>
      <c r="D62" s="4"/>
      <c r="E62" s="4">
        <f t="shared" si="1"/>
        <v>0</v>
      </c>
      <c r="F62" s="4"/>
    </row>
    <row r="63" spans="1:6" ht="15.75">
      <c r="A63" s="5" t="s">
        <v>94</v>
      </c>
      <c r="B63" s="5" t="s">
        <v>6</v>
      </c>
      <c r="C63" s="10">
        <v>100</v>
      </c>
      <c r="D63" s="4"/>
      <c r="E63" s="4">
        <f t="shared" si="1"/>
        <v>0</v>
      </c>
      <c r="F63" s="4"/>
    </row>
    <row r="64" spans="1:6" ht="15.75">
      <c r="A64" s="5" t="s">
        <v>95</v>
      </c>
      <c r="B64" s="5" t="s">
        <v>6</v>
      </c>
      <c r="C64" s="9">
        <v>50</v>
      </c>
      <c r="D64" s="4"/>
      <c r="E64" s="4">
        <f t="shared" si="1"/>
        <v>0</v>
      </c>
      <c r="F64" s="4"/>
    </row>
    <row r="65" spans="1:6" ht="15.75">
      <c r="A65" s="5" t="s">
        <v>96</v>
      </c>
      <c r="B65" s="5" t="s">
        <v>6</v>
      </c>
      <c r="C65" s="9">
        <v>300</v>
      </c>
      <c r="D65" s="4"/>
      <c r="E65" s="4">
        <f t="shared" si="1"/>
        <v>0</v>
      </c>
      <c r="F65" s="4"/>
    </row>
    <row r="66" spans="1:6" ht="15.75">
      <c r="A66" s="5" t="s">
        <v>97</v>
      </c>
      <c r="B66" s="5" t="s">
        <v>6</v>
      </c>
      <c r="C66" s="9">
        <v>450</v>
      </c>
      <c r="D66" s="4"/>
      <c r="E66" s="4">
        <f t="shared" si="1"/>
        <v>0</v>
      </c>
      <c r="F66" s="4"/>
    </row>
    <row r="67" spans="1:6" ht="15.75">
      <c r="A67" s="5" t="s">
        <v>98</v>
      </c>
      <c r="B67" s="5" t="s">
        <v>6</v>
      </c>
      <c r="C67" s="9">
        <v>1000</v>
      </c>
      <c r="D67" s="4"/>
      <c r="E67" s="4">
        <f t="shared" si="1"/>
        <v>0</v>
      </c>
      <c r="F67" s="4"/>
    </row>
    <row r="68" spans="1:6" ht="15.75">
      <c r="A68" s="5" t="s">
        <v>99</v>
      </c>
      <c r="B68" s="5" t="s">
        <v>6</v>
      </c>
      <c r="C68" s="9">
        <v>1500</v>
      </c>
      <c r="D68" s="4"/>
      <c r="E68" s="4">
        <f t="shared" si="1"/>
        <v>0</v>
      </c>
      <c r="F68" s="4"/>
    </row>
    <row r="69" spans="1:6" ht="15.75">
      <c r="A69" s="5" t="s">
        <v>100</v>
      </c>
      <c r="B69" s="5" t="s">
        <v>6</v>
      </c>
      <c r="C69" s="9">
        <v>3000</v>
      </c>
      <c r="D69" s="4"/>
      <c r="E69" s="4">
        <f t="shared" si="1"/>
        <v>0</v>
      </c>
      <c r="F69" s="4"/>
    </row>
    <row r="70" spans="1:6" ht="15.75">
      <c r="A70" s="5" t="s">
        <v>101</v>
      </c>
      <c r="B70" s="5" t="s">
        <v>6</v>
      </c>
      <c r="C70" s="9">
        <v>3500</v>
      </c>
      <c r="D70" s="4"/>
      <c r="E70" s="4">
        <f t="shared" si="1"/>
        <v>0</v>
      </c>
      <c r="F70" s="4"/>
    </row>
    <row r="71" spans="1:6" ht="15.75">
      <c r="A71" s="5" t="s">
        <v>102</v>
      </c>
      <c r="B71" s="5" t="s">
        <v>6</v>
      </c>
      <c r="C71" s="9">
        <v>100</v>
      </c>
      <c r="D71" s="4"/>
      <c r="E71" s="4">
        <f t="shared" si="1"/>
        <v>0</v>
      </c>
      <c r="F71" s="4"/>
    </row>
    <row r="72" spans="1:6" ht="15.75">
      <c r="A72" s="5" t="s">
        <v>103</v>
      </c>
      <c r="B72" s="5" t="s">
        <v>6</v>
      </c>
      <c r="C72" s="9">
        <v>500</v>
      </c>
      <c r="D72" s="4"/>
      <c r="E72" s="4">
        <f t="shared" si="1"/>
        <v>0</v>
      </c>
      <c r="F72" s="4"/>
    </row>
    <row r="73" spans="1:6" ht="18.75">
      <c r="A73" s="5" t="s">
        <v>104</v>
      </c>
      <c r="B73" s="5" t="s">
        <v>6</v>
      </c>
      <c r="C73" s="9">
        <v>100</v>
      </c>
      <c r="D73" s="3"/>
      <c r="E73" s="4">
        <f t="shared" si="1"/>
        <v>0</v>
      </c>
      <c r="F73" s="4"/>
    </row>
    <row r="74" spans="1:6" ht="15.75">
      <c r="A74" s="5" t="s">
        <v>105</v>
      </c>
      <c r="B74" s="5" t="s">
        <v>6</v>
      </c>
      <c r="C74" s="9">
        <v>200</v>
      </c>
      <c r="D74" s="4"/>
      <c r="E74" s="4">
        <f t="shared" si="1"/>
        <v>0</v>
      </c>
      <c r="F74" s="4"/>
    </row>
    <row r="75" spans="1:6" ht="31.5">
      <c r="A75" s="5" t="s">
        <v>106</v>
      </c>
      <c r="B75" s="5" t="s">
        <v>6</v>
      </c>
      <c r="C75" s="5" t="s">
        <v>107</v>
      </c>
      <c r="D75" s="4"/>
      <c r="E75" s="4"/>
      <c r="F75" s="4"/>
    </row>
    <row r="76" spans="1:6" ht="15.75">
      <c r="A76" s="5" t="s">
        <v>108</v>
      </c>
      <c r="B76" s="5" t="s">
        <v>6</v>
      </c>
      <c r="C76" s="9">
        <v>20</v>
      </c>
      <c r="D76" s="4"/>
      <c r="E76" s="4">
        <f t="shared" si="1"/>
        <v>0</v>
      </c>
      <c r="F76" s="4"/>
    </row>
    <row r="77" spans="1:6" ht="15.75">
      <c r="A77" s="5" t="s">
        <v>109</v>
      </c>
      <c r="B77" s="5" t="s">
        <v>6</v>
      </c>
      <c r="C77" s="9">
        <v>100</v>
      </c>
      <c r="D77" s="4"/>
      <c r="E77" s="4">
        <f t="shared" si="1"/>
        <v>0</v>
      </c>
      <c r="F77" s="4"/>
    </row>
    <row r="78" spans="1:6" ht="15.75">
      <c r="A78" s="5" t="s">
        <v>110</v>
      </c>
      <c r="B78" s="5" t="s">
        <v>6</v>
      </c>
      <c r="C78" s="9">
        <v>200</v>
      </c>
      <c r="D78" s="4"/>
      <c r="E78" s="4">
        <f t="shared" si="1"/>
        <v>0</v>
      </c>
      <c r="F78" s="4"/>
    </row>
    <row r="79" spans="1:6" ht="15.75">
      <c r="A79" s="5" t="s">
        <v>111</v>
      </c>
      <c r="B79" s="5" t="s">
        <v>6</v>
      </c>
      <c r="C79" s="9">
        <v>500</v>
      </c>
      <c r="D79" s="4"/>
      <c r="E79" s="4">
        <f t="shared" si="1"/>
        <v>0</v>
      </c>
      <c r="F79" s="4"/>
    </row>
    <row r="80" spans="1:6" ht="15.75">
      <c r="A80" s="5" t="s">
        <v>112</v>
      </c>
      <c r="B80" s="5" t="s">
        <v>6</v>
      </c>
      <c r="C80" s="9">
        <v>550</v>
      </c>
      <c r="D80" s="4"/>
      <c r="E80" s="4">
        <f t="shared" ref="E80:E88" si="2">C80*D80</f>
        <v>0</v>
      </c>
      <c r="F80" s="4"/>
    </row>
    <row r="81" spans="1:6" ht="15.75">
      <c r="A81" s="5" t="s">
        <v>113</v>
      </c>
      <c r="B81" s="5" t="s">
        <v>6</v>
      </c>
      <c r="C81" s="9">
        <v>700</v>
      </c>
      <c r="D81" s="4"/>
      <c r="E81" s="4">
        <f t="shared" si="2"/>
        <v>0</v>
      </c>
      <c r="F81" s="4"/>
    </row>
    <row r="82" spans="1:6" ht="15.75">
      <c r="A82" s="5" t="s">
        <v>114</v>
      </c>
      <c r="B82" s="5" t="s">
        <v>6</v>
      </c>
      <c r="C82" s="9">
        <v>300</v>
      </c>
      <c r="D82" s="4"/>
      <c r="E82" s="4">
        <f t="shared" si="2"/>
        <v>0</v>
      </c>
      <c r="F82" s="4"/>
    </row>
    <row r="83" spans="1:6" ht="15.75">
      <c r="A83" s="5" t="s">
        <v>115</v>
      </c>
      <c r="B83" s="5" t="s">
        <v>6</v>
      </c>
      <c r="C83" s="9">
        <v>400</v>
      </c>
      <c r="D83" s="4"/>
      <c r="E83" s="4">
        <f t="shared" si="2"/>
        <v>0</v>
      </c>
      <c r="F83" s="4"/>
    </row>
    <row r="84" spans="1:6" ht="15.75">
      <c r="A84" s="5" t="s">
        <v>116</v>
      </c>
      <c r="B84" s="5" t="s">
        <v>6</v>
      </c>
      <c r="C84" s="9">
        <v>10</v>
      </c>
      <c r="D84" s="4"/>
      <c r="E84" s="4">
        <f t="shared" si="2"/>
        <v>0</v>
      </c>
      <c r="F84" s="4"/>
    </row>
    <row r="85" spans="1:6" ht="15.75">
      <c r="A85" s="5" t="s">
        <v>117</v>
      </c>
      <c r="B85" s="5" t="s">
        <v>6</v>
      </c>
      <c r="C85" s="9">
        <v>300</v>
      </c>
      <c r="D85" s="4"/>
      <c r="E85" s="4">
        <f t="shared" si="2"/>
        <v>0</v>
      </c>
      <c r="F85" s="4"/>
    </row>
    <row r="86" spans="1:6" ht="15.75">
      <c r="A86" s="5" t="s">
        <v>118</v>
      </c>
      <c r="B86" s="5" t="s">
        <v>6</v>
      </c>
      <c r="C86" s="9">
        <v>400</v>
      </c>
      <c r="D86" s="4"/>
      <c r="E86" s="4">
        <f t="shared" si="2"/>
        <v>0</v>
      </c>
      <c r="F86" s="4"/>
    </row>
    <row r="87" spans="1:6" ht="31.5">
      <c r="A87" s="5" t="s">
        <v>119</v>
      </c>
      <c r="B87" s="5" t="s">
        <v>6</v>
      </c>
      <c r="C87" s="9">
        <v>1000</v>
      </c>
      <c r="D87" s="4"/>
      <c r="E87" s="4">
        <f t="shared" si="2"/>
        <v>0</v>
      </c>
      <c r="F87" s="4"/>
    </row>
    <row r="88" spans="1:6" ht="15.75">
      <c r="A88" s="5" t="s">
        <v>120</v>
      </c>
      <c r="B88" s="5" t="s">
        <v>6</v>
      </c>
      <c r="C88" s="9">
        <v>200</v>
      </c>
      <c r="D88" s="4"/>
      <c r="E88" s="4">
        <f t="shared" si="2"/>
        <v>0</v>
      </c>
      <c r="F88" s="4"/>
    </row>
    <row r="89" spans="1:6" ht="18.75">
      <c r="A89" s="30" t="s">
        <v>154</v>
      </c>
      <c r="B89" s="30"/>
      <c r="C89" s="30"/>
      <c r="D89" s="3"/>
      <c r="E89" s="4">
        <f t="shared" ref="E89:E111" si="3">C89*D89</f>
        <v>0</v>
      </c>
      <c r="F89" s="4"/>
    </row>
    <row r="90" spans="1:6" ht="15.75">
      <c r="A90" s="5" t="s">
        <v>155</v>
      </c>
      <c r="B90" s="5" t="s">
        <v>141</v>
      </c>
      <c r="C90" s="5">
        <v>1040</v>
      </c>
      <c r="D90" s="4"/>
      <c r="E90" s="4">
        <f t="shared" si="3"/>
        <v>0</v>
      </c>
      <c r="F90" s="4"/>
    </row>
    <row r="91" spans="1:6" ht="15.75">
      <c r="A91" s="5" t="s">
        <v>156</v>
      </c>
      <c r="B91" s="5" t="s">
        <v>141</v>
      </c>
      <c r="C91" s="5">
        <v>650</v>
      </c>
      <c r="D91" s="4"/>
      <c r="E91" s="4">
        <f t="shared" si="3"/>
        <v>0</v>
      </c>
      <c r="F91" s="4"/>
    </row>
    <row r="92" spans="1:6" ht="15.75">
      <c r="A92" s="5" t="s">
        <v>157</v>
      </c>
      <c r="B92" s="5" t="s">
        <v>141</v>
      </c>
      <c r="C92" s="5">
        <v>520</v>
      </c>
      <c r="D92" s="4"/>
      <c r="E92" s="4">
        <f t="shared" si="3"/>
        <v>0</v>
      </c>
      <c r="F92" s="4"/>
    </row>
    <row r="93" spans="1:6" ht="15.75">
      <c r="A93" s="5" t="s">
        <v>158</v>
      </c>
      <c r="B93" s="5" t="s">
        <v>141</v>
      </c>
      <c r="C93" s="5">
        <v>350</v>
      </c>
      <c r="D93" s="4"/>
      <c r="E93" s="4">
        <f t="shared" si="3"/>
        <v>0</v>
      </c>
      <c r="F93" s="4"/>
    </row>
    <row r="94" spans="1:6" ht="31.5">
      <c r="A94" s="5" t="s">
        <v>159</v>
      </c>
      <c r="B94" s="5" t="s">
        <v>141</v>
      </c>
      <c r="C94" s="5">
        <v>800</v>
      </c>
      <c r="D94" s="4"/>
      <c r="E94" s="4">
        <f t="shared" si="3"/>
        <v>0</v>
      </c>
      <c r="F94" s="4"/>
    </row>
    <row r="95" spans="1:6" ht="15.75">
      <c r="A95" s="5" t="s">
        <v>160</v>
      </c>
      <c r="B95" s="5" t="s">
        <v>6</v>
      </c>
      <c r="C95" s="5">
        <v>650</v>
      </c>
      <c r="D95" s="4"/>
      <c r="E95" s="4">
        <f t="shared" si="3"/>
        <v>0</v>
      </c>
      <c r="F95" s="4"/>
    </row>
    <row r="96" spans="1:6" ht="31.5">
      <c r="A96" s="5" t="s">
        <v>161</v>
      </c>
      <c r="B96" s="5" t="s">
        <v>141</v>
      </c>
      <c r="C96" s="5">
        <v>100</v>
      </c>
      <c r="D96" s="4"/>
      <c r="E96" s="4">
        <f t="shared" si="3"/>
        <v>0</v>
      </c>
      <c r="F96" s="4"/>
    </row>
    <row r="97" spans="1:6" ht="15.75">
      <c r="A97" s="5" t="s">
        <v>162</v>
      </c>
      <c r="B97" s="5" t="s">
        <v>141</v>
      </c>
      <c r="C97" s="5">
        <v>260</v>
      </c>
      <c r="D97" s="4"/>
      <c r="E97" s="4">
        <f t="shared" si="3"/>
        <v>0</v>
      </c>
      <c r="F97" s="4"/>
    </row>
    <row r="98" spans="1:6" ht="18.75">
      <c r="A98" s="30" t="s">
        <v>184</v>
      </c>
      <c r="B98" s="30"/>
      <c r="C98" s="30"/>
      <c r="D98" s="3"/>
      <c r="E98" s="4">
        <f t="shared" si="3"/>
        <v>0</v>
      </c>
      <c r="F98" s="4"/>
    </row>
    <row r="99" spans="1:6" ht="15.75">
      <c r="A99" s="5" t="s">
        <v>185</v>
      </c>
      <c r="B99" s="5" t="s">
        <v>378</v>
      </c>
      <c r="C99" s="5">
        <v>100</v>
      </c>
      <c r="D99" s="4"/>
      <c r="E99" s="4">
        <f t="shared" si="3"/>
        <v>0</v>
      </c>
      <c r="F99" s="4"/>
    </row>
    <row r="100" spans="1:6" ht="31.5">
      <c r="A100" s="5" t="s">
        <v>161</v>
      </c>
      <c r="B100" s="5" t="s">
        <v>141</v>
      </c>
      <c r="C100" s="5">
        <v>180</v>
      </c>
      <c r="D100" s="4"/>
      <c r="E100" s="4">
        <f t="shared" si="3"/>
        <v>0</v>
      </c>
      <c r="F100" s="4"/>
    </row>
    <row r="101" spans="1:6" ht="15.75">
      <c r="A101" s="5" t="s">
        <v>186</v>
      </c>
      <c r="B101" s="5" t="s">
        <v>6</v>
      </c>
      <c r="C101" s="5">
        <v>500</v>
      </c>
      <c r="D101" s="4"/>
      <c r="E101" s="4">
        <f t="shared" si="3"/>
        <v>0</v>
      </c>
      <c r="F101" s="4"/>
    </row>
    <row r="102" spans="1:6" ht="15.75">
      <c r="A102" s="5" t="s">
        <v>187</v>
      </c>
      <c r="B102" s="5" t="s">
        <v>169</v>
      </c>
      <c r="C102" s="5">
        <v>195</v>
      </c>
      <c r="D102" s="4"/>
      <c r="E102" s="4">
        <f t="shared" si="3"/>
        <v>0</v>
      </c>
      <c r="F102" s="4"/>
    </row>
    <row r="103" spans="1:6" ht="18.75">
      <c r="A103" s="30" t="s">
        <v>196</v>
      </c>
      <c r="B103" s="30"/>
      <c r="C103" s="30"/>
      <c r="D103" s="3"/>
      <c r="E103" s="4">
        <f t="shared" si="3"/>
        <v>0</v>
      </c>
      <c r="F103" s="4"/>
    </row>
    <row r="104" spans="1:6" ht="15.75">
      <c r="A104" s="5" t="s">
        <v>197</v>
      </c>
      <c r="B104" s="5" t="s">
        <v>169</v>
      </c>
      <c r="C104" s="5">
        <v>150</v>
      </c>
      <c r="D104" s="4"/>
      <c r="E104" s="4">
        <f t="shared" si="3"/>
        <v>0</v>
      </c>
      <c r="F104" s="4"/>
    </row>
    <row r="105" spans="1:6" ht="31.5">
      <c r="A105" s="5" t="s">
        <v>161</v>
      </c>
      <c r="B105" s="5" t="s">
        <v>141</v>
      </c>
      <c r="C105" s="5">
        <v>195</v>
      </c>
      <c r="D105" s="4"/>
      <c r="E105" s="4">
        <f t="shared" si="3"/>
        <v>0</v>
      </c>
      <c r="F105" s="4"/>
    </row>
    <row r="106" spans="1:6" ht="15.75">
      <c r="A106" s="5" t="s">
        <v>198</v>
      </c>
      <c r="B106" s="5" t="s">
        <v>169</v>
      </c>
      <c r="C106" s="5">
        <v>260</v>
      </c>
      <c r="D106" s="4"/>
      <c r="E106" s="4">
        <f t="shared" si="3"/>
        <v>0</v>
      </c>
      <c r="F106" s="4"/>
    </row>
    <row r="107" spans="1:6" ht="15.75">
      <c r="A107" s="5" t="s">
        <v>199</v>
      </c>
      <c r="B107" s="5" t="s">
        <v>63</v>
      </c>
      <c r="C107" s="5">
        <v>65</v>
      </c>
      <c r="D107" s="4"/>
      <c r="E107" s="4">
        <f t="shared" si="3"/>
        <v>0</v>
      </c>
      <c r="F107" s="4"/>
    </row>
    <row r="108" spans="1:6" ht="15.75">
      <c r="A108" s="5" t="s">
        <v>200</v>
      </c>
      <c r="B108" s="5" t="s">
        <v>63</v>
      </c>
      <c r="C108" s="5">
        <v>65</v>
      </c>
      <c r="D108" s="4"/>
      <c r="E108" s="4">
        <f t="shared" si="3"/>
        <v>0</v>
      </c>
      <c r="F108" s="4"/>
    </row>
    <row r="109" spans="1:6" ht="15.75">
      <c r="A109" s="5" t="s">
        <v>201</v>
      </c>
      <c r="B109" s="5" t="s">
        <v>141</v>
      </c>
      <c r="C109" s="5">
        <v>65</v>
      </c>
      <c r="D109" s="4"/>
      <c r="E109" s="4">
        <f t="shared" si="3"/>
        <v>0</v>
      </c>
      <c r="F109" s="4"/>
    </row>
    <row r="110" spans="1:6" ht="15.75">
      <c r="A110" s="5" t="s">
        <v>202</v>
      </c>
      <c r="B110" s="5" t="s">
        <v>141</v>
      </c>
      <c r="C110" s="5">
        <v>500</v>
      </c>
      <c r="D110" s="4"/>
      <c r="E110" s="4">
        <f t="shared" si="3"/>
        <v>0</v>
      </c>
      <c r="F110" s="4"/>
    </row>
    <row r="111" spans="1:6" ht="15.75">
      <c r="A111" s="5" t="s">
        <v>203</v>
      </c>
      <c r="B111" s="5" t="s">
        <v>6</v>
      </c>
      <c r="C111" s="5">
        <v>50</v>
      </c>
      <c r="D111" s="4"/>
      <c r="E111" s="4">
        <f t="shared" si="3"/>
        <v>0</v>
      </c>
      <c r="F111" s="4"/>
    </row>
    <row r="112" spans="1:6" ht="18.75">
      <c r="A112" s="30" t="s">
        <v>330</v>
      </c>
      <c r="B112" s="30"/>
      <c r="C112" s="30"/>
      <c r="D112" s="3"/>
      <c r="E112" s="4">
        <f t="shared" ref="E112:E134" si="4">C112*D112</f>
        <v>0</v>
      </c>
      <c r="F112" s="4"/>
    </row>
    <row r="113" spans="1:6" ht="15.75">
      <c r="A113" s="5" t="s">
        <v>331</v>
      </c>
      <c r="B113" s="5" t="s">
        <v>63</v>
      </c>
      <c r="C113" s="5">
        <v>500</v>
      </c>
      <c r="D113" s="4"/>
      <c r="E113" s="4">
        <f t="shared" si="4"/>
        <v>0</v>
      </c>
      <c r="F113" s="4"/>
    </row>
    <row r="114" spans="1:6" ht="15.75">
      <c r="A114" s="5" t="s">
        <v>332</v>
      </c>
      <c r="B114" s="5" t="s">
        <v>63</v>
      </c>
      <c r="C114" s="5">
        <v>300</v>
      </c>
      <c r="D114" s="4"/>
      <c r="E114" s="4">
        <f t="shared" si="4"/>
        <v>0</v>
      </c>
      <c r="F114" s="4"/>
    </row>
    <row r="115" spans="1:6" ht="15.75">
      <c r="A115" s="5" t="s">
        <v>333</v>
      </c>
      <c r="B115" s="5" t="s">
        <v>63</v>
      </c>
      <c r="C115" s="5">
        <v>600</v>
      </c>
      <c r="D115" s="4"/>
      <c r="E115" s="4">
        <f t="shared" si="4"/>
        <v>0</v>
      </c>
      <c r="F115" s="4"/>
    </row>
    <row r="116" spans="1:6" ht="15.75">
      <c r="A116" s="5" t="s">
        <v>334</v>
      </c>
      <c r="B116" s="5" t="s">
        <v>63</v>
      </c>
      <c r="C116" s="5">
        <v>400</v>
      </c>
      <c r="D116" s="4"/>
      <c r="E116" s="4">
        <f t="shared" si="4"/>
        <v>0</v>
      </c>
      <c r="F116" s="4"/>
    </row>
    <row r="117" spans="1:6" ht="15.75">
      <c r="A117" s="5" t="s">
        <v>335</v>
      </c>
      <c r="B117" s="5" t="s">
        <v>63</v>
      </c>
      <c r="C117" s="5">
        <v>120</v>
      </c>
      <c r="D117" s="4"/>
      <c r="E117" s="4">
        <f t="shared" si="4"/>
        <v>0</v>
      </c>
      <c r="F117" s="4"/>
    </row>
    <row r="118" spans="1:6" ht="15.75">
      <c r="A118" s="5" t="s">
        <v>336</v>
      </c>
      <c r="B118" s="5" t="s">
        <v>379</v>
      </c>
      <c r="C118" s="5">
        <v>4000</v>
      </c>
      <c r="D118" s="4"/>
      <c r="E118" s="4">
        <f t="shared" si="4"/>
        <v>0</v>
      </c>
      <c r="F118" s="4"/>
    </row>
    <row r="119" spans="1:6" ht="15.75">
      <c r="A119" s="5" t="s">
        <v>337</v>
      </c>
      <c r="B119" s="5" t="s">
        <v>379</v>
      </c>
      <c r="C119" s="5">
        <v>4700</v>
      </c>
      <c r="D119" s="4"/>
      <c r="E119" s="4">
        <f t="shared" si="4"/>
        <v>0</v>
      </c>
      <c r="F119" s="4"/>
    </row>
    <row r="120" spans="1:6" ht="15.75">
      <c r="A120" s="5" t="s">
        <v>338</v>
      </c>
      <c r="B120" s="5" t="s">
        <v>379</v>
      </c>
      <c r="C120" s="5">
        <v>5400</v>
      </c>
      <c r="D120" s="4"/>
      <c r="E120" s="4">
        <f t="shared" si="4"/>
        <v>0</v>
      </c>
      <c r="F120" s="4"/>
    </row>
    <row r="121" spans="1:6" ht="15.75">
      <c r="A121" s="5" t="s">
        <v>339</v>
      </c>
      <c r="B121" s="5" t="s">
        <v>379</v>
      </c>
      <c r="C121" s="5">
        <v>10500</v>
      </c>
      <c r="D121" s="4"/>
      <c r="E121" s="4">
        <f t="shared" si="4"/>
        <v>0</v>
      </c>
      <c r="F121" s="4"/>
    </row>
    <row r="122" spans="1:6" ht="15.75">
      <c r="A122" s="5" t="s">
        <v>340</v>
      </c>
      <c r="B122" s="5" t="s">
        <v>379</v>
      </c>
      <c r="C122" s="5">
        <v>1500</v>
      </c>
      <c r="D122" s="4"/>
      <c r="E122" s="4">
        <f t="shared" si="4"/>
        <v>0</v>
      </c>
      <c r="F122" s="4"/>
    </row>
    <row r="123" spans="1:6" ht="15.75">
      <c r="A123" s="5" t="s">
        <v>341</v>
      </c>
      <c r="B123" s="5" t="s">
        <v>379</v>
      </c>
      <c r="C123" s="5">
        <v>1900</v>
      </c>
      <c r="D123" s="4"/>
      <c r="E123" s="4">
        <f t="shared" si="4"/>
        <v>0</v>
      </c>
      <c r="F123" s="4"/>
    </row>
    <row r="124" spans="1:6" ht="15.75">
      <c r="A124" s="5" t="s">
        <v>342</v>
      </c>
      <c r="B124" s="5" t="s">
        <v>379</v>
      </c>
      <c r="C124" s="5">
        <v>2800</v>
      </c>
      <c r="D124" s="4"/>
      <c r="E124" s="4">
        <f t="shared" si="4"/>
        <v>0</v>
      </c>
      <c r="F124" s="4"/>
    </row>
    <row r="125" spans="1:6" ht="31.5">
      <c r="A125" s="5" t="s">
        <v>343</v>
      </c>
      <c r="B125" s="5" t="s">
        <v>379</v>
      </c>
      <c r="C125" s="5">
        <v>4000</v>
      </c>
      <c r="D125" s="4"/>
      <c r="E125" s="4">
        <f t="shared" si="4"/>
        <v>0</v>
      </c>
      <c r="F125" s="4"/>
    </row>
    <row r="126" spans="1:6" ht="31.5">
      <c r="A126" s="5" t="s">
        <v>344</v>
      </c>
      <c r="B126" s="5" t="s">
        <v>377</v>
      </c>
      <c r="C126" s="5">
        <v>300</v>
      </c>
      <c r="D126" s="4"/>
      <c r="E126" s="4">
        <f t="shared" si="4"/>
        <v>0</v>
      </c>
      <c r="F126" s="4"/>
    </row>
    <row r="127" spans="1:6" ht="31.5">
      <c r="A127" s="5" t="s">
        <v>345</v>
      </c>
      <c r="B127" s="5" t="s">
        <v>377</v>
      </c>
      <c r="C127" s="5">
        <v>250</v>
      </c>
      <c r="D127" s="4"/>
      <c r="E127" s="4">
        <f t="shared" si="4"/>
        <v>0</v>
      </c>
      <c r="F127" s="4"/>
    </row>
    <row r="128" spans="1:6" ht="31.5">
      <c r="A128" s="5" t="s">
        <v>347</v>
      </c>
      <c r="B128" s="5" t="s">
        <v>6</v>
      </c>
      <c r="C128" s="5">
        <v>50</v>
      </c>
      <c r="D128" s="4"/>
      <c r="E128" s="4">
        <f t="shared" si="4"/>
        <v>0</v>
      </c>
      <c r="F128" s="4"/>
    </row>
    <row r="129" spans="1:6" ht="15.75">
      <c r="A129" s="5" t="s">
        <v>349</v>
      </c>
      <c r="B129" s="5" t="s">
        <v>6</v>
      </c>
      <c r="C129" s="5">
        <v>100</v>
      </c>
      <c r="D129" s="4"/>
      <c r="E129" s="4">
        <f t="shared" si="4"/>
        <v>0</v>
      </c>
      <c r="F129" s="4"/>
    </row>
    <row r="130" spans="1:6" ht="15.75">
      <c r="A130" s="5" t="s">
        <v>351</v>
      </c>
      <c r="B130" s="5" t="s">
        <v>6</v>
      </c>
      <c r="C130" s="5">
        <v>200</v>
      </c>
      <c r="D130" s="4"/>
      <c r="E130" s="4">
        <f t="shared" si="4"/>
        <v>0</v>
      </c>
      <c r="F130" s="4"/>
    </row>
    <row r="131" spans="1:6" ht="15.75">
      <c r="A131" s="5" t="s">
        <v>353</v>
      </c>
      <c r="B131" s="5" t="s">
        <v>6</v>
      </c>
      <c r="C131" s="5">
        <v>100</v>
      </c>
      <c r="D131" s="4"/>
      <c r="E131" s="4">
        <f t="shared" si="4"/>
        <v>0</v>
      </c>
      <c r="F131" s="4"/>
    </row>
    <row r="132" spans="1:6" ht="15.75">
      <c r="A132" s="5" t="s">
        <v>356</v>
      </c>
      <c r="B132" s="5" t="s">
        <v>6</v>
      </c>
      <c r="C132" s="5">
        <v>800</v>
      </c>
      <c r="D132" s="4"/>
      <c r="E132" s="4">
        <f t="shared" si="4"/>
        <v>0</v>
      </c>
      <c r="F132" s="4"/>
    </row>
    <row r="133" spans="1:6" ht="15.75">
      <c r="A133" s="5" t="s">
        <v>358</v>
      </c>
      <c r="B133" s="5" t="s">
        <v>63</v>
      </c>
      <c r="C133" s="5">
        <v>150</v>
      </c>
      <c r="D133" s="4"/>
      <c r="E133" s="4">
        <f t="shared" si="4"/>
        <v>0</v>
      </c>
      <c r="F133" s="4"/>
    </row>
    <row r="134" spans="1:6" ht="31.5">
      <c r="A134" s="5" t="s">
        <v>360</v>
      </c>
      <c r="B134" s="5" t="s">
        <v>6</v>
      </c>
      <c r="C134" s="5">
        <v>600</v>
      </c>
      <c r="D134" s="4"/>
      <c r="E134" s="4">
        <f t="shared" si="4"/>
        <v>0</v>
      </c>
      <c r="F134" s="4"/>
    </row>
    <row r="135" spans="1:6" ht="18.75">
      <c r="A135" s="30" t="s">
        <v>380</v>
      </c>
      <c r="B135" s="30"/>
      <c r="C135" s="30"/>
      <c r="D135" s="4"/>
      <c r="E135" s="4"/>
      <c r="F135" s="4"/>
    </row>
    <row r="136" spans="1:6" ht="140.25" customHeight="1">
      <c r="A136" s="14" t="s">
        <v>384</v>
      </c>
      <c r="B136" s="15" t="s">
        <v>141</v>
      </c>
      <c r="C136" s="16">
        <v>100</v>
      </c>
      <c r="D136" s="17"/>
      <c r="E136" s="4"/>
      <c r="F136" s="4"/>
    </row>
    <row r="137" spans="1:6" ht="144.75" customHeight="1">
      <c r="A137" s="18" t="s">
        <v>385</v>
      </c>
      <c r="B137" s="15" t="s">
        <v>141</v>
      </c>
      <c r="C137" s="16">
        <v>500</v>
      </c>
      <c r="D137" s="17"/>
      <c r="E137" s="4"/>
      <c r="F137" s="4"/>
    </row>
    <row r="138" spans="1:6" ht="299.25" customHeight="1">
      <c r="A138" s="19" t="s">
        <v>386</v>
      </c>
      <c r="B138" s="15" t="s">
        <v>141</v>
      </c>
      <c r="C138" s="16">
        <v>700</v>
      </c>
      <c r="D138" s="17"/>
      <c r="E138" s="4"/>
      <c r="F138" s="4"/>
    </row>
    <row r="139" spans="1:6" ht="51.75">
      <c r="A139" s="32" t="s">
        <v>381</v>
      </c>
      <c r="B139" s="33"/>
      <c r="C139" s="14" t="s">
        <v>382</v>
      </c>
      <c r="D139" s="17"/>
      <c r="E139" s="4"/>
      <c r="F139" s="4"/>
    </row>
    <row r="140" spans="1:6" ht="55.5">
      <c r="A140" s="32"/>
      <c r="B140" s="33"/>
      <c r="C140" s="14" t="s">
        <v>383</v>
      </c>
      <c r="D140" s="17"/>
      <c r="E140" s="4"/>
      <c r="F140" s="4"/>
    </row>
    <row r="141" spans="1:6">
      <c r="A141" s="32"/>
      <c r="B141" s="33"/>
      <c r="C141" s="17"/>
      <c r="D141" s="20"/>
      <c r="E141" s="4"/>
      <c r="F141" s="4"/>
    </row>
    <row r="142" spans="1:6" ht="207" customHeight="1">
      <c r="A142" s="32" t="s">
        <v>391</v>
      </c>
      <c r="B142" s="21" t="s">
        <v>387</v>
      </c>
      <c r="C142" s="14">
        <v>15000</v>
      </c>
      <c r="D142" s="17"/>
      <c r="E142" s="4"/>
      <c r="F142" s="4"/>
    </row>
    <row r="143" spans="1:6" ht="25.5">
      <c r="A143" s="32"/>
      <c r="B143" s="21" t="s">
        <v>388</v>
      </c>
      <c r="C143" s="14">
        <v>20000</v>
      </c>
      <c r="D143" s="17"/>
      <c r="E143" s="4"/>
      <c r="F143" s="4"/>
    </row>
    <row r="144" spans="1:6" ht="25.5">
      <c r="A144" s="32"/>
      <c r="B144" s="21" t="s">
        <v>389</v>
      </c>
      <c r="C144" s="14">
        <v>25000</v>
      </c>
      <c r="D144" s="17"/>
      <c r="E144" s="4"/>
      <c r="F144" s="4"/>
    </row>
    <row r="145" spans="1:6" ht="25.5">
      <c r="A145" s="32"/>
      <c r="B145" s="21" t="s">
        <v>390</v>
      </c>
      <c r="C145" s="14">
        <v>30000</v>
      </c>
      <c r="D145" s="17"/>
      <c r="E145" s="4"/>
      <c r="F145" s="4"/>
    </row>
    <row r="146" spans="1:6" ht="134.25" customHeight="1">
      <c r="A146" s="22" t="s">
        <v>392</v>
      </c>
      <c r="B146" s="16" t="s">
        <v>393</v>
      </c>
      <c r="C146" s="23">
        <v>2000</v>
      </c>
      <c r="D146" s="17"/>
      <c r="E146" s="4"/>
      <c r="F146" s="4"/>
    </row>
  </sheetData>
  <mergeCells count="13">
    <mergeCell ref="A89:C89"/>
    <mergeCell ref="A98:C98"/>
    <mergeCell ref="A46:C46"/>
    <mergeCell ref="A142:A145"/>
    <mergeCell ref="A139:A141"/>
    <mergeCell ref="B139:B141"/>
    <mergeCell ref="A112:C112"/>
    <mergeCell ref="A2:C2"/>
    <mergeCell ref="A135:C135"/>
    <mergeCell ref="A34:A35"/>
    <mergeCell ref="B34:B35"/>
    <mergeCell ref="C34:C35"/>
    <mergeCell ref="A103:C103"/>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G44"/>
  <sheetViews>
    <sheetView workbookViewId="0">
      <pane ySplit="1" topLeftCell="A2" activePane="bottomLeft" state="frozen"/>
      <selection pane="bottomLeft" activeCell="A29" sqref="A29:F44"/>
    </sheetView>
  </sheetViews>
  <sheetFormatPr defaultRowHeight="15"/>
  <cols>
    <col min="1" max="1" width="36.5703125" customWidth="1"/>
  </cols>
  <sheetData>
    <row r="1" spans="1:7" ht="17.25" customHeight="1">
      <c r="A1" s="2" t="s">
        <v>0</v>
      </c>
      <c r="B1" s="2" t="s">
        <v>1</v>
      </c>
      <c r="C1" s="2" t="s">
        <v>2</v>
      </c>
      <c r="D1" s="2" t="s">
        <v>3</v>
      </c>
      <c r="E1" s="2" t="s">
        <v>38</v>
      </c>
      <c r="F1" s="1" t="s">
        <v>39</v>
      </c>
      <c r="G1">
        <f>SUM(E3:E35,Сантехника!E2:E46)</f>
        <v>0</v>
      </c>
    </row>
    <row r="2" spans="1:7" ht="31.5">
      <c r="A2" s="29" t="s">
        <v>204</v>
      </c>
      <c r="B2" s="29" t="s">
        <v>141</v>
      </c>
      <c r="C2" s="29">
        <v>130</v>
      </c>
      <c r="D2" s="4"/>
      <c r="E2" s="4">
        <f t="shared" ref="E2:E44" si="0">C2*D2</f>
        <v>0</v>
      </c>
      <c r="F2" s="4"/>
    </row>
    <row r="3" spans="1:7" ht="15.75">
      <c r="A3" s="29" t="s">
        <v>205</v>
      </c>
      <c r="B3" s="29" t="s">
        <v>169</v>
      </c>
      <c r="C3" s="29">
        <v>50</v>
      </c>
      <c r="D3" s="4"/>
      <c r="E3" s="4">
        <f t="shared" si="0"/>
        <v>0</v>
      </c>
      <c r="F3" s="4"/>
    </row>
    <row r="4" spans="1:7" ht="31.5">
      <c r="A4" s="29" t="s">
        <v>206</v>
      </c>
      <c r="B4" s="29" t="s">
        <v>169</v>
      </c>
      <c r="C4" s="29">
        <v>220</v>
      </c>
      <c r="D4" s="4"/>
      <c r="E4" s="4">
        <f t="shared" si="0"/>
        <v>0</v>
      </c>
      <c r="F4" s="4"/>
    </row>
    <row r="5" spans="1:7" ht="31.5">
      <c r="A5" s="29" t="s">
        <v>207</v>
      </c>
      <c r="B5" s="29" t="s">
        <v>141</v>
      </c>
      <c r="C5" s="29">
        <v>350</v>
      </c>
      <c r="D5" s="4"/>
      <c r="E5" s="4">
        <f t="shared" si="0"/>
        <v>0</v>
      </c>
      <c r="F5" s="4"/>
    </row>
    <row r="6" spans="1:7" ht="31.5">
      <c r="A6" s="29" t="s">
        <v>208</v>
      </c>
      <c r="B6" s="29" t="s">
        <v>169</v>
      </c>
      <c r="C6" s="29">
        <v>320</v>
      </c>
      <c r="D6" s="4"/>
      <c r="E6" s="4">
        <f t="shared" si="0"/>
        <v>0</v>
      </c>
      <c r="F6" s="4"/>
    </row>
    <row r="7" spans="1:7" ht="47.25">
      <c r="A7" s="29" t="s">
        <v>209</v>
      </c>
      <c r="B7" s="29" t="s">
        <v>210</v>
      </c>
      <c r="C7" s="29">
        <v>350</v>
      </c>
      <c r="D7" s="4"/>
      <c r="E7" s="4">
        <f t="shared" si="0"/>
        <v>0</v>
      </c>
      <c r="F7" s="4"/>
    </row>
    <row r="8" spans="1:7" ht="15.75">
      <c r="A8" s="29" t="s">
        <v>183</v>
      </c>
      <c r="B8" s="29" t="s">
        <v>141</v>
      </c>
      <c r="C8" s="29">
        <v>160</v>
      </c>
      <c r="D8" s="4"/>
      <c r="E8" s="4">
        <f t="shared" si="0"/>
        <v>0</v>
      </c>
      <c r="F8" s="4"/>
    </row>
    <row r="9" spans="1:7" ht="15.75">
      <c r="A9" s="29" t="s">
        <v>211</v>
      </c>
      <c r="B9" s="29" t="s">
        <v>6</v>
      </c>
      <c r="C9" s="29">
        <v>80</v>
      </c>
      <c r="D9" s="4"/>
      <c r="E9" s="4">
        <f t="shared" si="0"/>
        <v>0</v>
      </c>
      <c r="F9" s="4"/>
    </row>
    <row r="10" spans="1:7" ht="15.75">
      <c r="A10" s="29" t="s">
        <v>212</v>
      </c>
      <c r="B10" s="29" t="s">
        <v>63</v>
      </c>
      <c r="C10" s="29">
        <v>130</v>
      </c>
      <c r="D10" s="4"/>
      <c r="E10" s="4">
        <f t="shared" si="0"/>
        <v>0</v>
      </c>
      <c r="F10" s="4"/>
    </row>
    <row r="11" spans="1:7" ht="31.5">
      <c r="A11" s="29" t="s">
        <v>213</v>
      </c>
      <c r="B11" s="29" t="s">
        <v>169</v>
      </c>
      <c r="C11" s="29">
        <v>100</v>
      </c>
      <c r="D11" s="4"/>
      <c r="E11" s="4">
        <f t="shared" si="0"/>
        <v>0</v>
      </c>
      <c r="F11" s="4"/>
    </row>
    <row r="12" spans="1:7" ht="15.75">
      <c r="A12" s="29" t="s">
        <v>258</v>
      </c>
      <c r="B12" s="29" t="s">
        <v>63</v>
      </c>
      <c r="C12" s="12">
        <v>210</v>
      </c>
      <c r="D12" s="4"/>
      <c r="E12" s="4">
        <f t="shared" si="0"/>
        <v>0</v>
      </c>
      <c r="F12" s="4"/>
    </row>
    <row r="13" spans="1:7" ht="15.75">
      <c r="A13" s="29" t="s">
        <v>259</v>
      </c>
      <c r="B13" s="29" t="s">
        <v>141</v>
      </c>
      <c r="C13" s="12">
        <v>420</v>
      </c>
      <c r="D13" s="4"/>
      <c r="E13" s="4">
        <f t="shared" si="0"/>
        <v>0</v>
      </c>
      <c r="F13" s="4"/>
    </row>
    <row r="14" spans="1:7" ht="15.75">
      <c r="A14" s="29" t="s">
        <v>260</v>
      </c>
      <c r="B14" s="29" t="s">
        <v>141</v>
      </c>
      <c r="C14" s="12">
        <v>400</v>
      </c>
      <c r="D14" s="4"/>
      <c r="E14" s="4">
        <f t="shared" si="0"/>
        <v>0</v>
      </c>
      <c r="F14" s="4"/>
    </row>
    <row r="15" spans="1:7" ht="15.75">
      <c r="A15" s="29" t="s">
        <v>261</v>
      </c>
      <c r="B15" s="29" t="s">
        <v>141</v>
      </c>
      <c r="C15" s="12">
        <v>600</v>
      </c>
      <c r="D15" s="4"/>
      <c r="E15" s="4">
        <f t="shared" si="0"/>
        <v>0</v>
      </c>
      <c r="F15" s="4"/>
    </row>
    <row r="16" spans="1:7" ht="15.75">
      <c r="A16" s="29" t="s">
        <v>243</v>
      </c>
      <c r="B16" s="29" t="s">
        <v>169</v>
      </c>
      <c r="C16" s="12">
        <v>80</v>
      </c>
      <c r="D16" s="4"/>
      <c r="E16" s="4">
        <f t="shared" si="0"/>
        <v>0</v>
      </c>
      <c r="F16" s="4"/>
    </row>
    <row r="17" spans="1:6" ht="15.75">
      <c r="A17" s="29" t="s">
        <v>244</v>
      </c>
      <c r="B17" s="29" t="s">
        <v>141</v>
      </c>
      <c r="C17" s="12">
        <v>210</v>
      </c>
      <c r="D17" s="4"/>
      <c r="E17" s="4">
        <f t="shared" si="0"/>
        <v>0</v>
      </c>
      <c r="F17" s="4"/>
    </row>
    <row r="18" spans="1:6" ht="31.5">
      <c r="A18" s="29" t="s">
        <v>226</v>
      </c>
      <c r="B18" s="29" t="s">
        <v>141</v>
      </c>
      <c r="C18" s="29">
        <v>200</v>
      </c>
      <c r="D18" s="4"/>
      <c r="E18" s="4">
        <f t="shared" si="0"/>
        <v>0</v>
      </c>
      <c r="F18" s="4"/>
    </row>
    <row r="19" spans="1:6" ht="31.5">
      <c r="A19" s="29" t="s">
        <v>227</v>
      </c>
      <c r="B19" s="29" t="s">
        <v>378</v>
      </c>
      <c r="C19" s="12">
        <v>580</v>
      </c>
      <c r="D19" s="4"/>
      <c r="E19" s="4">
        <f t="shared" si="0"/>
        <v>0</v>
      </c>
      <c r="F19" s="4"/>
    </row>
    <row r="20" spans="1:6" ht="31.5">
      <c r="A20" s="29" t="s">
        <v>262</v>
      </c>
      <c r="B20" s="29" t="s">
        <v>378</v>
      </c>
      <c r="C20" s="12">
        <v>750</v>
      </c>
      <c r="D20" s="4"/>
      <c r="E20" s="4">
        <f t="shared" si="0"/>
        <v>0</v>
      </c>
      <c r="F20" s="4"/>
    </row>
    <row r="21" spans="1:6" ht="31.5">
      <c r="A21" s="29" t="s">
        <v>229</v>
      </c>
      <c r="B21" s="29" t="s">
        <v>141</v>
      </c>
      <c r="C21" s="12">
        <v>1100</v>
      </c>
      <c r="D21" s="4"/>
      <c r="E21" s="4">
        <f t="shared" si="0"/>
        <v>0</v>
      </c>
      <c r="F21" s="4"/>
    </row>
    <row r="22" spans="1:6" ht="15.75">
      <c r="A22" s="29" t="s">
        <v>232</v>
      </c>
      <c r="B22" s="29" t="s">
        <v>378</v>
      </c>
      <c r="C22" s="12">
        <v>800</v>
      </c>
      <c r="D22" s="4"/>
      <c r="E22" s="4">
        <f t="shared" si="0"/>
        <v>0</v>
      </c>
      <c r="F22" s="4"/>
    </row>
    <row r="23" spans="1:6" ht="15.75">
      <c r="A23" s="29" t="s">
        <v>233</v>
      </c>
      <c r="B23" s="29" t="s">
        <v>141</v>
      </c>
      <c r="C23" s="12">
        <v>900</v>
      </c>
      <c r="D23" s="4"/>
      <c r="E23" s="4">
        <f t="shared" si="0"/>
        <v>0</v>
      </c>
      <c r="F23" s="4"/>
    </row>
    <row r="24" spans="1:6" ht="15.75">
      <c r="A24" s="29" t="s">
        <v>234</v>
      </c>
      <c r="B24" s="29" t="s">
        <v>141</v>
      </c>
      <c r="C24" s="12">
        <v>850</v>
      </c>
      <c r="D24" s="4"/>
      <c r="E24" s="4">
        <f t="shared" si="0"/>
        <v>0</v>
      </c>
      <c r="F24" s="4"/>
    </row>
    <row r="25" spans="1:6" ht="15.75">
      <c r="A25" s="29" t="s">
        <v>235</v>
      </c>
      <c r="B25" s="29" t="s">
        <v>141</v>
      </c>
      <c r="C25" s="12">
        <v>1500</v>
      </c>
      <c r="D25" s="4"/>
      <c r="E25" s="4">
        <f t="shared" si="0"/>
        <v>0</v>
      </c>
      <c r="F25" s="4"/>
    </row>
    <row r="26" spans="1:6" ht="15.75">
      <c r="A26" s="29" t="s">
        <v>236</v>
      </c>
      <c r="B26" s="29" t="s">
        <v>141</v>
      </c>
      <c r="C26" s="13">
        <v>80</v>
      </c>
      <c r="D26" s="4"/>
      <c r="E26" s="4">
        <f t="shared" si="0"/>
        <v>0</v>
      </c>
      <c r="F26" s="4"/>
    </row>
    <row r="27" spans="1:6" ht="31.5">
      <c r="A27" s="29" t="s">
        <v>263</v>
      </c>
      <c r="B27" s="29" t="s">
        <v>63</v>
      </c>
      <c r="C27" s="12">
        <v>200</v>
      </c>
      <c r="D27" s="4"/>
      <c r="E27" s="4">
        <f t="shared" si="0"/>
        <v>0</v>
      </c>
      <c r="F27" s="4"/>
    </row>
    <row r="28" spans="1:6" ht="15.75">
      <c r="A28" s="29" t="s">
        <v>264</v>
      </c>
      <c r="B28" s="29" t="s">
        <v>63</v>
      </c>
      <c r="C28" s="12">
        <v>200</v>
      </c>
      <c r="D28" s="4"/>
      <c r="E28" s="4">
        <f t="shared" si="0"/>
        <v>0</v>
      </c>
      <c r="F28" s="4"/>
    </row>
    <row r="29" spans="1:6" ht="15.75">
      <c r="A29" s="29" t="s">
        <v>290</v>
      </c>
      <c r="B29" s="29" t="s">
        <v>141</v>
      </c>
      <c r="C29" s="29">
        <v>260</v>
      </c>
      <c r="D29" s="4"/>
      <c r="E29" s="4">
        <f t="shared" si="0"/>
        <v>0</v>
      </c>
      <c r="F29" s="4"/>
    </row>
    <row r="30" spans="1:6" ht="15.75">
      <c r="A30" s="29" t="s">
        <v>291</v>
      </c>
      <c r="B30" s="29" t="s">
        <v>141</v>
      </c>
      <c r="C30" s="29">
        <v>350</v>
      </c>
      <c r="D30" s="4"/>
      <c r="E30" s="4">
        <f t="shared" si="0"/>
        <v>0</v>
      </c>
      <c r="F30" s="4"/>
    </row>
    <row r="31" spans="1:6" ht="15.75">
      <c r="A31" s="29" t="s">
        <v>292</v>
      </c>
      <c r="B31" s="29" t="s">
        <v>141</v>
      </c>
      <c r="C31" s="29">
        <v>400</v>
      </c>
      <c r="D31" s="4"/>
      <c r="E31" s="4">
        <f t="shared" si="0"/>
        <v>0</v>
      </c>
      <c r="F31" s="4"/>
    </row>
    <row r="32" spans="1:6" ht="15.75">
      <c r="A32" s="29" t="s">
        <v>293</v>
      </c>
      <c r="B32" s="29" t="s">
        <v>141</v>
      </c>
      <c r="C32" s="29">
        <v>1500</v>
      </c>
      <c r="D32" s="4"/>
      <c r="E32" s="4">
        <f t="shared" si="0"/>
        <v>0</v>
      </c>
      <c r="F32" s="4"/>
    </row>
    <row r="33" spans="1:6" ht="15.75">
      <c r="A33" s="29" t="s">
        <v>294</v>
      </c>
      <c r="B33" s="29" t="s">
        <v>141</v>
      </c>
      <c r="C33" s="29">
        <v>320</v>
      </c>
      <c r="D33" s="4"/>
      <c r="E33" s="4">
        <f t="shared" si="0"/>
        <v>0</v>
      </c>
      <c r="F33" s="4"/>
    </row>
    <row r="34" spans="1:6" ht="15.75">
      <c r="A34" s="29" t="s">
        <v>295</v>
      </c>
      <c r="B34" s="29" t="s">
        <v>141</v>
      </c>
      <c r="C34" s="29">
        <v>530</v>
      </c>
      <c r="D34" s="4"/>
      <c r="E34" s="4">
        <f t="shared" si="0"/>
        <v>0</v>
      </c>
      <c r="F34" s="4"/>
    </row>
    <row r="35" spans="1:6" ht="15.75">
      <c r="A35" s="29" t="s">
        <v>296</v>
      </c>
      <c r="B35" s="29" t="s">
        <v>141</v>
      </c>
      <c r="C35" s="29">
        <v>540</v>
      </c>
      <c r="D35" s="4"/>
      <c r="E35" s="4">
        <f t="shared" si="0"/>
        <v>0</v>
      </c>
      <c r="F35" s="4"/>
    </row>
    <row r="36" spans="1:6" ht="15.75">
      <c r="A36" s="29" t="s">
        <v>297</v>
      </c>
      <c r="B36" s="29" t="s">
        <v>169</v>
      </c>
      <c r="C36" s="29">
        <v>1000</v>
      </c>
      <c r="D36" s="4"/>
      <c r="E36" s="4">
        <f t="shared" si="0"/>
        <v>0</v>
      </c>
      <c r="F36" s="4"/>
    </row>
    <row r="37" spans="1:6" ht="15.75">
      <c r="A37" s="29" t="s">
        <v>298</v>
      </c>
      <c r="B37" s="29" t="s">
        <v>141</v>
      </c>
      <c r="C37" s="29">
        <v>200</v>
      </c>
      <c r="D37" s="4"/>
      <c r="E37" s="4">
        <f t="shared" si="0"/>
        <v>0</v>
      </c>
      <c r="F37" s="4"/>
    </row>
    <row r="38" spans="1:6" ht="15.75">
      <c r="A38" s="29" t="s">
        <v>299</v>
      </c>
      <c r="B38" s="29" t="s">
        <v>141</v>
      </c>
      <c r="C38" s="29">
        <v>200</v>
      </c>
      <c r="D38" s="4"/>
      <c r="E38" s="4">
        <f t="shared" si="0"/>
        <v>0</v>
      </c>
      <c r="F38" s="4"/>
    </row>
    <row r="39" spans="1:6" ht="31.5">
      <c r="A39" s="29" t="s">
        <v>300</v>
      </c>
      <c r="B39" s="29" t="s">
        <v>63</v>
      </c>
      <c r="C39" s="29">
        <v>170</v>
      </c>
      <c r="D39" s="4"/>
      <c r="E39" s="4">
        <f t="shared" si="0"/>
        <v>0</v>
      </c>
      <c r="F39" s="4"/>
    </row>
    <row r="40" spans="1:6" ht="31.5">
      <c r="A40" s="29" t="s">
        <v>301</v>
      </c>
      <c r="B40" s="29" t="s">
        <v>63</v>
      </c>
      <c r="C40" s="29">
        <v>300</v>
      </c>
      <c r="D40" s="4"/>
      <c r="E40" s="4">
        <f t="shared" si="0"/>
        <v>0</v>
      </c>
      <c r="F40" s="4"/>
    </row>
    <row r="41" spans="1:6" ht="15.75">
      <c r="A41" s="29" t="s">
        <v>302</v>
      </c>
      <c r="B41" s="29" t="s">
        <v>6</v>
      </c>
      <c r="C41" s="29">
        <v>300</v>
      </c>
      <c r="D41" s="4"/>
      <c r="E41" s="4">
        <f t="shared" si="0"/>
        <v>0</v>
      </c>
      <c r="F41" s="4"/>
    </row>
    <row r="42" spans="1:6" ht="15.75">
      <c r="A42" s="29" t="s">
        <v>303</v>
      </c>
      <c r="B42" s="29" t="s">
        <v>63</v>
      </c>
      <c r="C42" s="29">
        <v>70</v>
      </c>
      <c r="D42" s="4"/>
      <c r="E42" s="4">
        <f t="shared" si="0"/>
        <v>0</v>
      </c>
      <c r="F42" s="4"/>
    </row>
    <row r="43" spans="1:6" ht="15.75">
      <c r="A43" s="29" t="s">
        <v>304</v>
      </c>
      <c r="B43" s="29" t="s">
        <v>141</v>
      </c>
      <c r="C43" s="29">
        <v>250</v>
      </c>
      <c r="D43" s="4"/>
      <c r="E43" s="4">
        <f t="shared" si="0"/>
        <v>0</v>
      </c>
      <c r="F43" s="4"/>
    </row>
    <row r="44" spans="1:6" ht="15.75">
      <c r="A44" s="29" t="s">
        <v>305</v>
      </c>
      <c r="B44" s="29" t="s">
        <v>141</v>
      </c>
      <c r="C44" s="29">
        <v>250</v>
      </c>
      <c r="D44" s="4"/>
      <c r="E44" s="4">
        <f t="shared" si="0"/>
        <v>0</v>
      </c>
      <c r="F44"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76"/>
  <sheetViews>
    <sheetView workbookViewId="0">
      <pane ySplit="1" topLeftCell="A2" activePane="bottomLeft" state="frozen"/>
      <selection pane="bottomLeft" activeCell="A55" sqref="A55:F76"/>
    </sheetView>
  </sheetViews>
  <sheetFormatPr defaultRowHeight="15"/>
  <cols>
    <col min="1" max="1" width="36.28515625" customWidth="1"/>
  </cols>
  <sheetData>
    <row r="1" spans="1:7" ht="17.25" customHeight="1">
      <c r="A1" s="2" t="s">
        <v>0</v>
      </c>
      <c r="B1" s="2" t="s">
        <v>1</v>
      </c>
      <c r="C1" s="2" t="s">
        <v>2</v>
      </c>
      <c r="D1" s="2" t="s">
        <v>3</v>
      </c>
      <c r="E1" s="2" t="s">
        <v>38</v>
      </c>
      <c r="F1" s="1" t="s">
        <v>39</v>
      </c>
      <c r="G1">
        <f>SUM(E3:E35,Сантехника!E2:E46)</f>
        <v>0</v>
      </c>
    </row>
    <row r="2" spans="1:7" ht="31.5">
      <c r="A2" s="29" t="s">
        <v>163</v>
      </c>
      <c r="B2" s="29" t="s">
        <v>378</v>
      </c>
      <c r="C2" s="29">
        <v>5000</v>
      </c>
      <c r="D2" s="4"/>
      <c r="E2" s="4">
        <f t="shared" ref="E2:E65" si="0">C2*D2</f>
        <v>0</v>
      </c>
      <c r="F2" s="4"/>
    </row>
    <row r="3" spans="1:7" ht="15.75">
      <c r="A3" s="31" t="s">
        <v>164</v>
      </c>
      <c r="B3" s="31" t="s">
        <v>378</v>
      </c>
      <c r="C3" s="29"/>
      <c r="D3" s="4"/>
      <c r="E3" s="4">
        <f t="shared" si="0"/>
        <v>0</v>
      </c>
      <c r="F3" s="4"/>
    </row>
    <row r="4" spans="1:7" ht="15.75">
      <c r="A4" s="31"/>
      <c r="B4" s="31"/>
      <c r="C4" s="29">
        <v>4000</v>
      </c>
      <c r="D4" s="4"/>
      <c r="E4" s="4">
        <f t="shared" si="0"/>
        <v>0</v>
      </c>
      <c r="F4" s="4"/>
    </row>
    <row r="5" spans="1:7" ht="15.75">
      <c r="A5" s="31" t="s">
        <v>165</v>
      </c>
      <c r="B5" s="31" t="s">
        <v>378</v>
      </c>
      <c r="C5" s="29"/>
      <c r="D5" s="4"/>
      <c r="E5" s="4">
        <f t="shared" si="0"/>
        <v>0</v>
      </c>
      <c r="F5" s="4"/>
    </row>
    <row r="6" spans="1:7" ht="15.75">
      <c r="A6" s="31"/>
      <c r="B6" s="31"/>
      <c r="C6" s="29">
        <v>2500</v>
      </c>
      <c r="D6" s="4"/>
      <c r="E6" s="4">
        <f t="shared" si="0"/>
        <v>0</v>
      </c>
      <c r="F6" s="4"/>
    </row>
    <row r="7" spans="1:7" ht="31.5">
      <c r="A7" s="29" t="s">
        <v>166</v>
      </c>
      <c r="B7" s="29" t="s">
        <v>378</v>
      </c>
      <c r="C7" s="29">
        <v>1500</v>
      </c>
      <c r="D7" s="4"/>
      <c r="E7" s="4">
        <f t="shared" si="0"/>
        <v>0</v>
      </c>
      <c r="F7" s="4"/>
    </row>
    <row r="8" spans="1:7" ht="15.75">
      <c r="A8" s="29" t="s">
        <v>167</v>
      </c>
      <c r="B8" s="29" t="s">
        <v>377</v>
      </c>
      <c r="C8" s="29">
        <v>3000</v>
      </c>
      <c r="D8" s="4"/>
      <c r="E8" s="4">
        <f t="shared" si="0"/>
        <v>0</v>
      </c>
      <c r="F8" s="4"/>
    </row>
    <row r="9" spans="1:7" ht="15.75">
      <c r="A9" s="29" t="s">
        <v>168</v>
      </c>
      <c r="B9" s="29" t="s">
        <v>169</v>
      </c>
      <c r="C9" s="29">
        <v>195</v>
      </c>
      <c r="D9" s="4"/>
      <c r="E9" s="4">
        <f t="shared" si="0"/>
        <v>0</v>
      </c>
      <c r="F9" s="4"/>
    </row>
    <row r="10" spans="1:7" ht="15.75">
      <c r="A10" s="29" t="s">
        <v>170</v>
      </c>
      <c r="B10" s="29" t="s">
        <v>141</v>
      </c>
      <c r="C10" s="29">
        <v>60</v>
      </c>
      <c r="D10" s="4"/>
      <c r="E10" s="4">
        <f t="shared" si="0"/>
        <v>0</v>
      </c>
      <c r="F10" s="4"/>
    </row>
    <row r="11" spans="1:7" ht="15.75">
      <c r="A11" s="29" t="s">
        <v>171</v>
      </c>
      <c r="B11" s="29" t="s">
        <v>169</v>
      </c>
      <c r="C11" s="29">
        <v>50</v>
      </c>
      <c r="D11" s="4"/>
      <c r="E11" s="4">
        <f t="shared" si="0"/>
        <v>0</v>
      </c>
      <c r="F11" s="4"/>
    </row>
    <row r="12" spans="1:7" ht="15.75">
      <c r="A12" s="29" t="s">
        <v>172</v>
      </c>
      <c r="B12" s="29" t="s">
        <v>141</v>
      </c>
      <c r="C12" s="29">
        <v>100</v>
      </c>
      <c r="D12" s="4"/>
      <c r="E12" s="4">
        <f t="shared" si="0"/>
        <v>0</v>
      </c>
      <c r="F12" s="4"/>
    </row>
    <row r="13" spans="1:7" ht="15.75">
      <c r="A13" s="29" t="s">
        <v>173</v>
      </c>
      <c r="B13" s="29" t="s">
        <v>141</v>
      </c>
      <c r="C13" s="29">
        <v>50</v>
      </c>
      <c r="D13" s="4"/>
      <c r="E13" s="4">
        <f t="shared" si="0"/>
        <v>0</v>
      </c>
      <c r="F13" s="4"/>
    </row>
    <row r="14" spans="1:7" ht="15.75">
      <c r="A14" s="29" t="s">
        <v>174</v>
      </c>
      <c r="B14" s="29" t="s">
        <v>169</v>
      </c>
      <c r="C14" s="29">
        <v>140</v>
      </c>
      <c r="D14" s="4"/>
      <c r="E14" s="4">
        <f t="shared" si="0"/>
        <v>0</v>
      </c>
      <c r="F14" s="4"/>
    </row>
    <row r="15" spans="1:7" ht="15.75">
      <c r="A15" s="29" t="s">
        <v>175</v>
      </c>
      <c r="B15" s="29" t="s">
        <v>141</v>
      </c>
      <c r="C15" s="29">
        <v>50</v>
      </c>
      <c r="D15" s="4"/>
      <c r="E15" s="4">
        <f t="shared" si="0"/>
        <v>0</v>
      </c>
      <c r="F15" s="4"/>
    </row>
    <row r="16" spans="1:7" ht="31.5">
      <c r="A16" s="29" t="s">
        <v>176</v>
      </c>
      <c r="B16" s="29" t="s">
        <v>169</v>
      </c>
      <c r="C16" s="29">
        <v>350</v>
      </c>
      <c r="D16" s="4"/>
      <c r="E16" s="4">
        <f t="shared" si="0"/>
        <v>0</v>
      </c>
      <c r="F16" s="4"/>
    </row>
    <row r="17" spans="1:6" ht="31.5">
      <c r="A17" s="29" t="s">
        <v>177</v>
      </c>
      <c r="B17" s="29" t="s">
        <v>169</v>
      </c>
      <c r="C17" s="29">
        <v>400</v>
      </c>
      <c r="D17" s="4"/>
      <c r="E17" s="4">
        <f t="shared" si="0"/>
        <v>0</v>
      </c>
      <c r="F17" s="4"/>
    </row>
    <row r="18" spans="1:6" ht="63">
      <c r="A18" s="29" t="s">
        <v>178</v>
      </c>
      <c r="B18" s="29" t="s">
        <v>169</v>
      </c>
      <c r="C18" s="29">
        <v>500</v>
      </c>
      <c r="D18" s="4"/>
      <c r="E18" s="4">
        <f t="shared" si="0"/>
        <v>0</v>
      </c>
      <c r="F18" s="4"/>
    </row>
    <row r="19" spans="1:6" ht="31.5">
      <c r="A19" s="29" t="s">
        <v>179</v>
      </c>
      <c r="B19" s="29" t="s">
        <v>63</v>
      </c>
      <c r="C19" s="29">
        <v>400</v>
      </c>
      <c r="D19" s="4"/>
      <c r="E19" s="4">
        <f t="shared" si="0"/>
        <v>0</v>
      </c>
      <c r="F19" s="4"/>
    </row>
    <row r="20" spans="1:6" ht="31.5">
      <c r="A20" s="29" t="s">
        <v>180</v>
      </c>
      <c r="B20" s="29" t="s">
        <v>63</v>
      </c>
      <c r="C20" s="29">
        <v>300</v>
      </c>
      <c r="D20" s="4"/>
      <c r="E20" s="4">
        <f t="shared" si="0"/>
        <v>0</v>
      </c>
      <c r="F20" s="4"/>
    </row>
    <row r="21" spans="1:6" ht="47.25">
      <c r="A21" s="29" t="s">
        <v>181</v>
      </c>
      <c r="B21" s="29" t="s">
        <v>63</v>
      </c>
      <c r="C21" s="29">
        <v>250</v>
      </c>
      <c r="D21" s="4"/>
      <c r="E21" s="4">
        <f t="shared" si="0"/>
        <v>0</v>
      </c>
      <c r="F21" s="4"/>
    </row>
    <row r="22" spans="1:6" ht="15.75">
      <c r="A22" s="29" t="s">
        <v>182</v>
      </c>
      <c r="B22" s="29" t="s">
        <v>141</v>
      </c>
      <c r="C22" s="29">
        <v>200</v>
      </c>
      <c r="D22" s="4"/>
      <c r="E22" s="4">
        <f t="shared" si="0"/>
        <v>0</v>
      </c>
      <c r="F22" s="4"/>
    </row>
    <row r="23" spans="1:6" ht="15.75">
      <c r="A23" s="29" t="s">
        <v>183</v>
      </c>
      <c r="B23" s="29" t="s">
        <v>6</v>
      </c>
      <c r="C23" s="29">
        <v>50</v>
      </c>
      <c r="D23" s="4"/>
      <c r="E23" s="4">
        <f t="shared" si="0"/>
        <v>0</v>
      </c>
      <c r="F23" s="4"/>
    </row>
    <row r="24" spans="1:6" ht="31.5">
      <c r="A24" s="29" t="s">
        <v>214</v>
      </c>
      <c r="B24" s="29" t="s">
        <v>215</v>
      </c>
      <c r="C24" s="29">
        <v>2600</v>
      </c>
      <c r="D24" s="4"/>
      <c r="E24" s="4">
        <f t="shared" si="0"/>
        <v>0</v>
      </c>
      <c r="F24" s="4"/>
    </row>
    <row r="25" spans="1:6" ht="31.5">
      <c r="A25" s="29" t="s">
        <v>216</v>
      </c>
      <c r="B25" s="29" t="s">
        <v>141</v>
      </c>
      <c r="C25" s="29">
        <v>700</v>
      </c>
      <c r="D25" s="4"/>
      <c r="E25" s="4">
        <f t="shared" si="0"/>
        <v>0</v>
      </c>
      <c r="F25" s="4"/>
    </row>
    <row r="26" spans="1:6" ht="15.75">
      <c r="A26" s="29" t="s">
        <v>217</v>
      </c>
      <c r="B26" s="29" t="s">
        <v>169</v>
      </c>
      <c r="C26" s="29">
        <v>700</v>
      </c>
      <c r="D26" s="4"/>
      <c r="E26" s="4">
        <f t="shared" si="0"/>
        <v>0</v>
      </c>
      <c r="F26" s="4"/>
    </row>
    <row r="27" spans="1:6" ht="31.5">
      <c r="A27" s="29" t="s">
        <v>218</v>
      </c>
      <c r="B27" s="29" t="s">
        <v>141</v>
      </c>
      <c r="C27" s="29">
        <v>1040</v>
      </c>
      <c r="D27" s="4"/>
      <c r="E27" s="4">
        <f t="shared" si="0"/>
        <v>0</v>
      </c>
      <c r="F27" s="4"/>
    </row>
    <row r="28" spans="1:6" ht="31.5">
      <c r="A28" s="29" t="s">
        <v>219</v>
      </c>
      <c r="B28" s="29" t="s">
        <v>141</v>
      </c>
      <c r="C28" s="29">
        <v>390</v>
      </c>
      <c r="D28" s="4"/>
      <c r="E28" s="4">
        <f t="shared" si="0"/>
        <v>0</v>
      </c>
      <c r="F28" s="4"/>
    </row>
    <row r="29" spans="1:6" ht="31.5">
      <c r="A29" s="29" t="s">
        <v>220</v>
      </c>
      <c r="B29" s="29" t="s">
        <v>141</v>
      </c>
      <c r="C29" s="29">
        <v>780</v>
      </c>
      <c r="D29" s="4"/>
      <c r="E29" s="4">
        <f t="shared" si="0"/>
        <v>0</v>
      </c>
      <c r="F29" s="4"/>
    </row>
    <row r="30" spans="1:6" ht="15.75">
      <c r="A30" s="29" t="s">
        <v>221</v>
      </c>
      <c r="B30" s="29" t="s">
        <v>6</v>
      </c>
      <c r="C30" s="29">
        <v>2000</v>
      </c>
      <c r="D30" s="4"/>
      <c r="E30" s="4">
        <f t="shared" si="0"/>
        <v>0</v>
      </c>
      <c r="F30" s="4"/>
    </row>
    <row r="31" spans="1:6" ht="31.5">
      <c r="A31" s="29" t="s">
        <v>222</v>
      </c>
      <c r="B31" s="29" t="s">
        <v>63</v>
      </c>
      <c r="C31" s="29">
        <v>500</v>
      </c>
      <c r="D31" s="4"/>
      <c r="E31" s="4">
        <f t="shared" si="0"/>
        <v>0</v>
      </c>
      <c r="F31" s="4"/>
    </row>
    <row r="32" spans="1:6" ht="47.25">
      <c r="A32" s="29" t="s">
        <v>223</v>
      </c>
      <c r="B32" s="29" t="s">
        <v>63</v>
      </c>
      <c r="C32" s="29">
        <v>500</v>
      </c>
      <c r="D32" s="4"/>
      <c r="E32" s="4">
        <f t="shared" si="0"/>
        <v>0</v>
      </c>
      <c r="F32" s="4"/>
    </row>
    <row r="33" spans="1:6" ht="47.25">
      <c r="A33" s="29" t="s">
        <v>224</v>
      </c>
      <c r="B33" s="29" t="s">
        <v>63</v>
      </c>
      <c r="C33" s="29">
        <v>800</v>
      </c>
      <c r="D33" s="4"/>
      <c r="E33" s="4">
        <f t="shared" si="0"/>
        <v>0</v>
      </c>
      <c r="F33" s="4"/>
    </row>
    <row r="34" spans="1:6" ht="31.5">
      <c r="A34" s="29" t="s">
        <v>225</v>
      </c>
      <c r="B34" s="29" t="s">
        <v>6</v>
      </c>
      <c r="C34" s="29">
        <v>2500</v>
      </c>
      <c r="D34" s="4"/>
      <c r="E34" s="4">
        <f t="shared" si="0"/>
        <v>0</v>
      </c>
      <c r="F34" s="4"/>
    </row>
    <row r="35" spans="1:6" ht="31.5">
      <c r="A35" s="29" t="s">
        <v>226</v>
      </c>
      <c r="B35" s="29" t="s">
        <v>141</v>
      </c>
      <c r="C35" s="29">
        <v>200</v>
      </c>
      <c r="D35" s="4"/>
      <c r="E35" s="4">
        <f t="shared" si="0"/>
        <v>0</v>
      </c>
      <c r="F35" s="4"/>
    </row>
    <row r="36" spans="1:6" ht="31.5">
      <c r="A36" s="29" t="s">
        <v>227</v>
      </c>
      <c r="B36" s="29" t="s">
        <v>378</v>
      </c>
      <c r="C36" s="29">
        <v>580</v>
      </c>
      <c r="D36" s="4"/>
      <c r="E36" s="4">
        <f t="shared" si="0"/>
        <v>0</v>
      </c>
      <c r="F36" s="4"/>
    </row>
    <row r="37" spans="1:6" ht="31.5">
      <c r="A37" s="29" t="s">
        <v>228</v>
      </c>
      <c r="B37" s="29" t="s">
        <v>378</v>
      </c>
      <c r="C37" s="29">
        <v>830</v>
      </c>
      <c r="D37" s="4"/>
      <c r="E37" s="4">
        <f t="shared" si="0"/>
        <v>0</v>
      </c>
      <c r="F37" s="4"/>
    </row>
    <row r="38" spans="1:6" ht="31.5">
      <c r="A38" s="29" t="s">
        <v>229</v>
      </c>
      <c r="B38" s="29" t="s">
        <v>141</v>
      </c>
      <c r="C38" s="29">
        <v>1100</v>
      </c>
      <c r="D38" s="4"/>
      <c r="E38" s="4">
        <f t="shared" si="0"/>
        <v>0</v>
      </c>
      <c r="F38" s="4"/>
    </row>
    <row r="39" spans="1:6" ht="31.5">
      <c r="A39" s="29" t="s">
        <v>230</v>
      </c>
      <c r="B39" s="29" t="s">
        <v>63</v>
      </c>
      <c r="C39" s="29">
        <v>800</v>
      </c>
      <c r="D39" s="4"/>
      <c r="E39" s="4">
        <f t="shared" si="0"/>
        <v>0</v>
      </c>
      <c r="F39" s="4"/>
    </row>
    <row r="40" spans="1:6" ht="31.5">
      <c r="A40" s="29" t="s">
        <v>231</v>
      </c>
      <c r="B40" s="29" t="s">
        <v>63</v>
      </c>
      <c r="C40" s="29">
        <v>1100</v>
      </c>
      <c r="D40" s="4"/>
      <c r="E40" s="4">
        <f t="shared" si="0"/>
        <v>0</v>
      </c>
      <c r="F40" s="4"/>
    </row>
    <row r="41" spans="1:6" ht="15.75">
      <c r="A41" s="29" t="s">
        <v>232</v>
      </c>
      <c r="B41" s="29" t="s">
        <v>378</v>
      </c>
      <c r="C41" s="29">
        <v>800</v>
      </c>
      <c r="D41" s="4"/>
      <c r="E41" s="4">
        <f t="shared" si="0"/>
        <v>0</v>
      </c>
      <c r="F41" s="4"/>
    </row>
    <row r="42" spans="1:6" ht="15.75">
      <c r="A42" s="29" t="s">
        <v>233</v>
      </c>
      <c r="B42" s="29" t="s">
        <v>378</v>
      </c>
      <c r="C42" s="29">
        <v>900</v>
      </c>
      <c r="D42" s="4"/>
      <c r="E42" s="4">
        <f t="shared" si="0"/>
        <v>0</v>
      </c>
      <c r="F42" s="4"/>
    </row>
    <row r="43" spans="1:6" ht="15.75">
      <c r="A43" s="29" t="s">
        <v>234</v>
      </c>
      <c r="B43" s="29" t="s">
        <v>378</v>
      </c>
      <c r="C43" s="29">
        <v>800</v>
      </c>
      <c r="D43" s="4"/>
      <c r="E43" s="4">
        <f t="shared" si="0"/>
        <v>0</v>
      </c>
      <c r="F43" s="4"/>
    </row>
    <row r="44" spans="1:6" ht="15.75">
      <c r="A44" s="29" t="s">
        <v>235</v>
      </c>
      <c r="B44" s="29" t="s">
        <v>141</v>
      </c>
      <c r="C44" s="29">
        <v>1500</v>
      </c>
      <c r="D44" s="4"/>
      <c r="E44" s="4">
        <f t="shared" si="0"/>
        <v>0</v>
      </c>
      <c r="F44" s="4"/>
    </row>
    <row r="45" spans="1:6" ht="15.75">
      <c r="A45" s="29" t="s">
        <v>236</v>
      </c>
      <c r="B45" s="29" t="s">
        <v>141</v>
      </c>
      <c r="C45" s="29">
        <v>90</v>
      </c>
      <c r="D45" s="4"/>
      <c r="E45" s="4">
        <f t="shared" si="0"/>
        <v>0</v>
      </c>
      <c r="F45" s="4"/>
    </row>
    <row r="46" spans="1:6" ht="15.75">
      <c r="A46" s="29" t="s">
        <v>237</v>
      </c>
      <c r="B46" s="29" t="s">
        <v>141</v>
      </c>
      <c r="C46" s="29">
        <v>250</v>
      </c>
      <c r="D46" s="4"/>
      <c r="E46" s="4">
        <f t="shared" si="0"/>
        <v>0</v>
      </c>
      <c r="F46" s="4"/>
    </row>
    <row r="47" spans="1:6" ht="31.5">
      <c r="A47" s="29" t="s">
        <v>238</v>
      </c>
      <c r="B47" s="29" t="s">
        <v>141</v>
      </c>
      <c r="C47" s="29">
        <v>350</v>
      </c>
      <c r="D47" s="4"/>
      <c r="E47" s="4">
        <f t="shared" si="0"/>
        <v>0</v>
      </c>
      <c r="F47" s="4"/>
    </row>
    <row r="48" spans="1:6" ht="31.5">
      <c r="A48" s="29" t="s">
        <v>239</v>
      </c>
      <c r="B48" s="29" t="s">
        <v>141</v>
      </c>
      <c r="C48" s="29">
        <v>350</v>
      </c>
      <c r="D48" s="4"/>
      <c r="E48" s="4">
        <f t="shared" si="0"/>
        <v>0</v>
      </c>
      <c r="F48" s="4"/>
    </row>
    <row r="49" spans="1:6" ht="15.75">
      <c r="A49" s="29" t="s">
        <v>240</v>
      </c>
      <c r="B49" s="29" t="s">
        <v>141</v>
      </c>
      <c r="C49" s="29">
        <v>600</v>
      </c>
      <c r="D49" s="4"/>
      <c r="E49" s="4">
        <f t="shared" si="0"/>
        <v>0</v>
      </c>
      <c r="F49" s="4"/>
    </row>
    <row r="50" spans="1:6" ht="31.5">
      <c r="A50" s="29" t="s">
        <v>241</v>
      </c>
      <c r="B50" s="29" t="s">
        <v>63</v>
      </c>
      <c r="C50" s="29">
        <v>390</v>
      </c>
      <c r="D50" s="4"/>
      <c r="E50" s="4">
        <f t="shared" si="0"/>
        <v>0</v>
      </c>
      <c r="F50" s="4"/>
    </row>
    <row r="51" spans="1:6" ht="15.75">
      <c r="A51" s="29" t="s">
        <v>242</v>
      </c>
      <c r="B51" s="29" t="s">
        <v>63</v>
      </c>
      <c r="C51" s="29">
        <v>600</v>
      </c>
      <c r="D51" s="4"/>
      <c r="E51" s="4">
        <f t="shared" si="0"/>
        <v>0</v>
      </c>
      <c r="F51" s="4"/>
    </row>
    <row r="52" spans="1:6" ht="15.75">
      <c r="A52" s="29" t="s">
        <v>243</v>
      </c>
      <c r="B52" s="29" t="s">
        <v>169</v>
      </c>
      <c r="C52" s="29">
        <v>80</v>
      </c>
      <c r="D52" s="4"/>
      <c r="E52" s="4">
        <f t="shared" si="0"/>
        <v>0</v>
      </c>
      <c r="F52" s="4"/>
    </row>
    <row r="53" spans="1:6" ht="15.75">
      <c r="A53" s="29" t="s">
        <v>244</v>
      </c>
      <c r="B53" s="29" t="s">
        <v>141</v>
      </c>
      <c r="C53" s="29">
        <v>240</v>
      </c>
      <c r="D53" s="4"/>
      <c r="E53" s="4">
        <f t="shared" si="0"/>
        <v>0</v>
      </c>
      <c r="F53" s="4"/>
    </row>
    <row r="54" spans="1:6" ht="15.75">
      <c r="A54" s="29" t="s">
        <v>245</v>
      </c>
      <c r="B54" s="29" t="s">
        <v>169</v>
      </c>
      <c r="C54" s="29">
        <v>150</v>
      </c>
      <c r="D54" s="4"/>
      <c r="E54" s="4">
        <f t="shared" si="0"/>
        <v>0</v>
      </c>
      <c r="F54" s="4"/>
    </row>
    <row r="55" spans="1:6" ht="15.75">
      <c r="A55" s="29" t="s">
        <v>265</v>
      </c>
      <c r="B55" s="29" t="s">
        <v>141</v>
      </c>
      <c r="C55" s="12">
        <v>200</v>
      </c>
      <c r="D55" s="4"/>
      <c r="E55" s="4">
        <f t="shared" si="0"/>
        <v>0</v>
      </c>
      <c r="F55" s="4"/>
    </row>
    <row r="56" spans="1:6" ht="15.75">
      <c r="A56" s="29" t="s">
        <v>266</v>
      </c>
      <c r="B56" s="29" t="s">
        <v>141</v>
      </c>
      <c r="C56" s="12">
        <v>260</v>
      </c>
      <c r="D56" s="4"/>
      <c r="E56" s="4">
        <f t="shared" si="0"/>
        <v>0</v>
      </c>
      <c r="F56" s="4"/>
    </row>
    <row r="57" spans="1:6" ht="31.5">
      <c r="A57" s="29" t="s">
        <v>267</v>
      </c>
      <c r="B57" s="29" t="s">
        <v>141</v>
      </c>
      <c r="C57" s="12">
        <v>260</v>
      </c>
      <c r="D57" s="4"/>
      <c r="E57" s="4">
        <f t="shared" si="0"/>
        <v>0</v>
      </c>
      <c r="F57" s="4"/>
    </row>
    <row r="58" spans="1:6" ht="15.75">
      <c r="A58" s="29" t="s">
        <v>268</v>
      </c>
      <c r="B58" s="29" t="s">
        <v>141</v>
      </c>
      <c r="C58" s="12">
        <v>260</v>
      </c>
      <c r="D58" s="4"/>
      <c r="E58" s="4">
        <f t="shared" si="0"/>
        <v>0</v>
      </c>
      <c r="F58" s="4"/>
    </row>
    <row r="59" spans="1:6" ht="15.75">
      <c r="A59" s="29" t="s">
        <v>269</v>
      </c>
      <c r="B59" s="29" t="s">
        <v>141</v>
      </c>
      <c r="C59" s="12">
        <v>260</v>
      </c>
      <c r="D59" s="4"/>
      <c r="E59" s="4">
        <f t="shared" si="0"/>
        <v>0</v>
      </c>
      <c r="F59" s="4"/>
    </row>
    <row r="60" spans="1:6" ht="15.75">
      <c r="A60" s="29" t="s">
        <v>270</v>
      </c>
      <c r="B60" s="29" t="s">
        <v>141</v>
      </c>
      <c r="C60" s="12">
        <v>600</v>
      </c>
      <c r="D60" s="4"/>
      <c r="E60" s="4">
        <f t="shared" si="0"/>
        <v>0</v>
      </c>
      <c r="F60" s="4"/>
    </row>
    <row r="61" spans="1:6" ht="31.5">
      <c r="A61" s="29" t="s">
        <v>271</v>
      </c>
      <c r="B61" s="29" t="s">
        <v>141</v>
      </c>
      <c r="C61" s="12">
        <v>800</v>
      </c>
      <c r="D61" s="4"/>
      <c r="E61" s="4">
        <f t="shared" si="0"/>
        <v>0</v>
      </c>
      <c r="F61" s="4"/>
    </row>
    <row r="62" spans="1:6" ht="31.5">
      <c r="A62" s="29" t="s">
        <v>272</v>
      </c>
      <c r="B62" s="29" t="s">
        <v>169</v>
      </c>
      <c r="C62" s="12">
        <v>1500</v>
      </c>
      <c r="D62" s="4"/>
      <c r="E62" s="4">
        <f t="shared" si="0"/>
        <v>0</v>
      </c>
      <c r="F62" s="4"/>
    </row>
    <row r="63" spans="1:6" ht="15.75">
      <c r="A63" s="29" t="s">
        <v>273</v>
      </c>
      <c r="B63" s="29" t="s">
        <v>141</v>
      </c>
      <c r="C63" s="12">
        <v>520</v>
      </c>
      <c r="D63" s="4"/>
      <c r="E63" s="4">
        <f t="shared" si="0"/>
        <v>0</v>
      </c>
      <c r="F63" s="4"/>
    </row>
    <row r="64" spans="1:6" ht="15.75">
      <c r="A64" s="29" t="s">
        <v>274</v>
      </c>
      <c r="B64" s="29" t="s">
        <v>141</v>
      </c>
      <c r="C64" s="12">
        <v>780</v>
      </c>
      <c r="D64" s="4"/>
      <c r="E64" s="4">
        <f t="shared" si="0"/>
        <v>0</v>
      </c>
      <c r="F64" s="4"/>
    </row>
    <row r="65" spans="1:6" ht="15.75">
      <c r="A65" s="29" t="s">
        <v>275</v>
      </c>
      <c r="B65" s="29" t="s">
        <v>378</v>
      </c>
      <c r="C65" s="12">
        <v>600</v>
      </c>
      <c r="D65" s="4"/>
      <c r="E65" s="4">
        <f t="shared" si="0"/>
        <v>0</v>
      </c>
      <c r="F65" s="4"/>
    </row>
    <row r="66" spans="1:6" ht="15.75">
      <c r="A66" s="29" t="s">
        <v>276</v>
      </c>
      <c r="B66" s="29" t="s">
        <v>141</v>
      </c>
      <c r="C66" s="12">
        <v>500</v>
      </c>
      <c r="D66" s="4"/>
      <c r="E66" s="4">
        <f t="shared" ref="E66:E76" si="1">C66*D66</f>
        <v>0</v>
      </c>
      <c r="F66" s="4"/>
    </row>
    <row r="67" spans="1:6" ht="31.5">
      <c r="A67" s="29" t="s">
        <v>277</v>
      </c>
      <c r="B67" s="29" t="s">
        <v>141</v>
      </c>
      <c r="C67" s="12">
        <v>700</v>
      </c>
      <c r="D67" s="4"/>
      <c r="E67" s="4">
        <f t="shared" si="1"/>
        <v>0</v>
      </c>
      <c r="F67" s="4"/>
    </row>
    <row r="68" spans="1:6" ht="15.75">
      <c r="A68" s="29" t="s">
        <v>278</v>
      </c>
      <c r="B68" s="29" t="s">
        <v>63</v>
      </c>
      <c r="C68" s="12">
        <v>100</v>
      </c>
      <c r="D68" s="4"/>
      <c r="E68" s="4">
        <f t="shared" si="1"/>
        <v>0</v>
      </c>
      <c r="F68" s="4"/>
    </row>
    <row r="69" spans="1:6" ht="15.75">
      <c r="A69" s="29" t="s">
        <v>279</v>
      </c>
      <c r="B69" s="29" t="s">
        <v>63</v>
      </c>
      <c r="C69" s="12">
        <v>130</v>
      </c>
      <c r="D69" s="4"/>
      <c r="E69" s="4">
        <f t="shared" si="1"/>
        <v>0</v>
      </c>
      <c r="F69" s="4"/>
    </row>
    <row r="70" spans="1:6" ht="15.75">
      <c r="A70" s="29" t="s">
        <v>280</v>
      </c>
      <c r="B70" s="29" t="s">
        <v>63</v>
      </c>
      <c r="C70" s="12">
        <v>100</v>
      </c>
      <c r="D70" s="4"/>
      <c r="E70" s="4">
        <f t="shared" si="1"/>
        <v>0</v>
      </c>
      <c r="F70" s="4"/>
    </row>
    <row r="71" spans="1:6" ht="15.75">
      <c r="A71" s="29" t="s">
        <v>281</v>
      </c>
      <c r="B71" s="29" t="s">
        <v>141</v>
      </c>
      <c r="C71" s="12">
        <v>195</v>
      </c>
      <c r="D71" s="4"/>
      <c r="E71" s="4">
        <f t="shared" si="1"/>
        <v>0</v>
      </c>
      <c r="F71" s="4"/>
    </row>
    <row r="72" spans="1:6" ht="15.75">
      <c r="A72" s="29" t="s">
        <v>282</v>
      </c>
      <c r="B72" s="29" t="s">
        <v>141</v>
      </c>
      <c r="C72" s="29">
        <v>195</v>
      </c>
      <c r="D72" s="4"/>
      <c r="E72" s="4">
        <f t="shared" si="1"/>
        <v>0</v>
      </c>
      <c r="F72" s="4"/>
    </row>
    <row r="73" spans="1:6" ht="15.75">
      <c r="A73" s="29" t="s">
        <v>283</v>
      </c>
      <c r="B73" s="29" t="s">
        <v>63</v>
      </c>
      <c r="C73" s="12">
        <v>100</v>
      </c>
      <c r="D73" s="4"/>
      <c r="E73" s="4">
        <f t="shared" si="1"/>
        <v>0</v>
      </c>
      <c r="F73" s="4"/>
    </row>
    <row r="74" spans="1:6" ht="15.75">
      <c r="A74" s="29" t="s">
        <v>284</v>
      </c>
      <c r="B74" s="29" t="s">
        <v>141</v>
      </c>
      <c r="C74" s="12">
        <v>195</v>
      </c>
      <c r="D74" s="4"/>
      <c r="E74" s="4">
        <f t="shared" si="1"/>
        <v>0</v>
      </c>
      <c r="F74" s="4"/>
    </row>
    <row r="75" spans="1:6" ht="31.5">
      <c r="A75" s="29" t="s">
        <v>285</v>
      </c>
      <c r="B75" s="29" t="s">
        <v>6</v>
      </c>
      <c r="C75" s="29">
        <v>50</v>
      </c>
      <c r="D75" s="4"/>
      <c r="E75" s="4">
        <f t="shared" si="1"/>
        <v>0</v>
      </c>
      <c r="F75" s="4"/>
    </row>
    <row r="76" spans="1:6" ht="15.75">
      <c r="A76" s="29" t="s">
        <v>286</v>
      </c>
      <c r="B76" s="29" t="s">
        <v>141</v>
      </c>
      <c r="C76" s="29">
        <v>250</v>
      </c>
      <c r="D76" s="4"/>
      <c r="E76" s="4">
        <f t="shared" si="1"/>
        <v>0</v>
      </c>
      <c r="F76" s="4"/>
    </row>
  </sheetData>
  <mergeCells count="4">
    <mergeCell ref="A3:A4"/>
    <mergeCell ref="B3:B4"/>
    <mergeCell ref="A5:A6"/>
    <mergeCell ref="B5:B6"/>
  </mergeCells>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A1:G44"/>
  <sheetViews>
    <sheetView workbookViewId="0">
      <pane ySplit="1" topLeftCell="A183" activePane="bottomLeft" state="frozen"/>
      <selection pane="bottomLeft" activeCell="A27" sqref="A27:F44"/>
    </sheetView>
  </sheetViews>
  <sheetFormatPr defaultRowHeight="15"/>
  <cols>
    <col min="1" max="1" width="36.85546875" customWidth="1"/>
  </cols>
  <sheetData>
    <row r="1" spans="1:7" ht="17.25" customHeight="1">
      <c r="A1" s="2" t="s">
        <v>0</v>
      </c>
      <c r="B1" s="2" t="s">
        <v>1</v>
      </c>
      <c r="C1" s="2" t="s">
        <v>2</v>
      </c>
      <c r="D1" s="2" t="s">
        <v>3</v>
      </c>
      <c r="E1" s="2" t="s">
        <v>38</v>
      </c>
      <c r="F1" s="1" t="s">
        <v>39</v>
      </c>
      <c r="G1">
        <f>SUM(E3:E35,Сантехника!E2:E46)</f>
        <v>0</v>
      </c>
    </row>
    <row r="2" spans="1:7" ht="15.75">
      <c r="A2" s="29" t="s">
        <v>170</v>
      </c>
      <c r="B2" s="29" t="s">
        <v>141</v>
      </c>
      <c r="C2" s="29">
        <v>90</v>
      </c>
      <c r="D2" s="4"/>
      <c r="E2" s="4">
        <f t="shared" ref="E2:E44" si="0">C2*D2</f>
        <v>0</v>
      </c>
      <c r="F2" s="4"/>
    </row>
    <row r="3" spans="1:7" ht="15.75">
      <c r="A3" s="29" t="s">
        <v>188</v>
      </c>
      <c r="B3" s="29" t="s">
        <v>169</v>
      </c>
      <c r="C3" s="29">
        <v>50</v>
      </c>
      <c r="D3" s="4"/>
      <c r="E3" s="4">
        <f t="shared" si="0"/>
        <v>0</v>
      </c>
      <c r="F3" s="4"/>
    </row>
    <row r="4" spans="1:7" ht="15.75">
      <c r="A4" s="29" t="s">
        <v>189</v>
      </c>
      <c r="B4" s="29" t="s">
        <v>141</v>
      </c>
      <c r="C4" s="29">
        <v>100</v>
      </c>
      <c r="D4" s="4"/>
      <c r="E4" s="4">
        <f t="shared" si="0"/>
        <v>0</v>
      </c>
      <c r="F4" s="4"/>
    </row>
    <row r="5" spans="1:7" ht="15.75">
      <c r="A5" s="29" t="s">
        <v>190</v>
      </c>
      <c r="B5" s="29" t="s">
        <v>141</v>
      </c>
      <c r="C5" s="29">
        <v>50</v>
      </c>
      <c r="D5" s="4"/>
      <c r="E5" s="4">
        <f t="shared" si="0"/>
        <v>0</v>
      </c>
      <c r="F5" s="4"/>
    </row>
    <row r="6" spans="1:7" ht="15.75">
      <c r="A6" s="29" t="s">
        <v>191</v>
      </c>
      <c r="B6" s="29" t="s">
        <v>169</v>
      </c>
      <c r="C6" s="29">
        <v>170</v>
      </c>
      <c r="D6" s="4"/>
      <c r="E6" s="4">
        <f t="shared" si="0"/>
        <v>0</v>
      </c>
      <c r="F6" s="4"/>
    </row>
    <row r="7" spans="1:7" ht="15.75">
      <c r="A7" s="29" t="s">
        <v>175</v>
      </c>
      <c r="B7" s="29" t="s">
        <v>141</v>
      </c>
      <c r="C7" s="29">
        <v>50</v>
      </c>
      <c r="D7" s="4"/>
      <c r="E7" s="4">
        <f t="shared" si="0"/>
        <v>0</v>
      </c>
      <c r="F7" s="4"/>
    </row>
    <row r="8" spans="1:7" ht="15.75">
      <c r="A8" s="29" t="s">
        <v>192</v>
      </c>
      <c r="B8" s="29" t="s">
        <v>169</v>
      </c>
      <c r="C8" s="29">
        <v>455</v>
      </c>
      <c r="D8" s="4"/>
      <c r="E8" s="4">
        <f t="shared" si="0"/>
        <v>0</v>
      </c>
      <c r="F8" s="4"/>
    </row>
    <row r="9" spans="1:7" ht="15.75">
      <c r="A9" s="29" t="s">
        <v>183</v>
      </c>
      <c r="B9" s="29" t="s">
        <v>6</v>
      </c>
      <c r="C9" s="29">
        <v>150</v>
      </c>
      <c r="D9" s="4"/>
      <c r="E9" s="4">
        <f t="shared" si="0"/>
        <v>0</v>
      </c>
      <c r="F9" s="4"/>
    </row>
    <row r="10" spans="1:7" ht="15.75">
      <c r="A10" s="29" t="s">
        <v>193</v>
      </c>
      <c r="B10" s="29" t="s">
        <v>169</v>
      </c>
      <c r="C10" s="29">
        <v>480</v>
      </c>
      <c r="D10" s="4"/>
      <c r="E10" s="4">
        <f t="shared" si="0"/>
        <v>0</v>
      </c>
      <c r="F10" s="4"/>
    </row>
    <row r="11" spans="1:7" ht="15.75">
      <c r="A11" s="29" t="s">
        <v>194</v>
      </c>
      <c r="B11" s="29" t="s">
        <v>141</v>
      </c>
      <c r="C11" s="29">
        <v>260</v>
      </c>
      <c r="D11" s="4"/>
      <c r="E11" s="4">
        <f t="shared" si="0"/>
        <v>0</v>
      </c>
      <c r="F11" s="4"/>
    </row>
    <row r="12" spans="1:7" ht="15.75">
      <c r="A12" s="29" t="s">
        <v>195</v>
      </c>
      <c r="B12" s="29" t="s">
        <v>63</v>
      </c>
      <c r="C12" s="29">
        <v>200</v>
      </c>
      <c r="D12" s="4"/>
      <c r="E12" s="4">
        <f t="shared" si="0"/>
        <v>0</v>
      </c>
      <c r="F12" s="4"/>
    </row>
    <row r="13" spans="1:7" ht="15.75">
      <c r="A13" s="29" t="s">
        <v>246</v>
      </c>
      <c r="B13" s="29" t="s">
        <v>141</v>
      </c>
      <c r="C13" s="29">
        <v>800</v>
      </c>
      <c r="D13" s="4"/>
      <c r="E13" s="4">
        <f t="shared" si="0"/>
        <v>0</v>
      </c>
      <c r="F13" s="4"/>
    </row>
    <row r="14" spans="1:7" ht="31.5">
      <c r="A14" s="29" t="s">
        <v>247</v>
      </c>
      <c r="B14" s="29" t="s">
        <v>141</v>
      </c>
      <c r="C14" s="29">
        <v>200</v>
      </c>
      <c r="D14" s="4"/>
      <c r="E14" s="4">
        <f t="shared" si="0"/>
        <v>0</v>
      </c>
      <c r="F14" s="4"/>
    </row>
    <row r="15" spans="1:7" ht="31.5">
      <c r="A15" s="29" t="s">
        <v>248</v>
      </c>
      <c r="B15" s="29" t="s">
        <v>141</v>
      </c>
      <c r="C15" s="29">
        <v>350</v>
      </c>
      <c r="D15" s="4"/>
      <c r="E15" s="4">
        <f t="shared" si="0"/>
        <v>0</v>
      </c>
      <c r="F15" s="4"/>
    </row>
    <row r="16" spans="1:7" ht="31.5">
      <c r="A16" s="29" t="s">
        <v>249</v>
      </c>
      <c r="B16" s="29" t="s">
        <v>141</v>
      </c>
      <c r="C16" s="29">
        <v>600</v>
      </c>
      <c r="D16" s="4"/>
      <c r="E16" s="4">
        <f t="shared" si="0"/>
        <v>0</v>
      </c>
      <c r="F16" s="4"/>
    </row>
    <row r="17" spans="1:6" ht="15.75">
      <c r="A17" s="29" t="s">
        <v>237</v>
      </c>
      <c r="B17" s="29" t="s">
        <v>141</v>
      </c>
      <c r="C17" s="29">
        <v>250</v>
      </c>
      <c r="D17" s="4"/>
      <c r="E17" s="4">
        <f t="shared" si="0"/>
        <v>0</v>
      </c>
      <c r="F17" s="4"/>
    </row>
    <row r="18" spans="1:6" ht="31.5">
      <c r="A18" s="29" t="s">
        <v>238</v>
      </c>
      <c r="B18" s="29" t="s">
        <v>141</v>
      </c>
      <c r="C18" s="29">
        <v>350</v>
      </c>
      <c r="D18" s="4"/>
      <c r="E18" s="4">
        <f t="shared" si="0"/>
        <v>0</v>
      </c>
      <c r="F18" s="4"/>
    </row>
    <row r="19" spans="1:6" ht="31.5">
      <c r="A19" s="29" t="s">
        <v>250</v>
      </c>
      <c r="B19" s="29" t="s">
        <v>141</v>
      </c>
      <c r="C19" s="29">
        <v>200</v>
      </c>
      <c r="D19" s="4"/>
      <c r="E19" s="4">
        <f t="shared" si="0"/>
        <v>0</v>
      </c>
      <c r="F19" s="4"/>
    </row>
    <row r="20" spans="1:6" ht="31.5">
      <c r="A20" s="29" t="s">
        <v>251</v>
      </c>
      <c r="B20" s="29" t="s">
        <v>169</v>
      </c>
      <c r="C20" s="29">
        <v>400</v>
      </c>
      <c r="D20" s="4"/>
      <c r="E20" s="4">
        <f t="shared" si="0"/>
        <v>0</v>
      </c>
      <c r="F20" s="4"/>
    </row>
    <row r="21" spans="1:6" ht="15.75">
      <c r="A21" s="29" t="s">
        <v>252</v>
      </c>
      <c r="B21" s="29" t="s">
        <v>63</v>
      </c>
      <c r="C21" s="29">
        <v>500</v>
      </c>
      <c r="D21" s="4"/>
      <c r="E21" s="4">
        <f t="shared" si="0"/>
        <v>0</v>
      </c>
      <c r="F21" s="4"/>
    </row>
    <row r="22" spans="1:6" ht="15.75">
      <c r="A22" s="29" t="s">
        <v>253</v>
      </c>
      <c r="B22" s="29" t="s">
        <v>63</v>
      </c>
      <c r="C22" s="29">
        <v>750</v>
      </c>
      <c r="D22" s="4"/>
      <c r="E22" s="4">
        <f t="shared" si="0"/>
        <v>0</v>
      </c>
      <c r="F22" s="4"/>
    </row>
    <row r="23" spans="1:6" ht="31.5">
      <c r="A23" s="29" t="s">
        <v>254</v>
      </c>
      <c r="B23" s="29" t="s">
        <v>63</v>
      </c>
      <c r="C23" s="29">
        <v>700</v>
      </c>
      <c r="D23" s="4"/>
      <c r="E23" s="4">
        <f t="shared" si="0"/>
        <v>0</v>
      </c>
      <c r="F23" s="4"/>
    </row>
    <row r="24" spans="1:6" ht="31.5">
      <c r="A24" s="29" t="s">
        <v>255</v>
      </c>
      <c r="B24" s="29" t="s">
        <v>6</v>
      </c>
      <c r="C24" s="29">
        <v>500</v>
      </c>
      <c r="D24" s="4"/>
      <c r="E24" s="4">
        <f t="shared" si="0"/>
        <v>0</v>
      </c>
      <c r="F24" s="4"/>
    </row>
    <row r="25" spans="1:6" ht="31.5">
      <c r="A25" s="29" t="s">
        <v>256</v>
      </c>
      <c r="B25" s="29" t="s">
        <v>141</v>
      </c>
      <c r="C25" s="29">
        <v>150</v>
      </c>
      <c r="D25" s="4"/>
      <c r="E25" s="4">
        <f t="shared" si="0"/>
        <v>0</v>
      </c>
      <c r="F25" s="4"/>
    </row>
    <row r="26" spans="1:6" ht="31.5">
      <c r="A26" s="29" t="s">
        <v>257</v>
      </c>
      <c r="B26" s="29" t="s">
        <v>169</v>
      </c>
      <c r="C26" s="29">
        <v>2500</v>
      </c>
      <c r="D26" s="4"/>
      <c r="E26" s="4">
        <f t="shared" si="0"/>
        <v>0</v>
      </c>
      <c r="F26" s="4"/>
    </row>
    <row r="27" spans="1:6" ht="15.75">
      <c r="A27" s="29" t="s">
        <v>265</v>
      </c>
      <c r="B27" s="29" t="s">
        <v>141</v>
      </c>
      <c r="C27" s="29">
        <v>250</v>
      </c>
      <c r="D27" s="4"/>
      <c r="E27" s="4">
        <f t="shared" si="0"/>
        <v>0</v>
      </c>
      <c r="F27" s="4"/>
    </row>
    <row r="28" spans="1:6" ht="15.75">
      <c r="A28" s="29" t="s">
        <v>266</v>
      </c>
      <c r="B28" s="29" t="s">
        <v>141</v>
      </c>
      <c r="C28" s="29">
        <v>300</v>
      </c>
      <c r="D28" s="4"/>
      <c r="E28" s="4">
        <f t="shared" si="0"/>
        <v>0</v>
      </c>
      <c r="F28" s="4"/>
    </row>
    <row r="29" spans="1:6" ht="31.5">
      <c r="A29" s="29" t="s">
        <v>267</v>
      </c>
      <c r="B29" s="29" t="s">
        <v>141</v>
      </c>
      <c r="C29" s="29">
        <v>300</v>
      </c>
      <c r="D29" s="4"/>
      <c r="E29" s="4">
        <f t="shared" si="0"/>
        <v>0</v>
      </c>
      <c r="F29" s="4"/>
    </row>
    <row r="30" spans="1:6" ht="15.75">
      <c r="A30" s="29" t="s">
        <v>268</v>
      </c>
      <c r="B30" s="29" t="s">
        <v>141</v>
      </c>
      <c r="C30" s="29">
        <v>300</v>
      </c>
      <c r="D30" s="4"/>
      <c r="E30" s="4">
        <f t="shared" si="0"/>
        <v>0</v>
      </c>
      <c r="F30" s="4"/>
    </row>
    <row r="31" spans="1:6" ht="15.75">
      <c r="A31" s="29" t="s">
        <v>269</v>
      </c>
      <c r="B31" s="29" t="s">
        <v>141</v>
      </c>
      <c r="C31" s="29">
        <v>300</v>
      </c>
      <c r="D31" s="4"/>
      <c r="E31" s="4">
        <f t="shared" si="0"/>
        <v>0</v>
      </c>
      <c r="F31" s="4"/>
    </row>
    <row r="32" spans="1:6" ht="15.75">
      <c r="A32" s="29" t="s">
        <v>270</v>
      </c>
      <c r="B32" s="29" t="s">
        <v>141</v>
      </c>
      <c r="C32" s="29">
        <v>800</v>
      </c>
      <c r="D32" s="4"/>
      <c r="E32" s="4">
        <f t="shared" si="0"/>
        <v>0</v>
      </c>
      <c r="F32" s="4"/>
    </row>
    <row r="33" spans="1:6" ht="31.5">
      <c r="A33" s="29" t="s">
        <v>271</v>
      </c>
      <c r="B33" s="29" t="s">
        <v>141</v>
      </c>
      <c r="C33" s="29">
        <v>1000</v>
      </c>
      <c r="D33" s="4"/>
      <c r="E33" s="4">
        <f t="shared" si="0"/>
        <v>0</v>
      </c>
      <c r="F33" s="4"/>
    </row>
    <row r="34" spans="1:6" ht="31.5">
      <c r="A34" s="29" t="s">
        <v>272</v>
      </c>
      <c r="B34" s="29" t="s">
        <v>169</v>
      </c>
      <c r="C34" s="29">
        <v>2000</v>
      </c>
      <c r="D34" s="4"/>
      <c r="E34" s="4">
        <f t="shared" si="0"/>
        <v>0</v>
      </c>
      <c r="F34" s="4"/>
    </row>
    <row r="35" spans="1:6" ht="15.75">
      <c r="A35" s="29" t="s">
        <v>273</v>
      </c>
      <c r="B35" s="29" t="s">
        <v>141</v>
      </c>
      <c r="C35" s="29">
        <v>690</v>
      </c>
      <c r="D35" s="4"/>
      <c r="E35" s="4">
        <f t="shared" si="0"/>
        <v>0</v>
      </c>
      <c r="F35" s="4"/>
    </row>
    <row r="36" spans="1:6" ht="15.75">
      <c r="A36" s="29" t="s">
        <v>274</v>
      </c>
      <c r="B36" s="29" t="s">
        <v>141</v>
      </c>
      <c r="C36" s="29">
        <v>900</v>
      </c>
      <c r="D36" s="4"/>
      <c r="E36" s="4">
        <f t="shared" si="0"/>
        <v>0</v>
      </c>
      <c r="F36" s="4"/>
    </row>
    <row r="37" spans="1:6" ht="15.75">
      <c r="A37" s="29" t="s">
        <v>275</v>
      </c>
      <c r="B37" s="29" t="s">
        <v>141</v>
      </c>
      <c r="C37" s="29">
        <v>900</v>
      </c>
      <c r="D37" s="4"/>
      <c r="E37" s="4">
        <f t="shared" si="0"/>
        <v>0</v>
      </c>
      <c r="F37" s="4"/>
    </row>
    <row r="38" spans="1:6" ht="15.75">
      <c r="A38" s="29" t="s">
        <v>276</v>
      </c>
      <c r="B38" s="29" t="s">
        <v>141</v>
      </c>
      <c r="C38" s="29">
        <v>700</v>
      </c>
      <c r="D38" s="4"/>
      <c r="E38" s="4">
        <f t="shared" si="0"/>
        <v>0</v>
      </c>
      <c r="F38" s="4"/>
    </row>
    <row r="39" spans="1:6" ht="31.5">
      <c r="A39" s="29" t="s">
        <v>277</v>
      </c>
      <c r="B39" s="29" t="s">
        <v>141</v>
      </c>
      <c r="C39" s="29">
        <v>850</v>
      </c>
      <c r="D39" s="4"/>
      <c r="E39" s="4">
        <f t="shared" si="0"/>
        <v>0</v>
      </c>
      <c r="F39" s="4"/>
    </row>
    <row r="40" spans="1:6" ht="15.75">
      <c r="A40" s="29" t="s">
        <v>287</v>
      </c>
      <c r="B40" s="29" t="s">
        <v>63</v>
      </c>
      <c r="C40" s="29">
        <v>140</v>
      </c>
      <c r="D40" s="4"/>
      <c r="E40" s="4">
        <f t="shared" si="0"/>
        <v>0</v>
      </c>
      <c r="F40" s="4"/>
    </row>
    <row r="41" spans="1:6" ht="15.75">
      <c r="A41" s="29" t="s">
        <v>288</v>
      </c>
      <c r="B41" s="29" t="s">
        <v>141</v>
      </c>
      <c r="C41" s="29">
        <v>220</v>
      </c>
      <c r="D41" s="4"/>
      <c r="E41" s="4">
        <f t="shared" si="0"/>
        <v>0</v>
      </c>
      <c r="F41" s="4"/>
    </row>
    <row r="42" spans="1:6" ht="15.75">
      <c r="A42" s="29" t="s">
        <v>289</v>
      </c>
      <c r="B42" s="29" t="s">
        <v>141</v>
      </c>
      <c r="C42" s="29">
        <v>180</v>
      </c>
      <c r="D42" s="4"/>
      <c r="E42" s="4">
        <f t="shared" si="0"/>
        <v>0</v>
      </c>
      <c r="F42" s="4"/>
    </row>
    <row r="43" spans="1:6" ht="15.75">
      <c r="A43" s="29" t="s">
        <v>283</v>
      </c>
      <c r="B43" s="29" t="s">
        <v>63</v>
      </c>
      <c r="C43" s="29">
        <v>130</v>
      </c>
      <c r="D43" s="4"/>
      <c r="E43" s="4">
        <f t="shared" si="0"/>
        <v>0</v>
      </c>
      <c r="F43" s="4"/>
    </row>
    <row r="44" spans="1:6" ht="15.75">
      <c r="A44" s="29" t="s">
        <v>284</v>
      </c>
      <c r="B44" s="29" t="s">
        <v>141</v>
      </c>
      <c r="C44" s="29">
        <v>170</v>
      </c>
      <c r="D44" s="4"/>
      <c r="E44" s="4">
        <f t="shared" si="0"/>
        <v>0</v>
      </c>
      <c r="F44"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66"/>
  <sheetViews>
    <sheetView workbookViewId="0">
      <pane ySplit="1" topLeftCell="A181" activePane="bottomLeft" state="frozen"/>
      <selection pane="bottomLeft" sqref="A1:XFD1"/>
    </sheetView>
  </sheetViews>
  <sheetFormatPr defaultRowHeight="15"/>
  <cols>
    <col min="1" max="1" width="37.140625" customWidth="1"/>
    <col min="7" max="7" width="16.7109375" customWidth="1"/>
  </cols>
  <sheetData>
    <row r="1" spans="1:7" ht="17.25" customHeight="1">
      <c r="A1" s="55" t="s">
        <v>0</v>
      </c>
      <c r="B1" s="55" t="s">
        <v>1</v>
      </c>
      <c r="C1" s="55" t="s">
        <v>2</v>
      </c>
      <c r="D1" s="55" t="s">
        <v>3</v>
      </c>
      <c r="E1" s="55" t="s">
        <v>38</v>
      </c>
      <c r="F1" s="56" t="s">
        <v>39</v>
      </c>
      <c r="G1">
        <f>SUM(Демонтаж!E3:E35,E2:E46)</f>
        <v>4000</v>
      </c>
    </row>
    <row r="2" spans="1:7" ht="15.75">
      <c r="A2" s="6" t="s">
        <v>5</v>
      </c>
      <c r="B2" s="6" t="s">
        <v>6</v>
      </c>
      <c r="C2" s="7">
        <v>700</v>
      </c>
      <c r="D2" s="4"/>
      <c r="E2" s="4">
        <f>C2*D2</f>
        <v>0</v>
      </c>
      <c r="F2" s="4"/>
    </row>
    <row r="3" spans="1:7" ht="15.75">
      <c r="A3" s="6" t="s">
        <v>40</v>
      </c>
      <c r="B3" s="6" t="s">
        <v>6</v>
      </c>
      <c r="C3" s="7">
        <v>800</v>
      </c>
      <c r="D3" s="4"/>
      <c r="E3" s="4">
        <f t="shared" ref="E3:E66" si="0">C3*D3</f>
        <v>0</v>
      </c>
      <c r="F3" s="4"/>
    </row>
    <row r="4" spans="1:7" ht="15.75">
      <c r="A4" s="6" t="s">
        <v>7</v>
      </c>
      <c r="B4" s="6" t="s">
        <v>6</v>
      </c>
      <c r="C4" s="7">
        <v>300</v>
      </c>
      <c r="D4" s="4"/>
      <c r="E4" s="4">
        <f t="shared" si="0"/>
        <v>0</v>
      </c>
      <c r="F4" s="4"/>
    </row>
    <row r="5" spans="1:7" ht="15.75">
      <c r="A5" s="6" t="s">
        <v>8</v>
      </c>
      <c r="B5" s="6" t="s">
        <v>6</v>
      </c>
      <c r="C5" s="7">
        <v>400</v>
      </c>
      <c r="D5" s="4"/>
      <c r="E5" s="4">
        <f t="shared" si="0"/>
        <v>0</v>
      </c>
      <c r="F5" s="4"/>
    </row>
    <row r="6" spans="1:7" ht="15.75">
      <c r="A6" s="6" t="s">
        <v>9</v>
      </c>
      <c r="B6" s="6" t="s">
        <v>6</v>
      </c>
      <c r="C6" s="7">
        <v>1000</v>
      </c>
      <c r="D6" s="4"/>
      <c r="E6" s="4">
        <f t="shared" si="0"/>
        <v>0</v>
      </c>
      <c r="F6" s="4"/>
    </row>
    <row r="7" spans="1:7" ht="15.75">
      <c r="A7" s="6" t="s">
        <v>41</v>
      </c>
      <c r="B7" s="6" t="s">
        <v>6</v>
      </c>
      <c r="C7" s="7">
        <v>1200</v>
      </c>
      <c r="D7" s="4"/>
      <c r="E7" s="4">
        <f t="shared" si="0"/>
        <v>0</v>
      </c>
      <c r="F7" s="4"/>
    </row>
    <row r="8" spans="1:7" ht="15.75">
      <c r="A8" s="6" t="s">
        <v>42</v>
      </c>
      <c r="B8" s="6" t="s">
        <v>6</v>
      </c>
      <c r="C8" s="7">
        <v>1500</v>
      </c>
      <c r="D8" s="4"/>
      <c r="E8" s="4">
        <f t="shared" si="0"/>
        <v>0</v>
      </c>
      <c r="F8" s="4"/>
    </row>
    <row r="9" spans="1:7" ht="15.75">
      <c r="A9" s="6" t="s">
        <v>43</v>
      </c>
      <c r="B9" s="6" t="s">
        <v>6</v>
      </c>
      <c r="C9" s="7">
        <v>1000</v>
      </c>
      <c r="D9" s="4"/>
      <c r="E9" s="4">
        <f t="shared" si="0"/>
        <v>0</v>
      </c>
      <c r="F9" s="4"/>
    </row>
    <row r="10" spans="1:7" ht="15.75">
      <c r="A10" s="6" t="s">
        <v>11</v>
      </c>
      <c r="B10" s="6" t="s">
        <v>6</v>
      </c>
      <c r="C10" s="7">
        <v>880</v>
      </c>
      <c r="D10" s="4"/>
      <c r="E10" s="4">
        <f t="shared" si="0"/>
        <v>0</v>
      </c>
      <c r="F10" s="4"/>
    </row>
    <row r="11" spans="1:7" ht="15.75">
      <c r="A11" s="6" t="s">
        <v>10</v>
      </c>
      <c r="B11" s="6" t="s">
        <v>6</v>
      </c>
      <c r="C11" s="7">
        <v>1350</v>
      </c>
      <c r="D11" s="4"/>
      <c r="E11" s="4">
        <f t="shared" si="0"/>
        <v>0</v>
      </c>
      <c r="F11" s="4"/>
    </row>
    <row r="12" spans="1:7" ht="15.75">
      <c r="A12" s="6" t="s">
        <v>44</v>
      </c>
      <c r="B12" s="6" t="s">
        <v>6</v>
      </c>
      <c r="C12" s="7">
        <v>2000</v>
      </c>
      <c r="D12" s="4"/>
      <c r="E12" s="4">
        <f t="shared" si="0"/>
        <v>0</v>
      </c>
      <c r="F12" s="4"/>
    </row>
    <row r="13" spans="1:7" ht="15.75">
      <c r="A13" s="6" t="s">
        <v>15</v>
      </c>
      <c r="B13" s="6" t="s">
        <v>6</v>
      </c>
      <c r="C13" s="7">
        <v>2500</v>
      </c>
      <c r="D13" s="4"/>
      <c r="E13" s="4">
        <f t="shared" si="0"/>
        <v>0</v>
      </c>
      <c r="F13" s="4"/>
    </row>
    <row r="14" spans="1:7" ht="15.75">
      <c r="A14" s="6" t="s">
        <v>16</v>
      </c>
      <c r="B14" s="6" t="s">
        <v>6</v>
      </c>
      <c r="C14" s="7">
        <v>1800</v>
      </c>
      <c r="D14" s="4"/>
      <c r="E14" s="4">
        <f t="shared" si="0"/>
        <v>0</v>
      </c>
      <c r="F14" s="4"/>
    </row>
    <row r="15" spans="1:7" ht="15.75">
      <c r="A15" s="6" t="s">
        <v>17</v>
      </c>
      <c r="B15" s="6" t="s">
        <v>6</v>
      </c>
      <c r="C15" s="7">
        <v>2000</v>
      </c>
      <c r="D15" s="4"/>
      <c r="E15" s="4">
        <f t="shared" si="0"/>
        <v>0</v>
      </c>
      <c r="F15" s="4"/>
    </row>
    <row r="16" spans="1:7" ht="15.75">
      <c r="A16" s="6" t="s">
        <v>18</v>
      </c>
      <c r="B16" s="6" t="s">
        <v>377</v>
      </c>
      <c r="C16" s="7">
        <v>3500</v>
      </c>
      <c r="D16" s="4"/>
      <c r="E16" s="4">
        <f t="shared" si="0"/>
        <v>0</v>
      </c>
      <c r="F16" s="4"/>
    </row>
    <row r="17" spans="1:6" ht="15.75">
      <c r="A17" s="6" t="s">
        <v>45</v>
      </c>
      <c r="B17" s="6" t="s">
        <v>377</v>
      </c>
      <c r="C17" s="7">
        <v>4000</v>
      </c>
      <c r="D17" s="4"/>
      <c r="E17" s="4">
        <f t="shared" si="0"/>
        <v>0</v>
      </c>
      <c r="F17" s="4"/>
    </row>
    <row r="18" spans="1:6" ht="15.75">
      <c r="A18" s="6" t="s">
        <v>46</v>
      </c>
      <c r="B18" s="6" t="s">
        <v>377</v>
      </c>
      <c r="C18" s="7">
        <v>6000</v>
      </c>
      <c r="D18" s="4"/>
      <c r="E18" s="4">
        <f t="shared" si="0"/>
        <v>0</v>
      </c>
      <c r="F18" s="4"/>
    </row>
    <row r="19" spans="1:6" ht="15.75">
      <c r="A19" s="6" t="s">
        <v>19</v>
      </c>
      <c r="B19" s="6" t="s">
        <v>377</v>
      </c>
      <c r="C19" s="7">
        <v>5000</v>
      </c>
      <c r="D19" s="4"/>
      <c r="E19" s="4">
        <f t="shared" si="0"/>
        <v>0</v>
      </c>
      <c r="F19" s="4"/>
    </row>
    <row r="20" spans="1:6" ht="15.75">
      <c r="A20" s="6" t="s">
        <v>47</v>
      </c>
      <c r="B20" s="6" t="s">
        <v>6</v>
      </c>
      <c r="C20" s="7">
        <v>13000</v>
      </c>
      <c r="D20" s="4"/>
      <c r="E20" s="4">
        <f t="shared" si="0"/>
        <v>0</v>
      </c>
      <c r="F20" s="4"/>
    </row>
    <row r="21" spans="1:6" ht="15.75">
      <c r="A21" s="6" t="s">
        <v>48</v>
      </c>
      <c r="B21" s="6" t="s">
        <v>377</v>
      </c>
      <c r="C21" s="7">
        <v>10000</v>
      </c>
      <c r="D21" s="4"/>
      <c r="E21" s="4">
        <f t="shared" si="0"/>
        <v>0</v>
      </c>
      <c r="F21" s="4"/>
    </row>
    <row r="22" spans="1:6" ht="15.75">
      <c r="A22" s="6" t="s">
        <v>49</v>
      </c>
      <c r="B22" s="6" t="s">
        <v>6</v>
      </c>
      <c r="C22" s="7">
        <v>1000</v>
      </c>
      <c r="D22" s="4"/>
      <c r="E22" s="4">
        <f t="shared" si="0"/>
        <v>0</v>
      </c>
      <c r="F22" s="4"/>
    </row>
    <row r="23" spans="1:6" ht="15.75">
      <c r="A23" s="6" t="s">
        <v>50</v>
      </c>
      <c r="B23" s="6" t="s">
        <v>6</v>
      </c>
      <c r="C23" s="7">
        <v>1500</v>
      </c>
      <c r="D23" s="4"/>
      <c r="E23" s="4">
        <f t="shared" si="0"/>
        <v>0</v>
      </c>
      <c r="F23" s="4"/>
    </row>
    <row r="24" spans="1:6" ht="15.75">
      <c r="A24" s="6" t="s">
        <v>20</v>
      </c>
      <c r="B24" s="6" t="s">
        <v>6</v>
      </c>
      <c r="C24" s="7">
        <v>1000</v>
      </c>
      <c r="D24" s="4"/>
      <c r="E24" s="4">
        <f t="shared" si="0"/>
        <v>0</v>
      </c>
      <c r="F24" s="4"/>
    </row>
    <row r="25" spans="1:6" ht="15.75">
      <c r="A25" s="6" t="s">
        <v>21</v>
      </c>
      <c r="B25" s="6" t="s">
        <v>6</v>
      </c>
      <c r="C25" s="7">
        <v>1800</v>
      </c>
      <c r="D25" s="4"/>
      <c r="E25" s="4">
        <f t="shared" si="0"/>
        <v>0</v>
      </c>
      <c r="F25" s="4"/>
    </row>
    <row r="26" spans="1:6" ht="15.75">
      <c r="A26" s="6" t="s">
        <v>51</v>
      </c>
      <c r="B26" s="6" t="s">
        <v>6</v>
      </c>
      <c r="C26" s="7">
        <v>2000</v>
      </c>
      <c r="D26" s="4"/>
      <c r="E26" s="4">
        <f t="shared" si="0"/>
        <v>0</v>
      </c>
      <c r="F26" s="4"/>
    </row>
    <row r="27" spans="1:6" ht="15.75">
      <c r="A27" s="6" t="s">
        <v>52</v>
      </c>
      <c r="B27" s="6" t="s">
        <v>6</v>
      </c>
      <c r="C27" s="7">
        <v>1000</v>
      </c>
      <c r="D27" s="4"/>
      <c r="E27" s="4">
        <f t="shared" si="0"/>
        <v>0</v>
      </c>
      <c r="F27" s="4"/>
    </row>
    <row r="28" spans="1:6" ht="15.75">
      <c r="A28" s="6" t="s">
        <v>23</v>
      </c>
      <c r="B28" s="6" t="s">
        <v>6</v>
      </c>
      <c r="C28" s="7">
        <v>600</v>
      </c>
      <c r="D28" s="4"/>
      <c r="E28" s="4">
        <f t="shared" si="0"/>
        <v>0</v>
      </c>
      <c r="F28" s="4"/>
    </row>
    <row r="29" spans="1:6" ht="15.75">
      <c r="A29" s="6" t="s">
        <v>24</v>
      </c>
      <c r="B29" s="6" t="s">
        <v>6</v>
      </c>
      <c r="C29" s="7">
        <v>700</v>
      </c>
      <c r="D29" s="4"/>
      <c r="E29" s="4">
        <f t="shared" si="0"/>
        <v>0</v>
      </c>
      <c r="F29" s="4"/>
    </row>
    <row r="30" spans="1:6" ht="15.75">
      <c r="A30" s="6" t="s">
        <v>53</v>
      </c>
      <c r="B30" s="6" t="s">
        <v>6</v>
      </c>
      <c r="C30" s="7">
        <v>3000</v>
      </c>
      <c r="D30" s="4"/>
      <c r="E30" s="4">
        <f t="shared" si="0"/>
        <v>0</v>
      </c>
      <c r="F30" s="4"/>
    </row>
    <row r="31" spans="1:6" ht="15.75">
      <c r="A31" s="6" t="s">
        <v>29</v>
      </c>
      <c r="B31" s="6" t="s">
        <v>6</v>
      </c>
      <c r="C31" s="7">
        <v>1000</v>
      </c>
      <c r="D31" s="4"/>
      <c r="E31" s="4">
        <f t="shared" si="0"/>
        <v>0</v>
      </c>
      <c r="F31" s="4"/>
    </row>
    <row r="32" spans="1:6" ht="15.75">
      <c r="A32" s="6" t="s">
        <v>30</v>
      </c>
      <c r="B32" s="6" t="s">
        <v>6</v>
      </c>
      <c r="C32" s="7">
        <v>200</v>
      </c>
      <c r="D32" s="4"/>
      <c r="E32" s="4">
        <f t="shared" si="0"/>
        <v>0</v>
      </c>
      <c r="F32" s="4"/>
    </row>
    <row r="33" spans="1:6" ht="15.75">
      <c r="A33" s="6" t="s">
        <v>31</v>
      </c>
      <c r="B33" s="6" t="s">
        <v>6</v>
      </c>
      <c r="C33" s="7">
        <v>2800</v>
      </c>
      <c r="D33" s="4"/>
      <c r="E33" s="4">
        <f t="shared" si="0"/>
        <v>0</v>
      </c>
      <c r="F33" s="4"/>
    </row>
    <row r="34" spans="1:6" ht="15.75">
      <c r="A34" s="6" t="s">
        <v>32</v>
      </c>
      <c r="B34" s="6" t="s">
        <v>6</v>
      </c>
      <c r="C34" s="7">
        <v>3500</v>
      </c>
      <c r="D34" s="4"/>
      <c r="E34" s="4">
        <f t="shared" si="0"/>
        <v>0</v>
      </c>
      <c r="F34" s="4"/>
    </row>
    <row r="35" spans="1:6" ht="15.75">
      <c r="A35" s="6" t="s">
        <v>33</v>
      </c>
      <c r="B35" s="6" t="s">
        <v>6</v>
      </c>
      <c r="C35" s="7">
        <v>2500</v>
      </c>
      <c r="D35" s="4"/>
      <c r="E35" s="4">
        <f t="shared" si="0"/>
        <v>0</v>
      </c>
      <c r="F35" s="4"/>
    </row>
    <row r="36" spans="1:6" ht="15.75">
      <c r="A36" s="6" t="s">
        <v>54</v>
      </c>
      <c r="B36" s="6" t="s">
        <v>6</v>
      </c>
      <c r="C36" s="7">
        <v>1000</v>
      </c>
      <c r="D36" s="4"/>
      <c r="E36" s="4">
        <f t="shared" si="0"/>
        <v>0</v>
      </c>
      <c r="F36" s="4"/>
    </row>
    <row r="37" spans="1:6" ht="15.75">
      <c r="A37" s="6" t="s">
        <v>55</v>
      </c>
      <c r="B37" s="6" t="s">
        <v>6</v>
      </c>
      <c r="C37" s="7">
        <v>6000</v>
      </c>
      <c r="D37" s="4"/>
      <c r="E37" s="4">
        <f t="shared" si="0"/>
        <v>0</v>
      </c>
      <c r="F37" s="4"/>
    </row>
    <row r="38" spans="1:6" ht="15.75">
      <c r="A38" s="6" t="s">
        <v>56</v>
      </c>
      <c r="B38" s="6" t="s">
        <v>377</v>
      </c>
      <c r="C38" s="7">
        <v>20000</v>
      </c>
      <c r="D38" s="4"/>
      <c r="E38" s="4">
        <f t="shared" si="0"/>
        <v>0</v>
      </c>
      <c r="F38" s="4"/>
    </row>
    <row r="39" spans="1:6" ht="31.5">
      <c r="A39" s="8" t="s">
        <v>57</v>
      </c>
      <c r="B39" s="6" t="s">
        <v>6</v>
      </c>
      <c r="C39" s="7">
        <v>1250</v>
      </c>
      <c r="D39" s="4"/>
      <c r="E39" s="4">
        <f t="shared" si="0"/>
        <v>0</v>
      </c>
      <c r="F39" s="4"/>
    </row>
    <row r="40" spans="1:6" ht="31.5">
      <c r="A40" s="8" t="s">
        <v>58</v>
      </c>
      <c r="B40" s="6" t="s">
        <v>6</v>
      </c>
      <c r="C40" s="7">
        <v>1250</v>
      </c>
      <c r="D40" s="4"/>
      <c r="E40" s="4">
        <f t="shared" si="0"/>
        <v>0</v>
      </c>
      <c r="F40" s="4"/>
    </row>
    <row r="41" spans="1:6" ht="15.75">
      <c r="A41" s="6" t="s">
        <v>26</v>
      </c>
      <c r="B41" s="6" t="s">
        <v>6</v>
      </c>
      <c r="C41" s="7">
        <v>3000</v>
      </c>
      <c r="D41" s="4"/>
      <c r="E41" s="4">
        <f t="shared" si="0"/>
        <v>0</v>
      </c>
      <c r="F41" s="4"/>
    </row>
    <row r="42" spans="1:6" ht="15.75">
      <c r="A42" s="6" t="s">
        <v>59</v>
      </c>
      <c r="B42" s="6" t="s">
        <v>6</v>
      </c>
      <c r="C42" s="7">
        <v>1000</v>
      </c>
      <c r="D42" s="4"/>
      <c r="E42" s="4">
        <f t="shared" si="0"/>
        <v>0</v>
      </c>
      <c r="F42" s="4"/>
    </row>
    <row r="43" spans="1:6" ht="15.75">
      <c r="A43" s="6" t="s">
        <v>60</v>
      </c>
      <c r="B43" s="6" t="s">
        <v>6</v>
      </c>
      <c r="C43" s="7">
        <v>3000</v>
      </c>
      <c r="D43" s="4"/>
      <c r="E43" s="4">
        <f t="shared" si="0"/>
        <v>0</v>
      </c>
      <c r="F43" s="4"/>
    </row>
    <row r="44" spans="1:6" ht="15.75">
      <c r="A44" s="6" t="s">
        <v>61</v>
      </c>
      <c r="B44" s="6" t="s">
        <v>6</v>
      </c>
      <c r="C44" s="7">
        <v>4000</v>
      </c>
      <c r="D44" s="4"/>
      <c r="E44" s="4">
        <f t="shared" si="0"/>
        <v>0</v>
      </c>
      <c r="F44" s="4"/>
    </row>
    <row r="45" spans="1:6" ht="15.75">
      <c r="A45" s="6" t="s">
        <v>27</v>
      </c>
      <c r="B45" s="6" t="s">
        <v>6</v>
      </c>
      <c r="C45" s="7">
        <v>3000</v>
      </c>
      <c r="D45" s="4"/>
      <c r="E45" s="4">
        <f t="shared" si="0"/>
        <v>0</v>
      </c>
      <c r="F45" s="4"/>
    </row>
    <row r="46" spans="1:6" ht="15.75">
      <c r="A46" s="6" t="s">
        <v>36</v>
      </c>
      <c r="B46" s="6" t="s">
        <v>6</v>
      </c>
      <c r="C46" s="7">
        <v>3000</v>
      </c>
      <c r="D46" s="4"/>
      <c r="E46" s="4">
        <f t="shared" si="0"/>
        <v>0</v>
      </c>
      <c r="F46" s="4"/>
    </row>
    <row r="47" spans="1:6" ht="15.75">
      <c r="A47" s="29" t="s">
        <v>62</v>
      </c>
      <c r="B47" s="29" t="s">
        <v>63</v>
      </c>
      <c r="C47" s="9">
        <v>400</v>
      </c>
      <c r="D47" s="4"/>
      <c r="E47" s="4">
        <f t="shared" si="0"/>
        <v>0</v>
      </c>
      <c r="F47" s="4"/>
    </row>
    <row r="48" spans="1:6" ht="15.75">
      <c r="A48" s="29" t="s">
        <v>73</v>
      </c>
      <c r="B48" s="29" t="s">
        <v>63</v>
      </c>
      <c r="C48" s="9">
        <v>300</v>
      </c>
      <c r="D48" s="4"/>
      <c r="E48" s="4">
        <f t="shared" si="0"/>
        <v>0</v>
      </c>
      <c r="F48" s="4"/>
    </row>
    <row r="49" spans="1:6" ht="15.75">
      <c r="A49" s="29" t="s">
        <v>74</v>
      </c>
      <c r="B49" s="29" t="s">
        <v>63</v>
      </c>
      <c r="C49" s="9">
        <v>350</v>
      </c>
      <c r="D49" s="4"/>
      <c r="E49" s="4">
        <f t="shared" si="0"/>
        <v>0</v>
      </c>
      <c r="F49" s="4"/>
    </row>
    <row r="50" spans="1:6" ht="31.5">
      <c r="A50" s="29" t="s">
        <v>75</v>
      </c>
      <c r="B50" s="29" t="s">
        <v>63</v>
      </c>
      <c r="C50" s="9">
        <v>400</v>
      </c>
      <c r="D50" s="4"/>
      <c r="E50" s="4">
        <f t="shared" si="0"/>
        <v>0</v>
      </c>
      <c r="F50" s="4"/>
    </row>
    <row r="51" spans="1:6" ht="15.75">
      <c r="A51" s="29" t="s">
        <v>76</v>
      </c>
      <c r="B51" s="29" t="s">
        <v>63</v>
      </c>
      <c r="C51" s="9">
        <v>500</v>
      </c>
      <c r="D51" s="4"/>
      <c r="E51" s="4">
        <f t="shared" si="0"/>
        <v>0</v>
      </c>
      <c r="F51" s="4"/>
    </row>
    <row r="52" spans="1:6" ht="15.75">
      <c r="A52" s="29" t="s">
        <v>65</v>
      </c>
      <c r="B52" s="29" t="s">
        <v>63</v>
      </c>
      <c r="C52" s="9">
        <v>500</v>
      </c>
      <c r="D52" s="4"/>
      <c r="E52" s="4">
        <f t="shared" si="0"/>
        <v>0</v>
      </c>
      <c r="F52" s="4"/>
    </row>
    <row r="53" spans="1:6" ht="15.75">
      <c r="A53" s="29" t="s">
        <v>77</v>
      </c>
      <c r="B53" s="29" t="s">
        <v>63</v>
      </c>
      <c r="C53" s="9">
        <v>450</v>
      </c>
      <c r="D53" s="4"/>
      <c r="E53" s="4">
        <f t="shared" si="0"/>
        <v>0</v>
      </c>
      <c r="F53" s="4"/>
    </row>
    <row r="54" spans="1:6" ht="15.75">
      <c r="A54" s="29" t="s">
        <v>78</v>
      </c>
      <c r="B54" s="29" t="s">
        <v>63</v>
      </c>
      <c r="C54" s="9">
        <v>700</v>
      </c>
      <c r="D54" s="4"/>
      <c r="E54" s="4">
        <f t="shared" si="0"/>
        <v>0</v>
      </c>
      <c r="F54" s="4"/>
    </row>
    <row r="55" spans="1:6" ht="15.75">
      <c r="A55" s="29" t="s">
        <v>79</v>
      </c>
      <c r="B55" s="29" t="s">
        <v>6</v>
      </c>
      <c r="C55" s="9">
        <v>250</v>
      </c>
      <c r="D55" s="4"/>
      <c r="E55" s="4">
        <f t="shared" si="0"/>
        <v>0</v>
      </c>
      <c r="F55" s="4"/>
    </row>
    <row r="56" spans="1:6" ht="15.75">
      <c r="A56" s="29" t="s">
        <v>80</v>
      </c>
      <c r="B56" s="29" t="s">
        <v>6</v>
      </c>
      <c r="C56" s="9">
        <v>250</v>
      </c>
      <c r="D56" s="4"/>
      <c r="E56" s="4">
        <f t="shared" si="0"/>
        <v>0</v>
      </c>
      <c r="F56" s="4"/>
    </row>
    <row r="57" spans="1:6" ht="15.75">
      <c r="A57" s="29" t="s">
        <v>69</v>
      </c>
      <c r="B57" s="29" t="s">
        <v>6</v>
      </c>
      <c r="C57" s="9">
        <v>25</v>
      </c>
      <c r="D57" s="4"/>
      <c r="E57" s="4">
        <f t="shared" si="0"/>
        <v>0</v>
      </c>
      <c r="F57" s="4"/>
    </row>
    <row r="58" spans="1:6" ht="15.75">
      <c r="A58" s="29" t="s">
        <v>70</v>
      </c>
      <c r="B58" s="29" t="s">
        <v>6</v>
      </c>
      <c r="C58" s="9">
        <v>325</v>
      </c>
      <c r="D58" s="4"/>
      <c r="E58" s="4">
        <f t="shared" si="0"/>
        <v>0</v>
      </c>
      <c r="F58" s="4"/>
    </row>
    <row r="59" spans="1:6" ht="15.75">
      <c r="A59" s="29" t="s">
        <v>71</v>
      </c>
      <c r="B59" s="29" t="s">
        <v>6</v>
      </c>
      <c r="C59" s="9">
        <v>130</v>
      </c>
      <c r="D59" s="4"/>
      <c r="E59" s="4">
        <f t="shared" si="0"/>
        <v>0</v>
      </c>
      <c r="F59" s="4"/>
    </row>
    <row r="60" spans="1:6" ht="15.75">
      <c r="A60" s="29" t="s">
        <v>72</v>
      </c>
      <c r="B60" s="29" t="s">
        <v>6</v>
      </c>
      <c r="C60" s="9">
        <v>300</v>
      </c>
      <c r="D60" s="4"/>
      <c r="E60" s="4">
        <f t="shared" si="0"/>
        <v>0</v>
      </c>
      <c r="F60" s="4"/>
    </row>
    <row r="61" spans="1:6" ht="15.75">
      <c r="A61" s="29" t="s">
        <v>81</v>
      </c>
      <c r="B61" s="29" t="s">
        <v>6</v>
      </c>
      <c r="C61" s="10">
        <v>1000</v>
      </c>
      <c r="D61" s="4"/>
      <c r="E61" s="4">
        <f t="shared" si="0"/>
        <v>0</v>
      </c>
      <c r="F61" s="4"/>
    </row>
    <row r="62" spans="1:6" ht="15.75">
      <c r="A62" s="29" t="s">
        <v>82</v>
      </c>
      <c r="B62" s="29" t="s">
        <v>6</v>
      </c>
      <c r="C62" s="9">
        <v>80</v>
      </c>
      <c r="D62" s="4"/>
      <c r="E62" s="4">
        <f t="shared" si="0"/>
        <v>0</v>
      </c>
      <c r="F62" s="4"/>
    </row>
    <row r="63" spans="1:6" ht="15.75">
      <c r="A63" s="29" t="s">
        <v>83</v>
      </c>
      <c r="B63" s="29" t="s">
        <v>6</v>
      </c>
      <c r="C63" s="9">
        <v>100</v>
      </c>
      <c r="D63" s="4"/>
      <c r="E63" s="4">
        <f t="shared" si="0"/>
        <v>0</v>
      </c>
      <c r="F63" s="4"/>
    </row>
    <row r="64" spans="1:6" ht="15.75">
      <c r="A64" s="29" t="s">
        <v>84</v>
      </c>
      <c r="B64" s="29" t="s">
        <v>6</v>
      </c>
      <c r="C64" s="9">
        <v>80</v>
      </c>
      <c r="D64" s="4"/>
      <c r="E64" s="4">
        <f t="shared" si="0"/>
        <v>0</v>
      </c>
      <c r="F64" s="4"/>
    </row>
    <row r="65" spans="1:6" ht="15.75">
      <c r="A65" s="29" t="s">
        <v>85</v>
      </c>
      <c r="B65" s="29" t="s">
        <v>6</v>
      </c>
      <c r="C65" s="9">
        <v>200</v>
      </c>
      <c r="D65" s="4"/>
      <c r="E65" s="4">
        <f t="shared" si="0"/>
        <v>0</v>
      </c>
      <c r="F65" s="4"/>
    </row>
    <row r="66" spans="1:6" ht="15.75">
      <c r="A66" s="29" t="s">
        <v>86</v>
      </c>
      <c r="B66" s="29" t="s">
        <v>6</v>
      </c>
      <c r="C66" s="9">
        <v>300</v>
      </c>
      <c r="D66" s="4"/>
      <c r="E66" s="4">
        <f t="shared" si="0"/>
        <v>0</v>
      </c>
      <c r="F66"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61"/>
  <sheetViews>
    <sheetView workbookViewId="0">
      <pane ySplit="1" topLeftCell="A195" activePane="bottomLeft" state="frozen"/>
      <selection pane="bottomLeft" activeCell="H2" sqref="H2"/>
    </sheetView>
  </sheetViews>
  <sheetFormatPr defaultRowHeight="15"/>
  <cols>
    <col min="1" max="1" width="36.5703125" customWidth="1"/>
  </cols>
  <sheetData>
    <row r="1" spans="1:7" ht="17.25" customHeight="1">
      <c r="A1" s="2" t="s">
        <v>0</v>
      </c>
      <c r="B1" s="2" t="s">
        <v>1</v>
      </c>
      <c r="C1" s="2" t="s">
        <v>2</v>
      </c>
      <c r="D1" s="2" t="s">
        <v>3</v>
      </c>
      <c r="E1" s="2" t="s">
        <v>38</v>
      </c>
      <c r="F1" s="1" t="s">
        <v>39</v>
      </c>
      <c r="G1">
        <f>SUM(E3:E35,Сантехника!E2:E46)</f>
        <v>0</v>
      </c>
    </row>
    <row r="2" spans="1:7" ht="15.75">
      <c r="A2" s="29" t="s">
        <v>88</v>
      </c>
      <c r="B2" s="29" t="s">
        <v>6</v>
      </c>
      <c r="C2" s="9">
        <v>100</v>
      </c>
      <c r="D2" s="4"/>
      <c r="E2" s="4">
        <f t="shared" ref="E2:E61" si="0">C2*D2</f>
        <v>0</v>
      </c>
      <c r="F2" s="4"/>
    </row>
    <row r="3" spans="1:7" ht="15.75">
      <c r="A3" s="29" t="s">
        <v>134</v>
      </c>
      <c r="B3" s="29" t="s">
        <v>63</v>
      </c>
      <c r="C3" s="29">
        <v>120</v>
      </c>
      <c r="D3" s="4"/>
      <c r="E3" s="4">
        <f t="shared" si="0"/>
        <v>0</v>
      </c>
      <c r="F3" s="4"/>
    </row>
    <row r="4" spans="1:7" ht="15.75">
      <c r="A4" s="29" t="s">
        <v>135</v>
      </c>
      <c r="B4" s="29" t="s">
        <v>63</v>
      </c>
      <c r="C4" s="29">
        <v>150</v>
      </c>
      <c r="D4" s="4"/>
      <c r="E4" s="4">
        <f t="shared" si="0"/>
        <v>0</v>
      </c>
      <c r="F4" s="4"/>
    </row>
    <row r="5" spans="1:7" ht="15.75">
      <c r="A5" s="29" t="s">
        <v>136</v>
      </c>
      <c r="B5" s="29" t="s">
        <v>63</v>
      </c>
      <c r="C5" s="29">
        <v>150</v>
      </c>
      <c r="D5" s="4"/>
      <c r="E5" s="4">
        <f t="shared" si="0"/>
        <v>0</v>
      </c>
      <c r="F5" s="4"/>
    </row>
    <row r="6" spans="1:7" ht="15.75">
      <c r="A6" s="29" t="s">
        <v>137</v>
      </c>
      <c r="B6" s="29" t="s">
        <v>63</v>
      </c>
      <c r="C6" s="29">
        <v>160</v>
      </c>
      <c r="D6" s="4"/>
      <c r="E6" s="4">
        <f t="shared" si="0"/>
        <v>0</v>
      </c>
      <c r="F6" s="4"/>
    </row>
    <row r="7" spans="1:7" ht="15.75">
      <c r="A7" s="29" t="s">
        <v>138</v>
      </c>
      <c r="B7" s="29" t="s">
        <v>63</v>
      </c>
      <c r="C7" s="29">
        <v>170</v>
      </c>
      <c r="D7" s="4"/>
      <c r="E7" s="4">
        <f t="shared" si="0"/>
        <v>0</v>
      </c>
      <c r="F7" s="4"/>
    </row>
    <row r="8" spans="1:7" ht="15.75">
      <c r="A8" s="29" t="s">
        <v>126</v>
      </c>
      <c r="B8" s="29" t="s">
        <v>63</v>
      </c>
      <c r="C8" s="29">
        <v>100</v>
      </c>
      <c r="D8" s="4"/>
      <c r="E8" s="4">
        <f t="shared" si="0"/>
        <v>0</v>
      </c>
      <c r="F8" s="4"/>
    </row>
    <row r="9" spans="1:7" ht="15.75">
      <c r="A9" s="29" t="s">
        <v>139</v>
      </c>
      <c r="B9" s="29" t="s">
        <v>63</v>
      </c>
      <c r="C9" s="29">
        <v>180</v>
      </c>
      <c r="D9" s="4"/>
      <c r="E9" s="4">
        <f t="shared" si="0"/>
        <v>0</v>
      </c>
      <c r="F9" s="4"/>
    </row>
    <row r="10" spans="1:7" ht="15.75">
      <c r="A10" s="29" t="s">
        <v>140</v>
      </c>
      <c r="B10" s="29" t="s">
        <v>141</v>
      </c>
      <c r="C10" s="29">
        <v>600</v>
      </c>
      <c r="D10" s="11"/>
      <c r="E10" s="4">
        <f t="shared" si="0"/>
        <v>0</v>
      </c>
      <c r="F10" s="4"/>
    </row>
    <row r="11" spans="1:7" ht="15.75">
      <c r="A11" s="29" t="s">
        <v>142</v>
      </c>
      <c r="B11" s="29" t="s">
        <v>141</v>
      </c>
      <c r="C11" s="29">
        <v>600</v>
      </c>
      <c r="D11" s="4"/>
      <c r="E11" s="4">
        <f t="shared" si="0"/>
        <v>0</v>
      </c>
      <c r="F11" s="4"/>
    </row>
    <row r="12" spans="1:7" ht="15.75">
      <c r="A12" s="29" t="s">
        <v>127</v>
      </c>
      <c r="B12" s="29" t="s">
        <v>63</v>
      </c>
      <c r="C12" s="29">
        <v>50</v>
      </c>
      <c r="D12" s="4"/>
      <c r="E12" s="4">
        <f t="shared" si="0"/>
        <v>0</v>
      </c>
      <c r="F12" s="4"/>
    </row>
    <row r="13" spans="1:7" ht="15.75">
      <c r="A13" s="29" t="s">
        <v>128</v>
      </c>
      <c r="B13" s="29" t="s">
        <v>63</v>
      </c>
      <c r="C13" s="29">
        <v>150</v>
      </c>
      <c r="D13" s="4"/>
      <c r="E13" s="4">
        <f t="shared" si="0"/>
        <v>0</v>
      </c>
      <c r="F13" s="4"/>
    </row>
    <row r="14" spans="1:7" ht="15.75">
      <c r="A14" s="29" t="s">
        <v>143</v>
      </c>
      <c r="B14" s="29" t="s">
        <v>6</v>
      </c>
      <c r="C14" s="29">
        <v>10</v>
      </c>
      <c r="D14" s="4"/>
      <c r="E14" s="4">
        <f t="shared" si="0"/>
        <v>0</v>
      </c>
      <c r="F14" s="4"/>
    </row>
    <row r="15" spans="1:7" ht="15.75">
      <c r="A15" s="29" t="s">
        <v>130</v>
      </c>
      <c r="B15" s="29" t="s">
        <v>6</v>
      </c>
      <c r="C15" s="29">
        <v>100</v>
      </c>
      <c r="D15" s="4"/>
      <c r="E15" s="4">
        <f t="shared" si="0"/>
        <v>0</v>
      </c>
      <c r="F15" s="4"/>
    </row>
    <row r="16" spans="1:7" ht="31.5">
      <c r="A16" s="29" t="s">
        <v>144</v>
      </c>
      <c r="B16" s="29" t="s">
        <v>6</v>
      </c>
      <c r="C16" s="29">
        <v>450</v>
      </c>
      <c r="D16" s="4"/>
      <c r="E16" s="4">
        <f t="shared" si="0"/>
        <v>0</v>
      </c>
      <c r="F16" s="4"/>
    </row>
    <row r="17" spans="1:6" ht="15.75">
      <c r="A17" s="29" t="s">
        <v>131</v>
      </c>
      <c r="B17" s="29" t="s">
        <v>6</v>
      </c>
      <c r="C17" s="29">
        <v>100</v>
      </c>
      <c r="D17" s="4"/>
      <c r="E17" s="4">
        <f t="shared" si="0"/>
        <v>0</v>
      </c>
      <c r="F17" s="4"/>
    </row>
    <row r="18" spans="1:6" ht="15.75">
      <c r="A18" s="29" t="s">
        <v>132</v>
      </c>
      <c r="B18" s="29" t="s">
        <v>63</v>
      </c>
      <c r="C18" s="29">
        <v>180</v>
      </c>
      <c r="D18" s="4"/>
      <c r="E18" s="4">
        <f t="shared" si="0"/>
        <v>0</v>
      </c>
      <c r="F18" s="4"/>
    </row>
    <row r="19" spans="1:6" ht="15.75">
      <c r="A19" s="29" t="s">
        <v>133</v>
      </c>
      <c r="B19" s="29" t="s">
        <v>63</v>
      </c>
      <c r="C19" s="29">
        <v>100</v>
      </c>
      <c r="D19" s="4"/>
      <c r="E19" s="4">
        <f t="shared" si="0"/>
        <v>0</v>
      </c>
      <c r="F19" s="4"/>
    </row>
    <row r="20" spans="1:6" ht="31.5">
      <c r="A20" s="29" t="s">
        <v>145</v>
      </c>
      <c r="B20" s="29" t="s">
        <v>6</v>
      </c>
      <c r="C20" s="29">
        <v>300</v>
      </c>
      <c r="D20" s="4"/>
      <c r="E20" s="4">
        <f t="shared" si="0"/>
        <v>0</v>
      </c>
      <c r="F20" s="4"/>
    </row>
    <row r="21" spans="1:6" ht="47.25">
      <c r="A21" s="29" t="s">
        <v>146</v>
      </c>
      <c r="B21" s="29" t="s">
        <v>6</v>
      </c>
      <c r="C21" s="29">
        <v>250</v>
      </c>
      <c r="D21" s="4"/>
      <c r="E21" s="4">
        <f t="shared" si="0"/>
        <v>0</v>
      </c>
      <c r="F21" s="4"/>
    </row>
    <row r="22" spans="1:6" ht="31.5">
      <c r="A22" s="29" t="s">
        <v>147</v>
      </c>
      <c r="B22" s="29" t="s">
        <v>6</v>
      </c>
      <c r="C22" s="29">
        <v>150</v>
      </c>
      <c r="D22" s="4"/>
      <c r="E22" s="4">
        <f t="shared" si="0"/>
        <v>0</v>
      </c>
      <c r="F22" s="4"/>
    </row>
    <row r="23" spans="1:6" ht="31.5">
      <c r="A23" s="29" t="s">
        <v>148</v>
      </c>
      <c r="B23" s="29" t="s">
        <v>6</v>
      </c>
      <c r="C23" s="29">
        <v>360</v>
      </c>
      <c r="D23" s="4"/>
      <c r="E23" s="4">
        <f t="shared" si="0"/>
        <v>0</v>
      </c>
      <c r="F23" s="4"/>
    </row>
    <row r="24" spans="1:6" ht="31.5">
      <c r="A24" s="29" t="s">
        <v>149</v>
      </c>
      <c r="B24" s="29" t="s">
        <v>6</v>
      </c>
      <c r="C24" s="29">
        <v>330</v>
      </c>
      <c r="D24" s="4"/>
      <c r="E24" s="4">
        <f t="shared" si="0"/>
        <v>0</v>
      </c>
      <c r="F24" s="4"/>
    </row>
    <row r="25" spans="1:6" ht="31.5">
      <c r="A25" s="29" t="s">
        <v>150</v>
      </c>
      <c r="B25" s="29" t="s">
        <v>6</v>
      </c>
      <c r="C25" s="29">
        <v>170</v>
      </c>
      <c r="D25" s="4"/>
      <c r="E25" s="4">
        <f t="shared" si="0"/>
        <v>0</v>
      </c>
      <c r="F25" s="4"/>
    </row>
    <row r="26" spans="1:6" ht="31.5">
      <c r="A26" s="29" t="s">
        <v>151</v>
      </c>
      <c r="B26" s="29" t="s">
        <v>377</v>
      </c>
      <c r="C26" s="29">
        <v>700</v>
      </c>
      <c r="D26" s="4"/>
      <c r="E26" s="4">
        <f t="shared" si="0"/>
        <v>0</v>
      </c>
      <c r="F26" s="4"/>
    </row>
    <row r="27" spans="1:6" ht="31.5">
      <c r="A27" s="29" t="s">
        <v>152</v>
      </c>
      <c r="B27" s="29" t="s">
        <v>377</v>
      </c>
      <c r="C27" s="29">
        <v>500</v>
      </c>
      <c r="D27" s="4"/>
      <c r="E27" s="4">
        <f t="shared" si="0"/>
        <v>0</v>
      </c>
      <c r="F27" s="4"/>
    </row>
    <row r="28" spans="1:6" ht="31.5">
      <c r="A28" s="29" t="s">
        <v>153</v>
      </c>
      <c r="B28" s="29" t="s">
        <v>377</v>
      </c>
      <c r="C28" s="29">
        <v>300</v>
      </c>
      <c r="D28" s="4"/>
      <c r="E28" s="4">
        <f t="shared" si="0"/>
        <v>0</v>
      </c>
      <c r="F28" s="4"/>
    </row>
    <row r="29" spans="1:6" ht="15.75">
      <c r="A29" s="29" t="s">
        <v>89</v>
      </c>
      <c r="B29" s="29" t="s">
        <v>6</v>
      </c>
      <c r="C29" s="9">
        <v>100</v>
      </c>
      <c r="D29" s="4"/>
      <c r="E29" s="4">
        <f t="shared" si="0"/>
        <v>0</v>
      </c>
      <c r="F29" s="4"/>
    </row>
    <row r="30" spans="1:6" ht="15.75">
      <c r="A30" s="29" t="s">
        <v>90</v>
      </c>
      <c r="B30" s="29" t="s">
        <v>6</v>
      </c>
      <c r="C30" s="9">
        <v>100</v>
      </c>
      <c r="D30" s="4"/>
      <c r="E30" s="4">
        <f t="shared" si="0"/>
        <v>0</v>
      </c>
      <c r="F30" s="4"/>
    </row>
    <row r="31" spans="1:6" ht="15.75">
      <c r="A31" s="29" t="s">
        <v>91</v>
      </c>
      <c r="B31" s="29" t="s">
        <v>6</v>
      </c>
      <c r="C31" s="9">
        <v>100</v>
      </c>
      <c r="D31" s="4"/>
      <c r="E31" s="4">
        <f t="shared" si="0"/>
        <v>0</v>
      </c>
      <c r="F31" s="4"/>
    </row>
    <row r="32" spans="1:6" ht="15.75">
      <c r="A32" s="29" t="s">
        <v>92</v>
      </c>
      <c r="B32" s="29" t="s">
        <v>6</v>
      </c>
      <c r="C32" s="9">
        <v>100</v>
      </c>
      <c r="D32" s="4"/>
      <c r="E32" s="4">
        <f t="shared" si="0"/>
        <v>0</v>
      </c>
      <c r="F32" s="4"/>
    </row>
    <row r="33" spans="1:6" ht="15.75">
      <c r="A33" s="29" t="s">
        <v>93</v>
      </c>
      <c r="B33" s="29" t="s">
        <v>6</v>
      </c>
      <c r="C33" s="9">
        <v>100</v>
      </c>
      <c r="D33" s="4"/>
      <c r="E33" s="4">
        <f t="shared" si="0"/>
        <v>0</v>
      </c>
      <c r="F33" s="4"/>
    </row>
    <row r="34" spans="1:6" ht="15.75">
      <c r="A34" s="29" t="s">
        <v>94</v>
      </c>
      <c r="B34" s="29" t="s">
        <v>6</v>
      </c>
      <c r="C34" s="9">
        <v>800</v>
      </c>
      <c r="D34" s="4"/>
      <c r="E34" s="4">
        <f t="shared" si="0"/>
        <v>0</v>
      </c>
      <c r="F34" s="4"/>
    </row>
    <row r="35" spans="1:6" ht="15.75">
      <c r="A35" s="29" t="s">
        <v>95</v>
      </c>
      <c r="B35" s="29" t="s">
        <v>6</v>
      </c>
      <c r="C35" s="9">
        <v>230</v>
      </c>
      <c r="D35" s="4"/>
      <c r="E35" s="4">
        <f t="shared" si="0"/>
        <v>0</v>
      </c>
      <c r="F35" s="4"/>
    </row>
    <row r="36" spans="1:6" ht="15.75">
      <c r="A36" s="29" t="s">
        <v>121</v>
      </c>
      <c r="B36" s="29" t="s">
        <v>377</v>
      </c>
      <c r="C36" s="9">
        <v>600</v>
      </c>
      <c r="D36" s="4"/>
      <c r="E36" s="4">
        <f t="shared" si="0"/>
        <v>0</v>
      </c>
      <c r="F36" s="4"/>
    </row>
    <row r="37" spans="1:6" ht="15.75">
      <c r="A37" s="31" t="s">
        <v>122</v>
      </c>
      <c r="B37" s="31" t="s">
        <v>377</v>
      </c>
      <c r="C37" s="9"/>
      <c r="D37" s="4"/>
      <c r="E37" s="4">
        <f t="shared" si="0"/>
        <v>0</v>
      </c>
      <c r="F37" s="4"/>
    </row>
    <row r="38" spans="1:6" ht="15.75">
      <c r="A38" s="31"/>
      <c r="B38" s="31"/>
      <c r="C38" s="9">
        <v>1000</v>
      </c>
      <c r="D38" s="4"/>
      <c r="E38" s="4">
        <f t="shared" si="0"/>
        <v>0</v>
      </c>
      <c r="F38" s="4"/>
    </row>
    <row r="39" spans="1:6" ht="15.75">
      <c r="A39" s="29" t="s">
        <v>98</v>
      </c>
      <c r="B39" s="29" t="s">
        <v>6</v>
      </c>
      <c r="C39" s="9">
        <v>1300</v>
      </c>
      <c r="D39" s="4"/>
      <c r="E39" s="4">
        <f t="shared" si="0"/>
        <v>0</v>
      </c>
      <c r="F39" s="4"/>
    </row>
    <row r="40" spans="1:6" ht="15.75">
      <c r="A40" s="29" t="s">
        <v>99</v>
      </c>
      <c r="B40" s="29" t="s">
        <v>6</v>
      </c>
      <c r="C40" s="9">
        <v>1950</v>
      </c>
      <c r="D40" s="4"/>
      <c r="E40" s="4">
        <f t="shared" si="0"/>
        <v>0</v>
      </c>
      <c r="F40" s="4"/>
    </row>
    <row r="41" spans="1:6" ht="15.75">
      <c r="A41" s="31" t="s">
        <v>100</v>
      </c>
      <c r="B41" s="31" t="s">
        <v>377</v>
      </c>
      <c r="C41" s="9"/>
      <c r="D41" s="4"/>
      <c r="E41" s="4">
        <f t="shared" si="0"/>
        <v>0</v>
      </c>
      <c r="F41" s="4"/>
    </row>
    <row r="42" spans="1:6" ht="15.75">
      <c r="A42" s="31"/>
      <c r="B42" s="31"/>
      <c r="C42" s="9">
        <v>4600</v>
      </c>
      <c r="D42" s="4"/>
      <c r="E42" s="4">
        <f t="shared" si="0"/>
        <v>0</v>
      </c>
      <c r="F42" s="4"/>
    </row>
    <row r="43" spans="1:6" ht="15.75">
      <c r="A43" s="29" t="s">
        <v>101</v>
      </c>
      <c r="B43" s="29" t="s">
        <v>377</v>
      </c>
      <c r="C43" s="9">
        <v>5900</v>
      </c>
      <c r="D43" s="4"/>
      <c r="E43" s="4">
        <f t="shared" si="0"/>
        <v>0</v>
      </c>
      <c r="F43" s="4"/>
    </row>
    <row r="44" spans="1:6" ht="15.75">
      <c r="A44" s="29" t="s">
        <v>102</v>
      </c>
      <c r="B44" s="29" t="s">
        <v>6</v>
      </c>
      <c r="C44" s="9">
        <v>390</v>
      </c>
      <c r="D44" s="4"/>
      <c r="E44" s="4">
        <f t="shared" si="0"/>
        <v>0</v>
      </c>
      <c r="F44" s="4"/>
    </row>
    <row r="45" spans="1:6" ht="15.75">
      <c r="A45" s="29" t="s">
        <v>103</v>
      </c>
      <c r="B45" s="29" t="s">
        <v>6</v>
      </c>
      <c r="C45" s="9">
        <v>600</v>
      </c>
      <c r="D45" s="4"/>
      <c r="E45" s="4">
        <f t="shared" si="0"/>
        <v>0</v>
      </c>
      <c r="F45" s="4"/>
    </row>
    <row r="46" spans="1:6" ht="15.75">
      <c r="A46" s="29" t="s">
        <v>104</v>
      </c>
      <c r="B46" s="29" t="s">
        <v>6</v>
      </c>
      <c r="C46" s="9">
        <v>260</v>
      </c>
      <c r="D46" s="4"/>
      <c r="E46" s="4">
        <f t="shared" si="0"/>
        <v>0</v>
      </c>
      <c r="F46" s="4"/>
    </row>
    <row r="47" spans="1:6" ht="15.75">
      <c r="A47" s="29" t="s">
        <v>105</v>
      </c>
      <c r="B47" s="29" t="s">
        <v>6</v>
      </c>
      <c r="C47" s="9">
        <v>520</v>
      </c>
      <c r="D47" s="4"/>
      <c r="E47" s="4">
        <f t="shared" si="0"/>
        <v>0</v>
      </c>
      <c r="F47" s="4"/>
    </row>
    <row r="48" spans="1:6" ht="31.5">
      <c r="A48" s="29" t="s">
        <v>106</v>
      </c>
      <c r="B48" s="29" t="s">
        <v>377</v>
      </c>
      <c r="C48" s="29" t="s">
        <v>123</v>
      </c>
      <c r="D48" s="4"/>
      <c r="E48" s="4"/>
      <c r="F48" s="4"/>
    </row>
    <row r="49" spans="1:6" ht="15.75">
      <c r="A49" s="29" t="s">
        <v>108</v>
      </c>
      <c r="B49" s="29" t="s">
        <v>6</v>
      </c>
      <c r="C49" s="9">
        <v>100</v>
      </c>
      <c r="D49" s="4"/>
      <c r="E49" s="4">
        <f t="shared" si="0"/>
        <v>0</v>
      </c>
      <c r="F49" s="4"/>
    </row>
    <row r="50" spans="1:6" ht="15.75">
      <c r="A50" s="29" t="s">
        <v>109</v>
      </c>
      <c r="B50" s="29" t="s">
        <v>6</v>
      </c>
      <c r="C50" s="9">
        <v>300</v>
      </c>
      <c r="D50" s="4"/>
      <c r="E50" s="4">
        <f t="shared" si="0"/>
        <v>0</v>
      </c>
      <c r="F50" s="4"/>
    </row>
    <row r="51" spans="1:6" ht="15.75">
      <c r="A51" s="29" t="s">
        <v>110</v>
      </c>
      <c r="B51" s="29" t="s">
        <v>377</v>
      </c>
      <c r="C51" s="9">
        <v>390</v>
      </c>
      <c r="D51" s="4"/>
      <c r="E51" s="4">
        <f t="shared" si="0"/>
        <v>0</v>
      </c>
      <c r="F51" s="4"/>
    </row>
    <row r="52" spans="1:6" ht="15.75">
      <c r="A52" s="29" t="s">
        <v>111</v>
      </c>
      <c r="B52" s="29" t="s">
        <v>377</v>
      </c>
      <c r="C52" s="9">
        <v>650</v>
      </c>
      <c r="D52" s="4"/>
      <c r="E52" s="4">
        <f t="shared" si="0"/>
        <v>0</v>
      </c>
      <c r="F52" s="4"/>
    </row>
    <row r="53" spans="1:6" ht="15.75">
      <c r="A53" s="29" t="s">
        <v>112</v>
      </c>
      <c r="B53" s="29" t="s">
        <v>377</v>
      </c>
      <c r="C53" s="9">
        <v>780</v>
      </c>
      <c r="D53" s="4"/>
      <c r="E53" s="4">
        <f t="shared" si="0"/>
        <v>0</v>
      </c>
      <c r="F53" s="4"/>
    </row>
    <row r="54" spans="1:6" ht="15.75">
      <c r="A54" s="29" t="s">
        <v>113</v>
      </c>
      <c r="B54" s="29" t="s">
        <v>377</v>
      </c>
      <c r="C54" s="29">
        <v>1300</v>
      </c>
      <c r="D54" s="4"/>
      <c r="E54" s="4">
        <f t="shared" si="0"/>
        <v>0</v>
      </c>
      <c r="F54" s="4"/>
    </row>
    <row r="55" spans="1:6" ht="15.75">
      <c r="A55" s="29" t="s">
        <v>114</v>
      </c>
      <c r="B55" s="29" t="s">
        <v>377</v>
      </c>
      <c r="C55" s="9">
        <v>500</v>
      </c>
      <c r="D55" s="4"/>
      <c r="E55" s="4">
        <f t="shared" si="0"/>
        <v>0</v>
      </c>
      <c r="F55" s="4"/>
    </row>
    <row r="56" spans="1:6" ht="15.75">
      <c r="A56" s="29" t="s">
        <v>115</v>
      </c>
      <c r="B56" s="29" t="s">
        <v>377</v>
      </c>
      <c r="C56" s="9">
        <v>500</v>
      </c>
      <c r="D56" s="4"/>
      <c r="E56" s="4">
        <f t="shared" si="0"/>
        <v>0</v>
      </c>
      <c r="F56" s="4"/>
    </row>
    <row r="57" spans="1:6" ht="15.75">
      <c r="A57" s="29" t="s">
        <v>116</v>
      </c>
      <c r="B57" s="29" t="s">
        <v>6</v>
      </c>
      <c r="C57" s="9">
        <v>20</v>
      </c>
      <c r="D57" s="4"/>
      <c r="E57" s="4">
        <f t="shared" si="0"/>
        <v>0</v>
      </c>
      <c r="F57" s="4"/>
    </row>
    <row r="58" spans="1:6" ht="15.75">
      <c r="A58" s="29" t="s">
        <v>117</v>
      </c>
      <c r="B58" s="29" t="s">
        <v>6</v>
      </c>
      <c r="C58" s="9">
        <v>600</v>
      </c>
      <c r="D58" s="4"/>
      <c r="E58" s="4">
        <f t="shared" si="0"/>
        <v>0</v>
      </c>
      <c r="F58" s="4"/>
    </row>
    <row r="59" spans="1:6" ht="15.75">
      <c r="A59" s="29" t="s">
        <v>118</v>
      </c>
      <c r="B59" s="29" t="s">
        <v>377</v>
      </c>
      <c r="C59" s="9">
        <v>800</v>
      </c>
      <c r="D59" s="4"/>
      <c r="E59" s="4">
        <f t="shared" si="0"/>
        <v>0</v>
      </c>
      <c r="F59" s="4"/>
    </row>
    <row r="60" spans="1:6" ht="31.5">
      <c r="A60" s="29" t="s">
        <v>119</v>
      </c>
      <c r="B60" s="29" t="s">
        <v>6</v>
      </c>
      <c r="C60" s="9">
        <v>2600</v>
      </c>
      <c r="D60" s="4"/>
      <c r="E60" s="4">
        <f t="shared" si="0"/>
        <v>0</v>
      </c>
      <c r="F60" s="4"/>
    </row>
    <row r="61" spans="1:6" ht="31.5">
      <c r="A61" s="29" t="s">
        <v>120</v>
      </c>
      <c r="B61" s="29" t="s">
        <v>6</v>
      </c>
      <c r="C61" s="9">
        <v>600</v>
      </c>
      <c r="D61" s="4"/>
      <c r="E61" s="4">
        <f t="shared" si="0"/>
        <v>0</v>
      </c>
      <c r="F61" s="4"/>
    </row>
  </sheetData>
  <mergeCells count="4">
    <mergeCell ref="A37:A38"/>
    <mergeCell ref="B37:B38"/>
    <mergeCell ref="A41:A42"/>
    <mergeCell ref="B41:B42"/>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T53"/>
  <sheetViews>
    <sheetView view="pageLayout" topLeftCell="U1" zoomScaleNormal="100" workbookViewId="0">
      <selection activeCell="AQ2" sqref="AQ2"/>
    </sheetView>
  </sheetViews>
  <sheetFormatPr defaultColWidth="2.7109375" defaultRowHeight="15"/>
  <sheetData>
    <row r="1" spans="1:72">
      <c r="A1" s="24"/>
      <c r="B1" s="24"/>
      <c r="C1" s="24"/>
      <c r="D1" s="24"/>
      <c r="E1" s="24"/>
      <c r="F1" s="24"/>
      <c r="G1" s="24"/>
      <c r="H1" s="24"/>
      <c r="I1" s="24"/>
      <c r="J1" s="25"/>
      <c r="K1" s="25"/>
      <c r="L1" s="25"/>
      <c r="M1" s="25"/>
      <c r="N1" s="25"/>
      <c r="O1" s="25"/>
      <c r="P1" s="40" t="s">
        <v>397</v>
      </c>
      <c r="Q1" s="41"/>
      <c r="R1" s="41"/>
      <c r="S1" s="41"/>
      <c r="T1" s="41"/>
      <c r="U1" s="41"/>
      <c r="V1" s="41"/>
      <c r="W1" s="42"/>
      <c r="X1" s="37"/>
      <c r="Y1" s="38"/>
      <c r="Z1" s="38"/>
      <c r="AA1" s="38"/>
      <c r="AB1" s="38"/>
      <c r="AC1" s="38"/>
      <c r="AD1" s="38"/>
      <c r="AE1" s="38"/>
      <c r="AF1" s="38"/>
      <c r="AG1" s="38"/>
      <c r="AH1" s="38"/>
      <c r="AI1" s="38"/>
      <c r="AJ1" s="39"/>
      <c r="AK1" s="25"/>
    </row>
    <row r="2" spans="1:72">
      <c r="A2" s="25"/>
      <c r="B2" s="25"/>
      <c r="C2" s="25"/>
      <c r="D2" s="25"/>
      <c r="E2" s="25"/>
      <c r="F2" s="25"/>
      <c r="G2" s="25"/>
      <c r="H2" s="25"/>
      <c r="I2" s="25"/>
      <c r="J2" s="25"/>
      <c r="K2" s="25"/>
      <c r="L2" s="25"/>
      <c r="M2" s="25"/>
      <c r="N2" s="25"/>
      <c r="O2" s="25"/>
      <c r="P2" s="43" t="s">
        <v>396</v>
      </c>
      <c r="Q2" s="44"/>
      <c r="R2" s="44"/>
      <c r="S2" s="44"/>
      <c r="T2" s="44"/>
      <c r="U2" s="44"/>
      <c r="V2" s="44"/>
      <c r="W2" s="45"/>
      <c r="X2" s="34"/>
      <c r="Y2" s="35"/>
      <c r="Z2" s="35"/>
      <c r="AA2" s="35"/>
      <c r="AB2" s="35"/>
      <c r="AC2" s="35"/>
      <c r="AD2" s="35"/>
      <c r="AE2" s="35"/>
      <c r="AF2" s="35"/>
      <c r="AG2" s="35"/>
      <c r="AH2" s="35"/>
      <c r="AI2" s="35"/>
      <c r="AJ2" s="46"/>
    </row>
    <row r="3" spans="1:72">
      <c r="A3" s="25"/>
      <c r="B3" s="25"/>
      <c r="C3" s="25"/>
      <c r="D3" s="25"/>
      <c r="E3" s="25"/>
      <c r="F3" s="25"/>
      <c r="G3" s="25"/>
      <c r="H3" s="25"/>
      <c r="I3" s="25"/>
      <c r="J3" s="25"/>
      <c r="K3" s="25"/>
      <c r="L3" s="25"/>
      <c r="M3" s="25"/>
      <c r="N3" s="25"/>
      <c r="O3" s="25"/>
      <c r="P3" s="47" t="s">
        <v>395</v>
      </c>
      <c r="Q3" s="48"/>
      <c r="R3" s="48"/>
      <c r="S3" s="48"/>
      <c r="T3" s="48"/>
      <c r="U3" s="48"/>
      <c r="V3" s="48"/>
      <c r="W3" s="49"/>
      <c r="X3" s="50"/>
      <c r="Y3" s="51"/>
      <c r="Z3" s="51"/>
      <c r="AA3" s="51"/>
      <c r="AB3" s="51"/>
      <c r="AC3" s="51"/>
      <c r="AD3" s="51"/>
      <c r="AE3" s="51"/>
      <c r="AF3" s="51"/>
      <c r="AG3" s="51"/>
      <c r="AH3" s="51"/>
      <c r="AI3" s="51"/>
      <c r="AJ3" s="52"/>
    </row>
    <row r="4" spans="1:72">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row>
    <row r="5" spans="1:72">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6"/>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row>
    <row r="6" spans="1:7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6"/>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row>
    <row r="7" spans="1:72">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6"/>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row>
    <row r="8" spans="1:72">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6"/>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row>
    <row r="9" spans="1:72">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6"/>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row>
    <row r="10" spans="1:72">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6"/>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row>
    <row r="11" spans="1:72">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6"/>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row>
    <row r="12" spans="1:72">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6"/>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row>
    <row r="13" spans="1:72">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6"/>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row>
    <row r="14" spans="1:72">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6"/>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row>
    <row r="15" spans="1:72">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6"/>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row>
    <row r="16" spans="1:72">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6"/>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row>
    <row r="17" spans="1:72">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6"/>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row>
    <row r="18" spans="1:72">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6"/>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row>
    <row r="19" spans="1:72">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6"/>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row>
    <row r="20" spans="1:72">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6"/>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row>
    <row r="21" spans="1:7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6"/>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row>
    <row r="22" spans="1:7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6"/>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row>
    <row r="23" spans="1:7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6"/>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row>
    <row r="24" spans="1:7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6"/>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row>
    <row r="25" spans="1:7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6"/>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row>
    <row r="26" spans="1:7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6"/>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row>
    <row r="27" spans="1:7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6"/>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row>
    <row r="28" spans="1:7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6"/>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row>
    <row r="29" spans="1:7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6"/>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row>
    <row r="30" spans="1:7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6"/>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row>
    <row r="31" spans="1:7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6"/>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row>
    <row r="32" spans="1:7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6"/>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row>
    <row r="33" spans="1:7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6"/>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row>
    <row r="34" spans="1:7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6"/>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row>
    <row r="35" spans="1:7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6"/>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row>
    <row r="36" spans="1:7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6"/>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row>
    <row r="37" spans="1:7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6"/>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row>
    <row r="38" spans="1:7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6"/>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row>
    <row r="39" spans="1:7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6"/>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row>
    <row r="40" spans="1:7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6"/>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row>
    <row r="41" spans="1:7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6"/>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row>
    <row r="42" spans="1:7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6"/>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row>
    <row r="43" spans="1:7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6"/>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row>
    <row r="44" spans="1:7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6"/>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row>
    <row r="45" spans="1:7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6"/>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row>
    <row r="46" spans="1:7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6"/>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row>
    <row r="47" spans="1:7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6"/>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row>
    <row r="48" spans="1:72">
      <c r="A48" s="36" t="s">
        <v>394</v>
      </c>
      <c r="B48" s="36"/>
      <c r="C48" s="36"/>
      <c r="D48" s="36"/>
      <c r="E48" s="36"/>
      <c r="F48" s="36"/>
      <c r="G48" s="36"/>
      <c r="H48" s="36"/>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6"/>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row>
    <row r="49" spans="1:72">
      <c r="A49" s="53"/>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row>
    <row r="50" spans="1:72">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row>
    <row r="51" spans="1:72">
      <c r="A51" s="34"/>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row>
    <row r="52" spans="1:72">
      <c r="A52" s="34"/>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row>
    <row r="53" spans="1:72">
      <c r="A53" s="34"/>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row>
  </sheetData>
  <mergeCells count="12">
    <mergeCell ref="A51:AJ51"/>
    <mergeCell ref="A52:AJ52"/>
    <mergeCell ref="A53:AJ53"/>
    <mergeCell ref="A48:H48"/>
    <mergeCell ref="X1:AJ1"/>
    <mergeCell ref="P1:W1"/>
    <mergeCell ref="P2:W2"/>
    <mergeCell ref="X2:AJ2"/>
    <mergeCell ref="P3:W3"/>
    <mergeCell ref="X3:AJ3"/>
    <mergeCell ref="A49:AJ49"/>
    <mergeCell ref="A50:AJ50"/>
  </mergeCells>
  <pageMargins left="0.32291666666666669" right="1.0416666666666666E-2" top="0.61458333333333337" bottom="0.3125" header="0.3" footer="0.3"/>
  <pageSetup paperSize="9" orientation="portrait" horizontalDpi="180" verticalDpi="180" r:id="rId1"/>
  <headerFooter>
    <oddHeader>&amp;C&amp;"-,полужирный"&amp;14Предворительный анализ работ</oddHeader>
  </headerFooter>
</worksheet>
</file>

<file path=xl/worksheets/sheet8.xml><?xml version="1.0" encoding="utf-8"?>
<worksheet xmlns="http://schemas.openxmlformats.org/spreadsheetml/2006/main" xmlns:r="http://schemas.openxmlformats.org/officeDocument/2006/relationships">
  <dimension ref="A1:G15"/>
  <sheetViews>
    <sheetView workbookViewId="0">
      <pane ySplit="1" topLeftCell="A2" activePane="bottomLeft" state="frozen"/>
      <selection pane="bottomLeft" sqref="A1:XFD1"/>
    </sheetView>
  </sheetViews>
  <sheetFormatPr defaultRowHeight="15"/>
  <cols>
    <col min="1" max="1" width="36.7109375" customWidth="1"/>
  </cols>
  <sheetData>
    <row r="1" spans="1:7" ht="17.25" customHeight="1">
      <c r="A1" s="2" t="s">
        <v>0</v>
      </c>
      <c r="B1" s="2" t="s">
        <v>1</v>
      </c>
      <c r="C1" s="2" t="s">
        <v>2</v>
      </c>
      <c r="D1" s="2" t="s">
        <v>3</v>
      </c>
      <c r="E1" s="2" t="s">
        <v>38</v>
      </c>
      <c r="F1" s="1" t="s">
        <v>39</v>
      </c>
      <c r="G1">
        <f>SUM(E3:E35,Сантехника!E2:E46)</f>
        <v>0</v>
      </c>
    </row>
    <row r="2" spans="1:7" ht="15.75">
      <c r="A2" s="29" t="s">
        <v>306</v>
      </c>
      <c r="B2" s="29" t="s">
        <v>6</v>
      </c>
      <c r="C2" s="29">
        <v>300</v>
      </c>
      <c r="D2" s="4"/>
      <c r="E2" s="4">
        <f t="shared" ref="E2:E15" si="0">C2*D2</f>
        <v>0</v>
      </c>
      <c r="F2" s="4"/>
    </row>
    <row r="3" spans="1:7" ht="15.75">
      <c r="A3" s="29" t="s">
        <v>307</v>
      </c>
      <c r="B3" s="29" t="s">
        <v>6</v>
      </c>
      <c r="C3" s="29">
        <v>150</v>
      </c>
      <c r="D3" s="4"/>
      <c r="E3" s="4">
        <f t="shared" si="0"/>
        <v>0</v>
      </c>
      <c r="F3" s="4"/>
    </row>
    <row r="4" spans="1:7" ht="15.75">
      <c r="A4" s="29" t="s">
        <v>308</v>
      </c>
      <c r="B4" s="29" t="s">
        <v>6</v>
      </c>
      <c r="C4" s="29">
        <v>150</v>
      </c>
      <c r="D4" s="4"/>
      <c r="E4" s="4">
        <f t="shared" si="0"/>
        <v>0</v>
      </c>
      <c r="F4" s="4"/>
    </row>
    <row r="5" spans="1:7" ht="15.75">
      <c r="A5" s="29" t="s">
        <v>309</v>
      </c>
      <c r="B5" s="29" t="s">
        <v>6</v>
      </c>
      <c r="C5" s="29">
        <v>70</v>
      </c>
      <c r="D5" s="4"/>
      <c r="E5" s="4">
        <f t="shared" si="0"/>
        <v>0</v>
      </c>
      <c r="F5" s="4"/>
    </row>
    <row r="6" spans="1:7" ht="15.75">
      <c r="A6" s="29" t="s">
        <v>310</v>
      </c>
      <c r="B6" s="29" t="s">
        <v>6</v>
      </c>
      <c r="C6" s="29">
        <v>130</v>
      </c>
      <c r="D6" s="4"/>
      <c r="E6" s="4">
        <f t="shared" si="0"/>
        <v>0</v>
      </c>
      <c r="F6" s="4"/>
    </row>
    <row r="7" spans="1:7" ht="15.75">
      <c r="A7" s="29" t="s">
        <v>311</v>
      </c>
      <c r="B7" s="29" t="s">
        <v>6</v>
      </c>
      <c r="C7" s="29">
        <v>1700</v>
      </c>
      <c r="D7" s="4"/>
      <c r="E7" s="4">
        <f t="shared" si="0"/>
        <v>0</v>
      </c>
      <c r="F7" s="4"/>
    </row>
    <row r="8" spans="1:7" ht="31.5">
      <c r="A8" s="29" t="s">
        <v>312</v>
      </c>
      <c r="B8" s="29" t="s">
        <v>6</v>
      </c>
      <c r="C8" s="29">
        <v>2300</v>
      </c>
      <c r="D8" s="4"/>
      <c r="E8" s="4">
        <f t="shared" si="0"/>
        <v>0</v>
      </c>
      <c r="F8" s="4"/>
    </row>
    <row r="9" spans="1:7" ht="31.5">
      <c r="A9" s="29" t="s">
        <v>313</v>
      </c>
      <c r="B9" s="29" t="s">
        <v>6</v>
      </c>
      <c r="C9" s="29">
        <v>2800</v>
      </c>
      <c r="D9" s="4"/>
      <c r="E9" s="4">
        <f t="shared" si="0"/>
        <v>0</v>
      </c>
      <c r="F9" s="4"/>
    </row>
    <row r="10" spans="1:7" ht="31.5">
      <c r="A10" s="29" t="s">
        <v>314</v>
      </c>
      <c r="B10" s="29" t="s">
        <v>6</v>
      </c>
      <c r="C10" s="29">
        <v>4000</v>
      </c>
      <c r="D10" s="4"/>
      <c r="E10" s="4">
        <f t="shared" si="0"/>
        <v>0</v>
      </c>
      <c r="F10" s="4"/>
    </row>
    <row r="11" spans="1:7" ht="15.75">
      <c r="A11" s="29" t="s">
        <v>315</v>
      </c>
      <c r="B11" s="29" t="s">
        <v>6</v>
      </c>
      <c r="C11" s="29">
        <v>150</v>
      </c>
      <c r="D11" s="4"/>
      <c r="E11" s="4">
        <f t="shared" si="0"/>
        <v>0</v>
      </c>
      <c r="F11" s="4"/>
    </row>
    <row r="12" spans="1:7" ht="15.75">
      <c r="A12" s="29" t="s">
        <v>316</v>
      </c>
      <c r="B12" s="29" t="s">
        <v>6</v>
      </c>
      <c r="C12" s="29">
        <v>280</v>
      </c>
      <c r="D12" s="4"/>
      <c r="E12" s="4">
        <f t="shared" si="0"/>
        <v>0</v>
      </c>
      <c r="F12" s="4"/>
    </row>
    <row r="13" spans="1:7" ht="15.75">
      <c r="A13" s="29" t="s">
        <v>317</v>
      </c>
      <c r="B13" s="29" t="s">
        <v>6</v>
      </c>
      <c r="C13" s="29">
        <v>2000</v>
      </c>
      <c r="D13" s="4"/>
      <c r="E13" s="4">
        <f t="shared" si="0"/>
        <v>0</v>
      </c>
      <c r="F13" s="4"/>
    </row>
    <row r="14" spans="1:7" ht="15.75">
      <c r="A14" s="29" t="s">
        <v>318</v>
      </c>
      <c r="B14" s="29" t="s">
        <v>6</v>
      </c>
      <c r="C14" s="29">
        <v>400</v>
      </c>
      <c r="D14" s="4"/>
      <c r="E14" s="4">
        <f t="shared" si="0"/>
        <v>0</v>
      </c>
      <c r="F14" s="4"/>
    </row>
    <row r="15" spans="1:7" ht="15.75">
      <c r="A15" s="29" t="s">
        <v>319</v>
      </c>
      <c r="B15" s="29" t="s">
        <v>6</v>
      </c>
      <c r="C15" s="29">
        <v>400</v>
      </c>
      <c r="D15" s="4"/>
      <c r="E15" s="4">
        <f t="shared" si="0"/>
        <v>0</v>
      </c>
      <c r="F15" s="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11"/>
  <sheetViews>
    <sheetView workbookViewId="0">
      <pane ySplit="1" topLeftCell="A2" activePane="bottomLeft" state="frozen"/>
      <selection pane="bottomLeft" activeCell="A2" sqref="A2:F11"/>
    </sheetView>
  </sheetViews>
  <sheetFormatPr defaultRowHeight="15"/>
  <cols>
    <col min="1" max="1" width="36.42578125" customWidth="1"/>
  </cols>
  <sheetData>
    <row r="1" spans="1:7" ht="17.25" customHeight="1">
      <c r="A1" s="2" t="s">
        <v>0</v>
      </c>
      <c r="B1" s="2" t="s">
        <v>1</v>
      </c>
      <c r="C1" s="2" t="s">
        <v>2</v>
      </c>
      <c r="D1" s="2" t="s">
        <v>3</v>
      </c>
      <c r="E1" s="2" t="s">
        <v>38</v>
      </c>
      <c r="F1" s="1" t="s">
        <v>39</v>
      </c>
      <c r="G1">
        <f>SUM(E3:E35,Сантехника!E2:E46)</f>
        <v>0</v>
      </c>
    </row>
    <row r="2" spans="1:7" ht="31.5">
      <c r="A2" s="29" t="s">
        <v>320</v>
      </c>
      <c r="B2" s="29" t="s">
        <v>141</v>
      </c>
      <c r="C2" s="29">
        <v>300</v>
      </c>
      <c r="D2" s="4"/>
      <c r="E2" s="4">
        <f t="shared" ref="E2:E11" si="0">C2*D2</f>
        <v>0</v>
      </c>
      <c r="F2" s="4"/>
    </row>
    <row r="3" spans="1:7" ht="15.75">
      <c r="A3" s="29" t="s">
        <v>321</v>
      </c>
      <c r="B3" s="29" t="s">
        <v>63</v>
      </c>
      <c r="C3" s="29">
        <v>120</v>
      </c>
      <c r="D3" s="4"/>
      <c r="E3" s="4">
        <f t="shared" si="0"/>
        <v>0</v>
      </c>
      <c r="F3" s="4"/>
    </row>
    <row r="4" spans="1:7" ht="31.5">
      <c r="A4" s="29" t="s">
        <v>322</v>
      </c>
      <c r="B4" s="29" t="s">
        <v>63</v>
      </c>
      <c r="C4" s="29">
        <v>600</v>
      </c>
      <c r="D4" s="4"/>
      <c r="E4" s="4">
        <f t="shared" si="0"/>
        <v>0</v>
      </c>
      <c r="F4" s="4"/>
    </row>
    <row r="5" spans="1:7" ht="15.75">
      <c r="A5" s="29" t="s">
        <v>323</v>
      </c>
      <c r="B5" s="29" t="s">
        <v>63</v>
      </c>
      <c r="C5" s="29">
        <v>400</v>
      </c>
      <c r="D5" s="4"/>
      <c r="E5" s="4">
        <f t="shared" si="0"/>
        <v>0</v>
      </c>
      <c r="F5" s="4"/>
    </row>
    <row r="6" spans="1:7" ht="15.75">
      <c r="A6" s="29" t="s">
        <v>324</v>
      </c>
      <c r="B6" s="29" t="s">
        <v>63</v>
      </c>
      <c r="C6" s="29">
        <v>100</v>
      </c>
      <c r="D6" s="4"/>
      <c r="E6" s="4">
        <f t="shared" si="0"/>
        <v>0</v>
      </c>
      <c r="F6" s="4"/>
    </row>
    <row r="7" spans="1:7" ht="31.5">
      <c r="A7" s="29" t="s">
        <v>325</v>
      </c>
      <c r="B7" s="29" t="s">
        <v>63</v>
      </c>
      <c r="C7" s="29">
        <v>650</v>
      </c>
      <c r="D7" s="4"/>
      <c r="E7" s="4">
        <f t="shared" si="0"/>
        <v>0</v>
      </c>
      <c r="F7" s="4"/>
    </row>
    <row r="8" spans="1:7" ht="15.75">
      <c r="A8" s="29" t="s">
        <v>326</v>
      </c>
      <c r="B8" s="29" t="s">
        <v>63</v>
      </c>
      <c r="C8" s="29">
        <v>200</v>
      </c>
      <c r="D8" s="4"/>
      <c r="E8" s="4">
        <f t="shared" si="0"/>
        <v>0</v>
      </c>
      <c r="F8" s="4"/>
    </row>
    <row r="9" spans="1:7" ht="31.5">
      <c r="A9" s="29" t="s">
        <v>327</v>
      </c>
      <c r="B9" s="29" t="s">
        <v>141</v>
      </c>
      <c r="C9" s="29">
        <v>500</v>
      </c>
      <c r="D9" s="4"/>
      <c r="E9" s="4">
        <f t="shared" si="0"/>
        <v>0</v>
      </c>
      <c r="F9" s="4"/>
    </row>
    <row r="10" spans="1:7" ht="15.75">
      <c r="A10" s="29" t="s">
        <v>328</v>
      </c>
      <c r="B10" s="29" t="s">
        <v>63</v>
      </c>
      <c r="C10" s="29">
        <v>300</v>
      </c>
      <c r="D10" s="4"/>
      <c r="E10" s="4">
        <f t="shared" si="0"/>
        <v>0</v>
      </c>
      <c r="F10" s="4"/>
    </row>
    <row r="11" spans="1:7" ht="15.75">
      <c r="A11" s="29" t="s">
        <v>329</v>
      </c>
      <c r="B11" s="29" t="s">
        <v>63</v>
      </c>
      <c r="C11" s="29">
        <v>200</v>
      </c>
      <c r="D11" s="4"/>
      <c r="E11" s="4">
        <f t="shared" si="0"/>
        <v>0</v>
      </c>
      <c r="F11" s="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18"/>
  <sheetViews>
    <sheetView workbookViewId="0">
      <pane ySplit="1" topLeftCell="A2" activePane="bottomLeft" state="frozen"/>
      <selection pane="bottomLeft" activeCell="A10" sqref="A10:F18"/>
    </sheetView>
  </sheetViews>
  <sheetFormatPr defaultRowHeight="15"/>
  <cols>
    <col min="1" max="1" width="36.42578125" customWidth="1"/>
  </cols>
  <sheetData>
    <row r="1" spans="1:7" ht="17.25" customHeight="1">
      <c r="A1" s="2" t="s">
        <v>0</v>
      </c>
      <c r="B1" s="2" t="s">
        <v>1</v>
      </c>
      <c r="C1" s="2" t="s">
        <v>2</v>
      </c>
      <c r="D1" s="2" t="s">
        <v>3</v>
      </c>
      <c r="E1" s="2" t="s">
        <v>38</v>
      </c>
      <c r="F1" s="1" t="s">
        <v>39</v>
      </c>
      <c r="G1">
        <f>SUM(E3:E35,Сантехника!E2:E46)</f>
        <v>0</v>
      </c>
    </row>
    <row r="2" spans="1:7" ht="31.5">
      <c r="A2" s="29" t="s">
        <v>346</v>
      </c>
      <c r="B2" s="29" t="s">
        <v>6</v>
      </c>
      <c r="C2" s="29">
        <v>800</v>
      </c>
      <c r="D2" s="4"/>
      <c r="E2" s="4">
        <f t="shared" ref="E2:E18" si="0">C2*D2</f>
        <v>0</v>
      </c>
      <c r="F2" s="4"/>
    </row>
    <row r="3" spans="1:7" ht="31.5">
      <c r="A3" s="29" t="s">
        <v>348</v>
      </c>
      <c r="B3" s="29" t="s">
        <v>6</v>
      </c>
      <c r="C3" s="29">
        <v>250</v>
      </c>
      <c r="D3" s="4"/>
      <c r="E3" s="4">
        <f t="shared" si="0"/>
        <v>0</v>
      </c>
      <c r="F3" s="4"/>
    </row>
    <row r="4" spans="1:7" ht="15.75">
      <c r="A4" s="29" t="s">
        <v>350</v>
      </c>
      <c r="B4" s="29" t="s">
        <v>6</v>
      </c>
      <c r="C4" s="29">
        <v>1000</v>
      </c>
      <c r="D4" s="4"/>
      <c r="E4" s="4">
        <f t="shared" si="0"/>
        <v>0</v>
      </c>
      <c r="F4" s="4"/>
    </row>
    <row r="5" spans="1:7" ht="15.75">
      <c r="A5" s="29" t="s">
        <v>352</v>
      </c>
      <c r="B5" s="29" t="s">
        <v>6</v>
      </c>
      <c r="C5" s="29">
        <v>1200</v>
      </c>
      <c r="D5" s="4"/>
      <c r="E5" s="4">
        <f t="shared" si="0"/>
        <v>0</v>
      </c>
      <c r="F5" s="4"/>
    </row>
    <row r="6" spans="1:7" ht="15.75">
      <c r="A6" s="29" t="s">
        <v>354</v>
      </c>
      <c r="B6" s="29" t="s">
        <v>6</v>
      </c>
      <c r="C6" s="29">
        <v>1000</v>
      </c>
      <c r="D6" s="4"/>
      <c r="E6" s="4">
        <f t="shared" si="0"/>
        <v>0</v>
      </c>
      <c r="F6" s="4"/>
    </row>
    <row r="7" spans="1:7" ht="31.5">
      <c r="A7" s="29" t="s">
        <v>355</v>
      </c>
      <c r="B7" s="29" t="s">
        <v>6</v>
      </c>
      <c r="C7" s="29">
        <v>300</v>
      </c>
      <c r="D7" s="4"/>
      <c r="E7" s="4">
        <f t="shared" si="0"/>
        <v>0</v>
      </c>
      <c r="F7" s="4"/>
    </row>
    <row r="8" spans="1:7" ht="15.75">
      <c r="A8" s="29" t="s">
        <v>357</v>
      </c>
      <c r="B8" s="29" t="s">
        <v>6</v>
      </c>
      <c r="C8" s="29">
        <v>600</v>
      </c>
      <c r="D8" s="4"/>
      <c r="E8" s="4">
        <f t="shared" si="0"/>
        <v>0</v>
      </c>
      <c r="F8" s="4"/>
    </row>
    <row r="9" spans="1:7" ht="15.75">
      <c r="A9" s="29" t="s">
        <v>359</v>
      </c>
      <c r="B9" s="29" t="s">
        <v>63</v>
      </c>
      <c r="C9" s="29">
        <v>120</v>
      </c>
      <c r="D9" s="4"/>
      <c r="E9" s="4">
        <f t="shared" si="0"/>
        <v>0</v>
      </c>
      <c r="F9" s="4"/>
    </row>
    <row r="10" spans="1:7" ht="15.75">
      <c r="A10" s="29" t="s">
        <v>361</v>
      </c>
      <c r="B10" s="29" t="s">
        <v>6</v>
      </c>
      <c r="C10" s="29">
        <v>600</v>
      </c>
      <c r="D10" s="4"/>
      <c r="E10" s="4">
        <f t="shared" si="0"/>
        <v>0</v>
      </c>
      <c r="F10" s="4"/>
    </row>
    <row r="11" spans="1:7" ht="15.75">
      <c r="A11" s="29" t="s">
        <v>362</v>
      </c>
      <c r="B11" s="29" t="s">
        <v>6</v>
      </c>
      <c r="C11" s="29">
        <v>700</v>
      </c>
      <c r="D11" s="4"/>
      <c r="E11" s="4">
        <f t="shared" si="0"/>
        <v>0</v>
      </c>
      <c r="F11" s="4"/>
    </row>
    <row r="12" spans="1:7" ht="31.5">
      <c r="A12" s="29" t="s">
        <v>363</v>
      </c>
      <c r="B12" s="29" t="s">
        <v>364</v>
      </c>
      <c r="C12" s="29">
        <v>500</v>
      </c>
      <c r="D12" s="4"/>
      <c r="E12" s="4">
        <f t="shared" si="0"/>
        <v>0</v>
      </c>
      <c r="F12" s="4"/>
    </row>
    <row r="13" spans="1:7" ht="31.5">
      <c r="A13" s="29" t="s">
        <v>365</v>
      </c>
      <c r="B13" s="29" t="s">
        <v>377</v>
      </c>
      <c r="C13" s="29">
        <v>400</v>
      </c>
      <c r="D13" s="4"/>
      <c r="E13" s="4">
        <f t="shared" si="0"/>
        <v>0</v>
      </c>
      <c r="F13" s="4"/>
    </row>
    <row r="14" spans="1:7" ht="15.75">
      <c r="A14" s="29" t="s">
        <v>366</v>
      </c>
      <c r="B14" s="29" t="s">
        <v>367</v>
      </c>
      <c r="C14" s="29">
        <v>3500</v>
      </c>
      <c r="D14" s="4"/>
      <c r="E14" s="4">
        <f t="shared" si="0"/>
        <v>0</v>
      </c>
      <c r="F14" s="4"/>
    </row>
    <row r="15" spans="1:7" ht="31.5">
      <c r="A15" s="29" t="s">
        <v>368</v>
      </c>
      <c r="B15" s="29" t="s">
        <v>369</v>
      </c>
      <c r="C15" s="29" t="s">
        <v>370</v>
      </c>
      <c r="D15" s="4"/>
      <c r="E15" s="4"/>
      <c r="F15" s="4"/>
    </row>
    <row r="16" spans="1:7" ht="31.5">
      <c r="A16" s="29" t="s">
        <v>371</v>
      </c>
      <c r="B16" s="29" t="s">
        <v>372</v>
      </c>
      <c r="C16" s="29" t="s">
        <v>373</v>
      </c>
      <c r="D16" s="4"/>
      <c r="E16" s="4"/>
      <c r="F16" s="4"/>
    </row>
    <row r="17" spans="1:6" ht="31.5">
      <c r="A17" s="29" t="s">
        <v>374</v>
      </c>
      <c r="B17" s="29" t="s">
        <v>375</v>
      </c>
      <c r="C17" s="29">
        <v>1</v>
      </c>
      <c r="D17" s="4"/>
      <c r="E17" s="4">
        <f t="shared" si="0"/>
        <v>0</v>
      </c>
      <c r="F17" s="4"/>
    </row>
    <row r="18" spans="1:6" ht="15.75">
      <c r="A18" s="29" t="s">
        <v>376</v>
      </c>
      <c r="B18" s="29" t="s">
        <v>377</v>
      </c>
      <c r="C18" s="29">
        <v>100</v>
      </c>
      <c r="D18" s="4"/>
      <c r="E18" s="4">
        <f t="shared" si="0"/>
        <v>0</v>
      </c>
      <c r="F18" s="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12"/>
  <sheetViews>
    <sheetView workbookViewId="0">
      <pane ySplit="1" topLeftCell="A2" activePane="bottomLeft" state="frozen"/>
      <selection pane="bottomLeft" activeCell="J24" sqref="J24"/>
    </sheetView>
  </sheetViews>
  <sheetFormatPr defaultRowHeight="15"/>
  <cols>
    <col min="1" max="1" width="36.5703125" customWidth="1"/>
  </cols>
  <sheetData>
    <row r="1" spans="1:7" ht="17.25" customHeight="1">
      <c r="A1" s="2" t="s">
        <v>0</v>
      </c>
      <c r="B1" s="2" t="s">
        <v>1</v>
      </c>
      <c r="C1" s="2" t="s">
        <v>2</v>
      </c>
      <c r="D1" s="2" t="s">
        <v>3</v>
      </c>
      <c r="E1" s="2" t="s">
        <v>38</v>
      </c>
      <c r="F1" s="1" t="s">
        <v>39</v>
      </c>
      <c r="G1">
        <f>SUM(E3:E35,Сантехника!E2:E46)</f>
        <v>0</v>
      </c>
    </row>
    <row r="2" spans="1:7" ht="141.75">
      <c r="A2" s="14" t="s">
        <v>384</v>
      </c>
      <c r="B2" s="15" t="s">
        <v>141</v>
      </c>
      <c r="C2" s="16">
        <v>100</v>
      </c>
      <c r="D2" s="17"/>
      <c r="E2" s="4"/>
      <c r="F2" s="4"/>
    </row>
    <row r="3" spans="1:7" ht="157.5">
      <c r="A3" s="18" t="s">
        <v>385</v>
      </c>
      <c r="B3" s="15" t="s">
        <v>141</v>
      </c>
      <c r="C3" s="16">
        <v>500</v>
      </c>
      <c r="D3" s="17"/>
      <c r="E3" s="4"/>
      <c r="F3" s="4"/>
    </row>
    <row r="4" spans="1:7" ht="315">
      <c r="A4" s="19" t="s">
        <v>386</v>
      </c>
      <c r="B4" s="15" t="s">
        <v>141</v>
      </c>
      <c r="C4" s="16">
        <v>700</v>
      </c>
      <c r="D4" s="17"/>
      <c r="E4" s="4"/>
      <c r="F4" s="4"/>
    </row>
    <row r="5" spans="1:7" ht="51.75">
      <c r="A5" s="32" t="s">
        <v>381</v>
      </c>
      <c r="B5" s="33"/>
      <c r="C5" s="14" t="s">
        <v>382</v>
      </c>
      <c r="D5" s="17"/>
      <c r="E5" s="4"/>
      <c r="F5" s="4"/>
    </row>
    <row r="6" spans="1:7" ht="55.5">
      <c r="A6" s="32"/>
      <c r="B6" s="33"/>
      <c r="C6" s="14" t="s">
        <v>383</v>
      </c>
      <c r="D6" s="17"/>
      <c r="E6" s="4"/>
      <c r="F6" s="4"/>
    </row>
    <row r="7" spans="1:7">
      <c r="A7" s="32"/>
      <c r="B7" s="33"/>
      <c r="C7" s="17"/>
      <c r="D7" s="20"/>
      <c r="E7" s="4"/>
      <c r="F7" s="4"/>
    </row>
    <row r="8" spans="1:7" ht="15.75">
      <c r="A8" s="32" t="s">
        <v>391</v>
      </c>
      <c r="B8" s="28" t="s">
        <v>387</v>
      </c>
      <c r="C8" s="14">
        <v>15000</v>
      </c>
      <c r="D8" s="17"/>
      <c r="E8" s="4"/>
      <c r="F8" s="4"/>
    </row>
    <row r="9" spans="1:7" ht="25.5">
      <c r="A9" s="32"/>
      <c r="B9" s="28" t="s">
        <v>388</v>
      </c>
      <c r="C9" s="14">
        <v>20000</v>
      </c>
      <c r="D9" s="17"/>
      <c r="E9" s="4"/>
      <c r="F9" s="4"/>
    </row>
    <row r="10" spans="1:7" ht="25.5">
      <c r="A10" s="32"/>
      <c r="B10" s="28" t="s">
        <v>389</v>
      </c>
      <c r="C10" s="14">
        <v>25000</v>
      </c>
      <c r="D10" s="17"/>
      <c r="E10" s="4"/>
      <c r="F10" s="4"/>
    </row>
    <row r="11" spans="1:7" ht="25.5">
      <c r="A11" s="32"/>
      <c r="B11" s="28" t="s">
        <v>390</v>
      </c>
      <c r="C11" s="14">
        <v>30000</v>
      </c>
      <c r="D11" s="17"/>
      <c r="E11" s="4"/>
      <c r="F11" s="4"/>
    </row>
    <row r="12" spans="1:7" ht="126">
      <c r="A12" s="27" t="s">
        <v>392</v>
      </c>
      <c r="B12" s="16" t="s">
        <v>393</v>
      </c>
      <c r="C12" s="23">
        <v>2000</v>
      </c>
      <c r="D12" s="17"/>
      <c r="E12" s="4"/>
      <c r="F12" s="4"/>
    </row>
  </sheetData>
  <mergeCells count="3">
    <mergeCell ref="A5:A7"/>
    <mergeCell ref="B5:B7"/>
    <mergeCell ref="A8:A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50"/>
  <sheetViews>
    <sheetView tabSelected="1" view="pageLayout" zoomScaleNormal="100" workbookViewId="0">
      <selection activeCell="D3" sqref="D3:I3"/>
    </sheetView>
  </sheetViews>
  <sheetFormatPr defaultRowHeight="15"/>
  <sheetData>
    <row r="1" spans="1:9">
      <c r="A1" s="57"/>
      <c r="B1" s="57"/>
      <c r="C1" s="57"/>
      <c r="D1" s="57" t="s">
        <v>406</v>
      </c>
      <c r="E1" s="57"/>
      <c r="F1" s="57"/>
      <c r="G1" s="57"/>
      <c r="H1" s="57"/>
      <c r="I1" s="57"/>
    </row>
    <row r="2" spans="1:9">
      <c r="A2" s="57"/>
      <c r="B2" s="57"/>
      <c r="C2" s="57"/>
      <c r="D2" s="57"/>
      <c r="E2" s="57"/>
      <c r="F2" s="57"/>
      <c r="G2" s="57"/>
      <c r="H2" s="57"/>
      <c r="I2" s="57"/>
    </row>
    <row r="3" spans="1:9">
      <c r="A3" s="57"/>
      <c r="B3" s="57"/>
      <c r="C3" s="57"/>
      <c r="D3" s="57"/>
      <c r="E3" s="57"/>
      <c r="F3" s="57"/>
      <c r="G3" s="57"/>
      <c r="H3" s="57"/>
      <c r="I3" s="57"/>
    </row>
    <row r="4" spans="1:9">
      <c r="A4" s="57"/>
      <c r="B4" s="57"/>
      <c r="C4" s="57"/>
      <c r="D4" s="57"/>
      <c r="E4" s="57"/>
      <c r="F4" s="57"/>
      <c r="G4" s="57"/>
      <c r="H4" s="57"/>
      <c r="I4" s="57"/>
    </row>
    <row r="5" spans="1:9">
      <c r="A5" s="57"/>
      <c r="B5" s="57"/>
      <c r="C5" s="57"/>
      <c r="D5" s="57"/>
      <c r="E5" s="57"/>
      <c r="F5" s="57"/>
      <c r="G5" s="57"/>
      <c r="H5" s="57"/>
      <c r="I5" s="57"/>
    </row>
    <row r="6" spans="1:9">
      <c r="A6" s="57"/>
      <c r="B6" s="57"/>
      <c r="C6" s="57"/>
      <c r="D6" s="57"/>
      <c r="E6" s="57"/>
      <c r="F6" s="57"/>
      <c r="G6" s="57"/>
      <c r="H6" s="57"/>
      <c r="I6" s="57"/>
    </row>
    <row r="8" spans="1:9">
      <c r="A8" s="66" t="s">
        <v>398</v>
      </c>
      <c r="B8" s="66"/>
      <c r="C8" s="66"/>
      <c r="D8" s="66"/>
      <c r="E8" s="66"/>
      <c r="F8" s="66"/>
      <c r="G8" s="66"/>
      <c r="H8" s="66"/>
      <c r="I8" s="66"/>
    </row>
    <row r="9" spans="1:9">
      <c r="A9" s="60" t="s">
        <v>399</v>
      </c>
      <c r="B9" s="60"/>
      <c r="C9" s="60"/>
      <c r="D9" s="60"/>
      <c r="E9" s="61" t="s">
        <v>400</v>
      </c>
      <c r="F9" s="61" t="s">
        <v>2</v>
      </c>
      <c r="G9" s="61" t="s">
        <v>3</v>
      </c>
      <c r="H9" s="61" t="s">
        <v>38</v>
      </c>
      <c r="I9" s="65"/>
    </row>
    <row r="10" spans="1:9">
      <c r="A10" s="59"/>
      <c r="B10" s="59"/>
      <c r="C10" s="59"/>
      <c r="D10" s="59"/>
      <c r="E10" s="4"/>
      <c r="F10" s="4"/>
      <c r="G10" s="4"/>
      <c r="H10" s="4"/>
      <c r="I10" s="65"/>
    </row>
    <row r="11" spans="1:9">
      <c r="A11" s="59"/>
      <c r="B11" s="59"/>
      <c r="C11" s="59"/>
      <c r="D11" s="59"/>
      <c r="E11" s="4"/>
      <c r="F11" s="4"/>
      <c r="G11" s="4"/>
      <c r="H11" s="4"/>
      <c r="I11" s="65"/>
    </row>
    <row r="12" spans="1:9">
      <c r="A12" s="59"/>
      <c r="B12" s="59"/>
      <c r="C12" s="59"/>
      <c r="D12" s="59"/>
      <c r="E12" s="4"/>
      <c r="F12" s="4"/>
      <c r="G12" s="4"/>
      <c r="H12" s="4"/>
      <c r="I12" s="65"/>
    </row>
    <row r="13" spans="1:9">
      <c r="A13" s="59"/>
      <c r="B13" s="59"/>
      <c r="C13" s="59"/>
      <c r="D13" s="59"/>
      <c r="E13" s="4"/>
      <c r="F13" s="4"/>
      <c r="G13" s="4"/>
      <c r="H13" s="4"/>
      <c r="I13" s="65"/>
    </row>
    <row r="14" spans="1:9">
      <c r="A14" s="59"/>
      <c r="B14" s="59"/>
      <c r="C14" s="59"/>
      <c r="D14" s="59"/>
      <c r="E14" s="4"/>
      <c r="F14" s="4"/>
      <c r="G14" s="4"/>
      <c r="H14" s="4"/>
      <c r="I14" s="65"/>
    </row>
    <row r="15" spans="1:9">
      <c r="A15" s="59"/>
      <c r="B15" s="59"/>
      <c r="C15" s="59"/>
      <c r="D15" s="59"/>
      <c r="E15" s="4"/>
      <c r="F15" s="4"/>
      <c r="G15" s="4"/>
      <c r="H15" s="4"/>
      <c r="I15" s="65"/>
    </row>
    <row r="16" spans="1:9">
      <c r="A16" s="59"/>
      <c r="B16" s="59"/>
      <c r="C16" s="59"/>
      <c r="D16" s="59"/>
      <c r="E16" s="4"/>
      <c r="F16" s="4"/>
      <c r="G16" s="4"/>
      <c r="H16" s="4"/>
      <c r="I16" s="65"/>
    </row>
    <row r="17" spans="1:9">
      <c r="A17" s="59"/>
      <c r="B17" s="59"/>
      <c r="C17" s="59"/>
      <c r="D17" s="59"/>
      <c r="E17" s="4"/>
      <c r="F17" s="4"/>
      <c r="G17" s="4"/>
      <c r="H17" s="4"/>
      <c r="I17" s="65"/>
    </row>
    <row r="18" spans="1:9">
      <c r="A18" s="59"/>
      <c r="B18" s="59"/>
      <c r="C18" s="59"/>
      <c r="D18" s="59"/>
      <c r="E18" s="4"/>
      <c r="F18" s="4"/>
      <c r="G18" s="4"/>
      <c r="H18" s="4"/>
      <c r="I18" s="65"/>
    </row>
    <row r="19" spans="1:9">
      <c r="A19" s="59"/>
      <c r="B19" s="59"/>
      <c r="C19" s="59"/>
      <c r="D19" s="59"/>
      <c r="E19" s="4"/>
      <c r="F19" s="4"/>
      <c r="G19" s="4"/>
      <c r="H19" s="4"/>
      <c r="I19" s="65"/>
    </row>
    <row r="20" spans="1:9">
      <c r="A20" s="59"/>
      <c r="B20" s="59"/>
      <c r="C20" s="59"/>
      <c r="D20" s="59"/>
      <c r="E20" s="4"/>
      <c r="F20" s="4"/>
      <c r="G20" s="4"/>
      <c r="H20" s="4"/>
      <c r="I20" s="65"/>
    </row>
    <row r="21" spans="1:9">
      <c r="A21" s="59"/>
      <c r="B21" s="59"/>
      <c r="C21" s="59"/>
      <c r="D21" s="59"/>
      <c r="E21" s="4"/>
      <c r="F21" s="4"/>
      <c r="G21" s="4"/>
      <c r="H21" s="4"/>
      <c r="I21" s="65"/>
    </row>
    <row r="22" spans="1:9">
      <c r="A22" s="59"/>
      <c r="B22" s="59"/>
      <c r="C22" s="59"/>
      <c r="D22" s="59"/>
      <c r="E22" s="4"/>
      <c r="F22" s="4"/>
      <c r="G22" s="4"/>
      <c r="H22" s="4"/>
      <c r="I22" s="65"/>
    </row>
    <row r="23" spans="1:9">
      <c r="A23" s="59"/>
      <c r="B23" s="59"/>
      <c r="C23" s="59"/>
      <c r="D23" s="59"/>
      <c r="E23" s="4"/>
      <c r="F23" s="4"/>
      <c r="G23" s="4"/>
      <c r="H23" s="4"/>
      <c r="I23" s="65"/>
    </row>
    <row r="24" spans="1:9">
      <c r="A24" s="59"/>
      <c r="B24" s="59"/>
      <c r="C24" s="59"/>
      <c r="D24" s="59"/>
      <c r="E24" s="4"/>
      <c r="F24" s="4"/>
      <c r="G24" s="4"/>
      <c r="H24" s="4"/>
      <c r="I24" s="65"/>
    </row>
    <row r="25" spans="1:9">
      <c r="A25" s="59"/>
      <c r="B25" s="59"/>
      <c r="C25" s="59"/>
      <c r="D25" s="59"/>
      <c r="E25" s="4"/>
      <c r="F25" s="4"/>
      <c r="G25" s="4"/>
      <c r="H25" s="4"/>
      <c r="I25" s="65"/>
    </row>
    <row r="26" spans="1:9">
      <c r="A26" s="59"/>
      <c r="B26" s="59"/>
      <c r="C26" s="59"/>
      <c r="D26" s="59"/>
      <c r="E26" s="4"/>
      <c r="F26" s="4"/>
      <c r="G26" s="4"/>
      <c r="H26" s="4"/>
      <c r="I26" s="65"/>
    </row>
    <row r="27" spans="1:9">
      <c r="A27" s="59"/>
      <c r="B27" s="59"/>
      <c r="C27" s="59"/>
      <c r="D27" s="59"/>
      <c r="E27" s="4"/>
      <c r="F27" s="4"/>
      <c r="G27" s="4"/>
      <c r="H27" s="4"/>
      <c r="I27" s="65"/>
    </row>
    <row r="28" spans="1:9">
      <c r="A28" s="59"/>
      <c r="B28" s="59"/>
      <c r="C28" s="59"/>
      <c r="D28" s="59"/>
      <c r="E28" s="4"/>
      <c r="F28" s="4"/>
      <c r="G28" s="4"/>
      <c r="H28" s="4"/>
      <c r="I28" s="65"/>
    </row>
    <row r="29" spans="1:9">
      <c r="A29" s="59"/>
      <c r="B29" s="59"/>
      <c r="C29" s="59"/>
      <c r="D29" s="59"/>
      <c r="E29" s="4"/>
      <c r="F29" s="4"/>
      <c r="G29" s="4"/>
      <c r="H29" s="4"/>
      <c r="I29" s="65"/>
    </row>
    <row r="30" spans="1:9">
      <c r="A30" s="59"/>
      <c r="B30" s="59"/>
      <c r="C30" s="59"/>
      <c r="D30" s="59"/>
      <c r="E30" s="4"/>
      <c r="F30" s="4"/>
      <c r="G30" s="4"/>
      <c r="H30" s="4"/>
      <c r="I30" s="65"/>
    </row>
    <row r="31" spans="1:9">
      <c r="A31" s="59"/>
      <c r="B31" s="59"/>
      <c r="C31" s="59"/>
      <c r="D31" s="59"/>
      <c r="E31" s="4"/>
      <c r="F31" s="4"/>
      <c r="G31" s="4"/>
      <c r="H31" s="4"/>
      <c r="I31" s="65"/>
    </row>
    <row r="32" spans="1:9">
      <c r="A32" s="59"/>
      <c r="B32" s="59"/>
      <c r="C32" s="59"/>
      <c r="D32" s="59"/>
      <c r="E32" s="4"/>
      <c r="F32" s="4"/>
      <c r="G32" s="4"/>
      <c r="H32" s="4"/>
      <c r="I32" s="65"/>
    </row>
    <row r="33" spans="1:9">
      <c r="A33" s="59"/>
      <c r="B33" s="59"/>
      <c r="C33" s="59"/>
      <c r="D33" s="59"/>
      <c r="E33" s="4"/>
      <c r="F33" s="4"/>
      <c r="G33" s="4"/>
      <c r="H33" s="4"/>
      <c r="I33" s="65"/>
    </row>
    <row r="34" spans="1:9">
      <c r="A34" s="59"/>
      <c r="B34" s="59"/>
      <c r="C34" s="59"/>
      <c r="D34" s="59"/>
      <c r="E34" s="4"/>
      <c r="F34" s="4"/>
      <c r="G34" s="4"/>
      <c r="H34" s="4"/>
      <c r="I34" s="65"/>
    </row>
    <row r="35" spans="1:9">
      <c r="A35" s="59"/>
      <c r="B35" s="59"/>
      <c r="C35" s="59"/>
      <c r="D35" s="59"/>
      <c r="E35" s="4"/>
      <c r="F35" s="4"/>
      <c r="G35" s="4"/>
      <c r="H35" s="4"/>
      <c r="I35" s="65"/>
    </row>
    <row r="36" spans="1:9">
      <c r="A36" s="59"/>
      <c r="B36" s="59"/>
      <c r="C36" s="59"/>
      <c r="D36" s="59"/>
      <c r="E36" s="4"/>
      <c r="F36" s="4"/>
      <c r="G36" s="4"/>
      <c r="H36" s="4"/>
      <c r="I36" s="65"/>
    </row>
    <row r="37" spans="1:9">
      <c r="A37" s="59"/>
      <c r="B37" s="59"/>
      <c r="C37" s="59"/>
      <c r="D37" s="59"/>
      <c r="E37" s="4"/>
      <c r="F37" s="4"/>
      <c r="G37" s="4"/>
      <c r="H37" s="4"/>
      <c r="I37" s="65"/>
    </row>
    <row r="38" spans="1:9">
      <c r="A38" s="59"/>
      <c r="B38" s="59"/>
      <c r="C38" s="59"/>
      <c r="D38" s="59"/>
      <c r="E38" s="4"/>
      <c r="F38" s="4"/>
      <c r="G38" s="4"/>
      <c r="H38" s="4"/>
      <c r="I38" s="65"/>
    </row>
    <row r="39" spans="1:9">
      <c r="A39" s="59"/>
      <c r="B39" s="59"/>
      <c r="C39" s="59"/>
      <c r="D39" s="59"/>
      <c r="E39" s="4"/>
      <c r="F39" s="4"/>
      <c r="G39" s="4"/>
      <c r="H39" s="4"/>
      <c r="I39" s="65"/>
    </row>
    <row r="40" spans="1:9">
      <c r="A40" s="59"/>
      <c r="B40" s="59"/>
      <c r="C40" s="59"/>
      <c r="D40" s="59"/>
      <c r="E40" s="4"/>
      <c r="F40" s="4"/>
      <c r="G40" s="4"/>
      <c r="H40" s="4"/>
      <c r="I40" s="65"/>
    </row>
    <row r="41" spans="1:9">
      <c r="A41" s="59"/>
      <c r="B41" s="59"/>
      <c r="C41" s="59"/>
      <c r="D41" s="59"/>
      <c r="E41" s="4"/>
      <c r="F41" s="4"/>
      <c r="G41" s="4"/>
      <c r="H41" s="4"/>
      <c r="I41" s="65"/>
    </row>
    <row r="42" spans="1:9">
      <c r="A42" s="59"/>
      <c r="B42" s="59"/>
      <c r="C42" s="59"/>
      <c r="D42" s="59"/>
      <c r="E42" s="4"/>
      <c r="F42" s="4"/>
      <c r="G42" s="4"/>
      <c r="H42" s="4"/>
      <c r="I42" s="65"/>
    </row>
    <row r="43" spans="1:9">
      <c r="A43" s="59"/>
      <c r="B43" s="59"/>
      <c r="C43" s="59"/>
      <c r="D43" s="59"/>
      <c r="E43" s="4"/>
      <c r="F43" s="4"/>
      <c r="G43" s="4"/>
      <c r="H43" s="4"/>
      <c r="I43" s="65"/>
    </row>
    <row r="44" spans="1:9">
      <c r="A44" s="59"/>
      <c r="B44" s="59"/>
      <c r="C44" s="59"/>
      <c r="D44" s="59"/>
      <c r="E44" s="4"/>
      <c r="F44" s="4"/>
      <c r="G44" s="4"/>
      <c r="H44" s="4"/>
      <c r="I44" s="65"/>
    </row>
    <row r="45" spans="1:9">
      <c r="A45" s="59"/>
      <c r="B45" s="59"/>
      <c r="C45" s="59"/>
      <c r="D45" s="59"/>
      <c r="E45" s="4"/>
      <c r="F45" s="4"/>
      <c r="G45" s="4"/>
      <c r="H45" s="4"/>
      <c r="I45" s="65"/>
    </row>
    <row r="46" spans="1:9">
      <c r="A46" s="63" t="s">
        <v>401</v>
      </c>
      <c r="B46" s="63"/>
      <c r="C46" s="64"/>
      <c r="D46" s="58"/>
      <c r="E46" s="58"/>
      <c r="F46" s="58"/>
      <c r="G46" s="58"/>
      <c r="H46" s="58"/>
      <c r="I46" s="58"/>
    </row>
    <row r="47" spans="1:9">
      <c r="A47" s="62"/>
      <c r="B47" s="58"/>
      <c r="C47" s="58"/>
      <c r="D47" s="58"/>
      <c r="E47" s="58"/>
      <c r="F47" s="58"/>
      <c r="G47" s="58"/>
      <c r="H47" s="58"/>
      <c r="I47" s="58"/>
    </row>
    <row r="48" spans="1:9">
      <c r="A48" s="58"/>
      <c r="B48" s="57" t="s">
        <v>402</v>
      </c>
      <c r="C48" s="57"/>
      <c r="D48" s="57"/>
      <c r="E48" s="58"/>
      <c r="F48" s="58" t="s">
        <v>404</v>
      </c>
      <c r="G48" s="57" t="s">
        <v>405</v>
      </c>
      <c r="H48" s="57"/>
      <c r="I48" s="57"/>
    </row>
    <row r="49" spans="1:9">
      <c r="A49" s="58"/>
      <c r="B49" s="57" t="s">
        <v>403</v>
      </c>
      <c r="C49" s="57"/>
      <c r="D49" s="57"/>
      <c r="E49" s="58"/>
      <c r="F49" s="58"/>
      <c r="G49" s="58"/>
      <c r="H49" s="58"/>
      <c r="I49" s="58"/>
    </row>
    <row r="50" spans="1:9">
      <c r="A50" s="58"/>
      <c r="B50" s="58"/>
      <c r="C50" s="58"/>
      <c r="D50" s="58"/>
      <c r="E50" s="58"/>
      <c r="F50" s="58"/>
      <c r="G50" s="58"/>
      <c r="H50" s="58"/>
      <c r="I50" s="58"/>
    </row>
  </sheetData>
  <mergeCells count="49">
    <mergeCell ref="A46:B46"/>
    <mergeCell ref="B48:D48"/>
    <mergeCell ref="B49:D49"/>
    <mergeCell ref="G48:I48"/>
    <mergeCell ref="A36:D36"/>
    <mergeCell ref="A35:D35"/>
    <mergeCell ref="A34:D34"/>
    <mergeCell ref="A33:D33"/>
    <mergeCell ref="A32:D32"/>
    <mergeCell ref="A45:D45"/>
    <mergeCell ref="A44:D44"/>
    <mergeCell ref="A43:D43"/>
    <mergeCell ref="A42:D42"/>
    <mergeCell ref="A41:D41"/>
    <mergeCell ref="A40:D40"/>
    <mergeCell ref="A39:D39"/>
    <mergeCell ref="A38:D38"/>
    <mergeCell ref="A37:D37"/>
    <mergeCell ref="A19:D19"/>
    <mergeCell ref="A18:D18"/>
    <mergeCell ref="A17:D17"/>
    <mergeCell ref="A16:D16"/>
    <mergeCell ref="A15:D15"/>
    <mergeCell ref="A14:D14"/>
    <mergeCell ref="A25:D25"/>
    <mergeCell ref="A24:D24"/>
    <mergeCell ref="A23:D23"/>
    <mergeCell ref="A22:D22"/>
    <mergeCell ref="A21:D21"/>
    <mergeCell ref="A20:D20"/>
    <mergeCell ref="A31:D31"/>
    <mergeCell ref="A30:D30"/>
    <mergeCell ref="A29:D29"/>
    <mergeCell ref="A28:D28"/>
    <mergeCell ref="A27:D27"/>
    <mergeCell ref="A26:D26"/>
    <mergeCell ref="A8:I8"/>
    <mergeCell ref="A9:D9"/>
    <mergeCell ref="A10:D10"/>
    <mergeCell ref="A11:D11"/>
    <mergeCell ref="A12:D12"/>
    <mergeCell ref="A13:D13"/>
    <mergeCell ref="A1:C6"/>
    <mergeCell ref="D2:I2"/>
    <mergeCell ref="D3:I3"/>
    <mergeCell ref="D4:I4"/>
    <mergeCell ref="D5:I5"/>
    <mergeCell ref="D6:I6"/>
    <mergeCell ref="D1:I1"/>
  </mergeCells>
  <pageMargins left="0.7" right="0.7" top="0.75" bottom="0.75" header="0.3" footer="0.3"/>
  <pageSetup paperSize="9" orientation="portrait" verticalDpi="0" r:id="rId1"/>
  <headerFooter>
    <oddHeader>&amp;C&amp;"-,полужирный"&amp;18Приложение №1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Демонтаж</vt:lpstr>
      <vt:lpstr>Пол</vt:lpstr>
      <vt:lpstr>Стены</vt:lpstr>
      <vt:lpstr>Потолок</vt:lpstr>
      <vt:lpstr>Сантехника</vt:lpstr>
      <vt:lpstr>Электрика</vt:lpstr>
      <vt:lpstr>Лист2</vt:lpstr>
      <vt:lpstr>Двери</vt:lpstr>
      <vt:lpstr>Окна</vt:lpstr>
      <vt:lpstr>Разное</vt:lpstr>
      <vt:lpstr>Дизайн</vt:lpstr>
      <vt:lpstr>Смета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2014-10-19T14:41:50Z</dcterms:modified>
</cp:coreProperties>
</file>