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620" windowHeight="12405"/>
  </bookViews>
  <sheets>
    <sheet name="расчеты" sheetId="1" r:id="rId1"/>
  </sheets>
  <externalReferences>
    <externalReference r:id="rId2"/>
  </externalReferences>
  <definedNames>
    <definedName name="Z_26235E46_DB0C_4EA7_8635_AD1009618041_.wvu.Cols" localSheetId="0" hidden="1">расчеты!$B:$C,расчеты!$E:$E,расчеты!$K:$K</definedName>
    <definedName name="Z_26DDF4DC_FC33_444F_9104_F2339E8CF28B_.wvu.Cols" localSheetId="0" hidden="1">расчеты!$B:$C,расчеты!$E:$E,расчеты!$K:$K</definedName>
    <definedName name="Z_3BCEDB00_4062_482B_9028_9B6DE8D11949_.wvu.Cols" localSheetId="0" hidden="1">расчеты!$B:$C,расчеты!$E:$E,расчеты!$K:$K,расчеты!$AO:$AP</definedName>
    <definedName name="Z_3BCEDB00_4062_482B_9028_9B6DE8D11949_.wvu.Rows" localSheetId="0" hidden="1">расчеты!#REF!,расчеты!#REF!,расчеты!#REF!</definedName>
    <definedName name="Z_47190C20_9538_48BD_B145_C6767DA78E9A_.wvu.Cols" localSheetId="0" hidden="1">расчеты!$B:$C</definedName>
    <definedName name="Z_51EF9000_44D9_40ED_A513_642C6283264A_.wvu.Cols" localSheetId="0" hidden="1">расчеты!$B:$C,расчеты!$E:$E,расчеты!$K:$K,расчеты!$AO:$AP</definedName>
    <definedName name="Z_51EF9000_44D9_40ED_A513_642C6283264A_.wvu.PrintArea" localSheetId="0" hidden="1">расчеты!$A$2:$AQ$54</definedName>
    <definedName name="Z_51EF9000_44D9_40ED_A513_642C6283264A_.wvu.PrintTitles" localSheetId="0" hidden="1">расчеты!$1:$1</definedName>
    <definedName name="Z_51EF9000_44D9_40ED_A513_642C6283264A_.wvu.Rows" localSheetId="0" hidden="1">расчеты!#REF!,расчеты!#REF!,расчеты!#REF!</definedName>
    <definedName name="Z_62CEB81B_B5DE_492B_BC6C_332AFB171772_.wvu.Cols" localSheetId="0" hidden="1">расчеты!$B:$C,расчеты!$E:$E,расчеты!$K:$K</definedName>
    <definedName name="Z_65FECF06_FF84_4DC6_9AA8_A5D4E3437AB2_.wvu.Cols" localSheetId="0" hidden="1">расчеты!$B:$C</definedName>
    <definedName name="Z_6848AAF5_862D_4041_AAE0_C828F53C6412_.wvu.Cols" localSheetId="0" hidden="1">расчеты!$B:$C,расчеты!$E:$E,расчеты!$K:$K</definedName>
    <definedName name="Z_70F71F3C_BC64_44BA_B7B6_0E0E0527BEA8_.wvu.Cols" localSheetId="0" hidden="1">расчеты!$B:$C,расчеты!$E:$E,расчеты!$K:$K</definedName>
    <definedName name="Z_77A889AC_93DB_4AC5_A1B2_787B53CBAC7F_.wvu.Cols" localSheetId="0" hidden="1">расчеты!$B:$C,расчеты!$E:$E,расчеты!$K:$K</definedName>
    <definedName name="Z_854336FE_ACAE_437D_A37E_4B575722C639_.wvu.Cols" localSheetId="0" hidden="1">расчеты!$B:$C</definedName>
    <definedName name="Z_8786B824_ECC6_444F_A198_FFB8AE47EBDA_.wvu.Cols" localSheetId="0" hidden="1">расчеты!$B:$C,расчеты!$E:$E,расчеты!$K:$K</definedName>
    <definedName name="Z_98AA4998_FEE1_443A_A5B7_E50B4387225D_.wvu.Cols" localSheetId="0" hidden="1">расчеты!$B:$C,расчеты!$E:$E,расчеты!$K:$K,расчеты!$AO:$AO</definedName>
    <definedName name="Z_98AA4998_FEE1_443A_A5B7_E50B4387225D_.wvu.PrintArea" localSheetId="0" hidden="1">расчеты!$A$2:$AS$54</definedName>
    <definedName name="Z_98AA4998_FEE1_443A_A5B7_E50B4387225D_.wvu.PrintTitles" localSheetId="0" hidden="1">расчеты!$1:$1</definedName>
    <definedName name="Z_9AABC4D2_F171_4254_90EF_F5E48D3CBF9B_.wvu.Cols" localSheetId="0" hidden="1">расчеты!$B:$C</definedName>
    <definedName name="Z_D764BC87_D88B_43BD_895A_E7307486189F_.wvu.Cols" localSheetId="0" hidden="1">расчеты!$B:$C,расчеты!$E:$E,расчеты!$K:$K</definedName>
    <definedName name="Брюква">[1]репаБр!$M$3:$Q$56</definedName>
    <definedName name="карт.второй">'[1]Картофель отборный'!$F$2:$G$31</definedName>
    <definedName name="карт.основн">'[1]Картофель отборный'!$H$2:$L$27</definedName>
    <definedName name="карт.отборн">'[1]Картофель отборный'!$A$1:$A$60</definedName>
    <definedName name="КартОбыч">[1]КартОбыч!$A$1:$A$156</definedName>
    <definedName name="ог.дл">'[1]Картофель отборный'!$Y$48:$AD$90</definedName>
    <definedName name="ог.средн">'[1]Картофель отборный'!$Q$48:$R$90</definedName>
    <definedName name="огурец">'[1]Картофель отборный'!$S$48:$W$90</definedName>
    <definedName name="Репа">[1]репаБр!$H$3:$K$56</definedName>
    <definedName name="ябл.обыч">'[1]Картофель отборный'!$P$2:$U$36</definedName>
    <definedName name="ябл.позд">'[1]Картофель отборный'!$V$2:$W$36</definedName>
    <definedName name="ябл.ранних">'[1]Картофель отборный'!$X$2:$Y$36</definedName>
  </definedNames>
  <calcPr calcId="145621"/>
</workbook>
</file>

<file path=xl/calcChain.xml><?xml version="1.0" encoding="utf-8"?>
<calcChain xmlns="http://schemas.openxmlformats.org/spreadsheetml/2006/main">
  <c r="B54" i="1" l="1"/>
  <c r="C54" i="1"/>
  <c r="C62" i="1"/>
  <c r="C28" i="1"/>
  <c r="B28" i="1"/>
  <c r="C27" i="1"/>
  <c r="B27" i="1"/>
  <c r="CF12" i="1" l="1"/>
  <c r="BW12" i="1"/>
  <c r="BN12" i="1"/>
  <c r="BE12" i="1"/>
  <c r="CF7" i="1"/>
  <c r="BW7" i="1"/>
  <c r="BN7" i="1"/>
  <c r="BE7" i="1"/>
  <c r="CF25" i="1"/>
  <c r="BW25" i="1"/>
  <c r="BN25" i="1"/>
  <c r="BE25" i="1"/>
  <c r="BN50" i="1"/>
  <c r="BE50" i="1"/>
  <c r="CF50" i="1"/>
  <c r="BW50" i="1"/>
  <c r="BN34" i="1"/>
  <c r="BE34" i="1"/>
  <c r="CF34" i="1"/>
  <c r="BW34" i="1"/>
  <c r="CF52" i="1"/>
  <c r="BW52" i="1"/>
  <c r="BN52" i="1"/>
  <c r="BE52" i="1"/>
  <c r="CF20" i="1"/>
  <c r="BW20" i="1"/>
  <c r="BN20" i="1"/>
  <c r="BE20" i="1"/>
  <c r="CF15" i="1"/>
  <c r="BW15" i="1"/>
  <c r="BN15" i="1"/>
  <c r="BE15" i="1"/>
  <c r="BW31" i="1"/>
  <c r="BE31" i="1"/>
  <c r="CF31" i="1"/>
  <c r="BN31" i="1"/>
  <c r="CF46" i="1"/>
  <c r="BW46" i="1"/>
  <c r="BN46" i="1"/>
  <c r="BE46" i="1"/>
  <c r="BW5" i="1"/>
  <c r="BN5" i="1"/>
  <c r="BE5" i="1"/>
  <c r="CF5" i="1"/>
  <c r="CF23" i="1"/>
  <c r="BW23" i="1"/>
  <c r="BN23" i="1"/>
  <c r="BE23" i="1"/>
  <c r="CF10" i="1"/>
  <c r="BW10" i="1"/>
  <c r="BN10" i="1"/>
  <c r="BE10" i="1"/>
  <c r="CF41" i="1"/>
  <c r="BW41" i="1"/>
  <c r="BN41" i="1"/>
  <c r="BE41" i="1"/>
  <c r="CF35" i="1"/>
  <c r="BW35" i="1"/>
  <c r="BN35" i="1"/>
  <c r="BE35" i="1"/>
  <c r="BE37" i="1"/>
  <c r="CF37" i="1"/>
  <c r="BW37" i="1"/>
  <c r="BN37" i="1"/>
  <c r="BW13" i="1"/>
  <c r="BN13" i="1"/>
  <c r="BE13" i="1"/>
  <c r="CF13" i="1"/>
  <c r="BN8" i="1"/>
  <c r="BE8" i="1"/>
  <c r="CF8" i="1"/>
  <c r="BW8" i="1"/>
  <c r="CF18" i="1"/>
  <c r="BW18" i="1"/>
  <c r="BN18" i="1"/>
  <c r="BE18" i="1"/>
  <c r="CF51" i="1"/>
  <c r="BW51" i="1"/>
  <c r="BN51" i="1"/>
  <c r="BE51" i="1"/>
  <c r="BW47" i="1"/>
  <c r="BN47" i="1"/>
  <c r="BE47" i="1"/>
  <c r="CF47" i="1"/>
  <c r="BE45" i="1"/>
  <c r="CF45" i="1"/>
  <c r="BW45" i="1"/>
  <c r="BN45" i="1"/>
  <c r="BW21" i="1"/>
  <c r="BN21" i="1"/>
  <c r="BE21" i="1"/>
  <c r="CF21" i="1"/>
  <c r="BN16" i="1"/>
  <c r="BE16" i="1"/>
  <c r="CF16" i="1"/>
  <c r="BW16" i="1"/>
  <c r="CF26" i="1"/>
  <c r="BW26" i="1"/>
  <c r="BN26" i="1"/>
  <c r="BE26" i="1"/>
  <c r="BW39" i="1"/>
  <c r="BN39" i="1"/>
  <c r="BE39" i="1"/>
  <c r="CF39" i="1"/>
  <c r="CF32" i="1"/>
  <c r="BW32" i="1"/>
  <c r="BN32" i="1"/>
  <c r="BE32" i="1"/>
  <c r="CF38" i="1"/>
  <c r="BW38" i="1"/>
  <c r="BN38" i="1"/>
  <c r="BE38" i="1"/>
  <c r="BE53" i="1"/>
  <c r="CF53" i="1"/>
  <c r="BW53" i="1"/>
  <c r="BN53" i="1"/>
  <c r="CF6" i="1"/>
  <c r="BW6" i="1"/>
  <c r="BN6" i="1"/>
  <c r="BE6" i="1"/>
  <c r="BE3" i="1"/>
  <c r="BN3" i="1"/>
  <c r="CF3" i="1"/>
  <c r="BW3" i="1"/>
  <c r="CF49" i="1"/>
  <c r="BW49" i="1"/>
  <c r="BN49" i="1"/>
  <c r="BE49" i="1"/>
  <c r="CF48" i="1"/>
  <c r="BW48" i="1"/>
  <c r="BN48" i="1"/>
  <c r="BE48" i="1"/>
  <c r="CF14" i="1"/>
  <c r="BW14" i="1"/>
  <c r="BN14" i="1"/>
  <c r="BE14" i="1"/>
  <c r="CF9" i="1"/>
  <c r="BW9" i="1"/>
  <c r="BN9" i="1"/>
  <c r="BE9" i="1"/>
  <c r="BE11" i="1"/>
  <c r="CF11" i="1"/>
  <c r="BW11" i="1"/>
  <c r="BN11" i="1"/>
  <c r="BN30" i="1"/>
  <c r="BE30" i="1"/>
  <c r="CF30" i="1"/>
  <c r="BW30" i="1"/>
  <c r="CF33" i="1"/>
  <c r="BW33" i="1"/>
  <c r="BN33" i="1"/>
  <c r="BE33" i="1"/>
  <c r="CF36" i="1"/>
  <c r="BW36" i="1"/>
  <c r="BN36" i="1"/>
  <c r="BE36" i="1"/>
  <c r="CF4" i="1"/>
  <c r="BW4" i="1"/>
  <c r="BN4" i="1"/>
  <c r="BE4" i="1"/>
  <c r="CF22" i="1"/>
  <c r="BW22" i="1"/>
  <c r="BN22" i="1"/>
  <c r="BE22" i="1"/>
  <c r="CF17" i="1"/>
  <c r="BW17" i="1"/>
  <c r="BN17" i="1"/>
  <c r="BE17" i="1"/>
  <c r="BE19" i="1"/>
  <c r="CF19" i="1"/>
  <c r="BW19" i="1"/>
  <c r="BN19" i="1"/>
  <c r="CF40" i="1"/>
  <c r="BW40" i="1"/>
  <c r="BN40" i="1"/>
  <c r="BE40" i="1"/>
  <c r="CF43" i="1"/>
  <c r="BW43" i="1"/>
  <c r="BN43" i="1"/>
  <c r="BE43" i="1"/>
  <c r="CF44" i="1"/>
  <c r="BW44" i="1"/>
  <c r="BN44" i="1"/>
  <c r="BE44" i="1"/>
  <c r="BX44" i="1" l="1"/>
  <c r="BO43" i="1"/>
  <c r="BX40" i="1"/>
  <c r="BY40" i="1" s="1"/>
  <c r="CG19" i="1"/>
  <c r="BO17" i="1"/>
  <c r="BX22" i="1"/>
  <c r="BF4" i="1"/>
  <c r="BG4" i="1" s="1"/>
  <c r="BO30" i="1"/>
  <c r="BP30" i="1" s="1"/>
  <c r="BX11" i="1"/>
  <c r="BF9" i="1"/>
  <c r="BG9" i="1" s="1"/>
  <c r="BO14" i="1"/>
  <c r="BO48" i="1"/>
  <c r="CF42" i="1"/>
  <c r="BX49" i="1"/>
  <c r="BX3" i="1"/>
  <c r="BY3" i="1" s="1"/>
  <c r="BW24" i="1"/>
  <c r="BF6" i="1"/>
  <c r="BO53" i="1"/>
  <c r="BX38" i="1"/>
  <c r="BF32" i="1"/>
  <c r="CG39" i="1"/>
  <c r="BF26" i="1"/>
  <c r="BX16" i="1"/>
  <c r="BY16" i="1" s="1"/>
  <c r="CG21" i="1"/>
  <c r="BX45" i="1"/>
  <c r="BF47" i="1"/>
  <c r="BF51" i="1"/>
  <c r="BG51" i="1" s="1"/>
  <c r="BN29" i="1"/>
  <c r="BO46" i="1"/>
  <c r="BP46" i="1" s="1"/>
  <c r="BX31" i="1"/>
  <c r="BY31" i="1" s="1"/>
  <c r="BW2" i="1"/>
  <c r="BF15" i="1"/>
  <c r="BO20" i="1"/>
  <c r="CG52" i="1"/>
  <c r="BO34" i="1"/>
  <c r="BP34" i="1" s="1"/>
  <c r="BO50" i="1"/>
  <c r="BO25" i="1"/>
  <c r="CG7" i="1"/>
  <c r="CH7" i="1" s="1"/>
  <c r="BF12" i="1"/>
  <c r="BX36" i="1"/>
  <c r="CG33" i="1"/>
  <c r="BO18" i="1"/>
  <c r="BP18" i="1" s="1"/>
  <c r="BQ18" i="1" s="1"/>
  <c r="CG8" i="1"/>
  <c r="BF13" i="1"/>
  <c r="BO37" i="1"/>
  <c r="BP37" i="1" s="1"/>
  <c r="CG35" i="1"/>
  <c r="CH35" i="1" s="1"/>
  <c r="CI35" i="1" s="1"/>
  <c r="BO41" i="1"/>
  <c r="BP41" i="1" s="1"/>
  <c r="CG10" i="1"/>
  <c r="CH10" i="1" s="1"/>
  <c r="BF23" i="1"/>
  <c r="BG23" i="1" s="1"/>
  <c r="BX5" i="1"/>
  <c r="BE29" i="1"/>
  <c r="CG44" i="1"/>
  <c r="BX43" i="1"/>
  <c r="CG40" i="1"/>
  <c r="BF19" i="1"/>
  <c r="BX17" i="1"/>
  <c r="CG22" i="1"/>
  <c r="BO4" i="1"/>
  <c r="BP4" i="1" s="1"/>
  <c r="BQ4" i="1" s="1"/>
  <c r="BR4" i="1" s="1"/>
  <c r="CG11" i="1"/>
  <c r="CH11" i="1" s="1"/>
  <c r="CI11" i="1" s="1"/>
  <c r="BO9" i="1"/>
  <c r="BX14" i="1"/>
  <c r="BX48" i="1"/>
  <c r="BY48" i="1" s="1"/>
  <c r="BE42" i="1"/>
  <c r="CG49" i="1"/>
  <c r="CG3" i="1"/>
  <c r="CH3" i="1" s="1"/>
  <c r="CI3" i="1" s="1"/>
  <c r="CJ3" i="1" s="1"/>
  <c r="CF24" i="1"/>
  <c r="BO6" i="1"/>
  <c r="BX53" i="1"/>
  <c r="CG38" i="1"/>
  <c r="BO32" i="1"/>
  <c r="BF39" i="1"/>
  <c r="BO26" i="1"/>
  <c r="CG16" i="1"/>
  <c r="CH16" i="1" s="1"/>
  <c r="BF21" i="1"/>
  <c r="CG45" i="1"/>
  <c r="CH45" i="1" s="1"/>
  <c r="BO47" i="1"/>
  <c r="BP47" i="1" s="1"/>
  <c r="BQ47" i="1" s="1"/>
  <c r="BO51" i="1"/>
  <c r="BP51" i="1" s="1"/>
  <c r="BQ51" i="1" s="1"/>
  <c r="BW29" i="1"/>
  <c r="BX46" i="1"/>
  <c r="BY46" i="1" s="1"/>
  <c r="CF2" i="1"/>
  <c r="BO15" i="1"/>
  <c r="BX20" i="1"/>
  <c r="BF52" i="1"/>
  <c r="BX34" i="1"/>
  <c r="BY34" i="1" s="1"/>
  <c r="BX50" i="1"/>
  <c r="BY50" i="1" s="1"/>
  <c r="BX25" i="1"/>
  <c r="BF7" i="1"/>
  <c r="BG7" i="1" s="1"/>
  <c r="BH7" i="1" s="1"/>
  <c r="BO12" i="1"/>
  <c r="BP12" i="1" s="1"/>
  <c r="BQ12" i="1" s="1"/>
  <c r="CG36" i="1"/>
  <c r="BF33" i="1"/>
  <c r="BX18" i="1"/>
  <c r="BF8" i="1"/>
  <c r="BG8" i="1" s="1"/>
  <c r="BO13" i="1"/>
  <c r="BP13" i="1" s="1"/>
  <c r="BX37" i="1"/>
  <c r="BY37" i="1" s="1"/>
  <c r="BZ37" i="1" s="1"/>
  <c r="BF35" i="1"/>
  <c r="BG35" i="1" s="1"/>
  <c r="BX41" i="1"/>
  <c r="BF10" i="1"/>
  <c r="BG10" i="1" s="1"/>
  <c r="BO23" i="1"/>
  <c r="BP23" i="1" s="1"/>
  <c r="CG5" i="1"/>
  <c r="CH5" i="1" s="1"/>
  <c r="CI5" i="1" s="1"/>
  <c r="CF29" i="1"/>
  <c r="BO31" i="1"/>
  <c r="BP31" i="1" s="1"/>
  <c r="BF44" i="1"/>
  <c r="BG44" i="1" s="1"/>
  <c r="CG43" i="1"/>
  <c r="BF40" i="1"/>
  <c r="BG40" i="1" s="1"/>
  <c r="BO19" i="1"/>
  <c r="CG17" i="1"/>
  <c r="BF22" i="1"/>
  <c r="BX4" i="1"/>
  <c r="BF11" i="1"/>
  <c r="BG11" i="1" s="1"/>
  <c r="BX9" i="1"/>
  <c r="CG14" i="1"/>
  <c r="CG48" i="1"/>
  <c r="BN42" i="1"/>
  <c r="BF49" i="1"/>
  <c r="BE24" i="1"/>
  <c r="BX6" i="1"/>
  <c r="CG53" i="1"/>
  <c r="CH53" i="1" s="1"/>
  <c r="BF38" i="1"/>
  <c r="BX32" i="1"/>
  <c r="BY32" i="1" s="1"/>
  <c r="BO39" i="1"/>
  <c r="BP39" i="1" s="1"/>
  <c r="BX26" i="1"/>
  <c r="BY26" i="1" s="1"/>
  <c r="BZ26" i="1" s="1"/>
  <c r="BF16" i="1"/>
  <c r="BO21" i="1"/>
  <c r="BP21" i="1" s="1"/>
  <c r="BF45" i="1"/>
  <c r="BX47" i="1"/>
  <c r="BY47" i="1" s="1"/>
  <c r="BZ47" i="1" s="1"/>
  <c r="BX51" i="1"/>
  <c r="BY51" i="1" s="1"/>
  <c r="CG46" i="1"/>
  <c r="CH46" i="1" s="1"/>
  <c r="CG31" i="1"/>
  <c r="BE2" i="1"/>
  <c r="BX15" i="1"/>
  <c r="CG20" i="1"/>
  <c r="CH20" i="1" s="1"/>
  <c r="BO52" i="1"/>
  <c r="BP52" i="1" s="1"/>
  <c r="CG34" i="1"/>
  <c r="CH34" i="1" s="1"/>
  <c r="CG50" i="1"/>
  <c r="CG25" i="1"/>
  <c r="CH25" i="1" s="1"/>
  <c r="BO7" i="1"/>
  <c r="BP7" i="1" s="1"/>
  <c r="BX12" i="1"/>
  <c r="BY12" i="1" s="1"/>
  <c r="BF36" i="1"/>
  <c r="BO33" i="1"/>
  <c r="BX30" i="1"/>
  <c r="BY30" i="1" s="1"/>
  <c r="BO3" i="1"/>
  <c r="BP3" i="1" s="1"/>
  <c r="CG18" i="1"/>
  <c r="CH18" i="1" s="1"/>
  <c r="BO8" i="1"/>
  <c r="BP8" i="1" s="1"/>
  <c r="BX13" i="1"/>
  <c r="CG37" i="1"/>
  <c r="CH37" i="1" s="1"/>
  <c r="CI37" i="1" s="1"/>
  <c r="BO35" i="1"/>
  <c r="CG41" i="1"/>
  <c r="BO10" i="1"/>
  <c r="BX23" i="1"/>
  <c r="BY23" i="1" s="1"/>
  <c r="BF5" i="1"/>
  <c r="BG5" i="1" s="1"/>
  <c r="BO44" i="1"/>
  <c r="BF43" i="1"/>
  <c r="BG43" i="1" s="1"/>
  <c r="BO40" i="1"/>
  <c r="BX19" i="1"/>
  <c r="BF17" i="1"/>
  <c r="BG17" i="1" s="1"/>
  <c r="BO22" i="1"/>
  <c r="CG4" i="1"/>
  <c r="CG30" i="1"/>
  <c r="BF30" i="1"/>
  <c r="BO11" i="1"/>
  <c r="BP11" i="1" s="1"/>
  <c r="CG9" i="1"/>
  <c r="CH9" i="1" s="1"/>
  <c r="BF14" i="1"/>
  <c r="BG14" i="1" s="1"/>
  <c r="BF48" i="1"/>
  <c r="BW42" i="1"/>
  <c r="BO49" i="1"/>
  <c r="BP49" i="1" s="1"/>
  <c r="BF3" i="1"/>
  <c r="BG3" i="1" s="1"/>
  <c r="BH3" i="1" s="1"/>
  <c r="BN24" i="1"/>
  <c r="CG6" i="1"/>
  <c r="BF53" i="1"/>
  <c r="BO38" i="1"/>
  <c r="BP38" i="1" s="1"/>
  <c r="CG32" i="1"/>
  <c r="CH32" i="1" s="1"/>
  <c r="BX39" i="1"/>
  <c r="CG26" i="1"/>
  <c r="BO16" i="1"/>
  <c r="BX21" i="1"/>
  <c r="BO45" i="1"/>
  <c r="BP45" i="1" s="1"/>
  <c r="CG47" i="1"/>
  <c r="CG51" i="1"/>
  <c r="BF46" i="1"/>
  <c r="BF31" i="1"/>
  <c r="BG31" i="1" s="1"/>
  <c r="BN2" i="1"/>
  <c r="CG15" i="1"/>
  <c r="CH15" i="1" s="1"/>
  <c r="CI15" i="1" s="1"/>
  <c r="BF20" i="1"/>
  <c r="BG20" i="1" s="1"/>
  <c r="BH20" i="1" s="1"/>
  <c r="BX52" i="1"/>
  <c r="BY52" i="1" s="1"/>
  <c r="BF34" i="1"/>
  <c r="BG34" i="1" s="1"/>
  <c r="BF50" i="1"/>
  <c r="BF25" i="1"/>
  <c r="BG25" i="1" s="1"/>
  <c r="BH25" i="1" s="1"/>
  <c r="BX7" i="1"/>
  <c r="BY7" i="1" s="1"/>
  <c r="BZ7" i="1" s="1"/>
  <c r="CG12" i="1"/>
  <c r="CH12" i="1" s="1"/>
  <c r="CI12" i="1" s="1"/>
  <c r="BO36" i="1"/>
  <c r="BP36" i="1" s="1"/>
  <c r="BQ36" i="1" s="1"/>
  <c r="BX33" i="1"/>
  <c r="BF18" i="1"/>
  <c r="BG18" i="1" s="1"/>
  <c r="BX8" i="1"/>
  <c r="BY8" i="1" s="1"/>
  <c r="CG13" i="1"/>
  <c r="BF37" i="1"/>
  <c r="BX35" i="1"/>
  <c r="BY35" i="1" s="1"/>
  <c r="BF41" i="1"/>
  <c r="BG41" i="1" s="1"/>
  <c r="BX10" i="1"/>
  <c r="BY10" i="1" s="1"/>
  <c r="CG23" i="1"/>
  <c r="CH23" i="1" s="1"/>
  <c r="BO5" i="1"/>
  <c r="BQ31" i="1" l="1"/>
  <c r="BR31" i="1" s="1"/>
  <c r="BQ38" i="1"/>
  <c r="BQ39" i="1"/>
  <c r="BY15" i="1"/>
  <c r="BZ15" i="1" s="1"/>
  <c r="BY9" i="1"/>
  <c r="BZ9" i="1" s="1"/>
  <c r="CH49" i="1"/>
  <c r="CI49" i="1" s="1"/>
  <c r="BP48" i="1"/>
  <c r="BQ48" i="1" s="1"/>
  <c r="BR48" i="1" s="1"/>
  <c r="BS48" i="1" s="1"/>
  <c r="BT48" i="1" s="1"/>
  <c r="BU48" i="1" s="1"/>
  <c r="CI25" i="1"/>
  <c r="CJ25" i="1" s="1"/>
  <c r="CA26" i="1"/>
  <c r="CB26" i="1" s="1"/>
  <c r="BQ52" i="1"/>
  <c r="BR52" i="1" s="1"/>
  <c r="CI20" i="1"/>
  <c r="CJ20" i="1" s="1"/>
  <c r="BY53" i="1"/>
  <c r="BZ53" i="1" s="1"/>
  <c r="CA53" i="1" s="1"/>
  <c r="BH23" i="1"/>
  <c r="BG30" i="1"/>
  <c r="BH30" i="1" s="1"/>
  <c r="BZ30" i="1"/>
  <c r="BQ7" i="1"/>
  <c r="BR7" i="1" s="1"/>
  <c r="BS7" i="1" s="1"/>
  <c r="BT7" i="1" s="1"/>
  <c r="BG33" i="1"/>
  <c r="BH33" i="1" s="1"/>
  <c r="BI33" i="1" s="1"/>
  <c r="BG32" i="1"/>
  <c r="BH32" i="1" s="1"/>
  <c r="CA15" i="1"/>
  <c r="BR39" i="1"/>
  <c r="CH31" i="1"/>
  <c r="CI31" i="1" s="1"/>
  <c r="CJ31" i="1" s="1"/>
  <c r="CK31" i="1" s="1"/>
  <c r="BG16" i="1"/>
  <c r="BH16" i="1" s="1"/>
  <c r="BI16" i="1" s="1"/>
  <c r="BJ16" i="1" s="1"/>
  <c r="CH48" i="1"/>
  <c r="CI48" i="1" s="1"/>
  <c r="CJ48" i="1" s="1"/>
  <c r="BY41" i="1"/>
  <c r="BZ41" i="1" s="1"/>
  <c r="CH36" i="1"/>
  <c r="CI36" i="1" s="1"/>
  <c r="BG39" i="1"/>
  <c r="BH39" i="1" s="1"/>
  <c r="CH44" i="1"/>
  <c r="CI44" i="1" s="1"/>
  <c r="BP25" i="1"/>
  <c r="BQ25" i="1" s="1"/>
  <c r="BP20" i="1"/>
  <c r="BQ20" i="1" s="1"/>
  <c r="BR20" i="1" s="1"/>
  <c r="CH21" i="1"/>
  <c r="CI21" i="1" s="1"/>
  <c r="BY11" i="1"/>
  <c r="BZ11" i="1" s="1"/>
  <c r="BZ23" i="1"/>
  <c r="CA23" i="1" s="1"/>
  <c r="BP33" i="1"/>
  <c r="BQ33" i="1" s="1"/>
  <c r="BR33" i="1" s="1"/>
  <c r="BS33" i="1" s="1"/>
  <c r="BY38" i="1"/>
  <c r="CH19" i="1"/>
  <c r="BY13" i="1"/>
  <c r="BZ13" i="1" s="1"/>
  <c r="CA13" i="1" s="1"/>
  <c r="CB13" i="1" s="1"/>
  <c r="BG36" i="1"/>
  <c r="BH36" i="1" s="1"/>
  <c r="CI46" i="1"/>
  <c r="CJ46" i="1" s="1"/>
  <c r="CH14" i="1"/>
  <c r="CI14" i="1" s="1"/>
  <c r="CJ14" i="1" s="1"/>
  <c r="CK14" i="1" s="1"/>
  <c r="BP15" i="1"/>
  <c r="BQ15" i="1" s="1"/>
  <c r="BR15" i="1" s="1"/>
  <c r="BP50" i="1"/>
  <c r="BQ50" i="1" s="1"/>
  <c r="BG15" i="1"/>
  <c r="BH15" i="1" s="1"/>
  <c r="BI15" i="1" s="1"/>
  <c r="BZ31" i="1"/>
  <c r="BG47" i="1"/>
  <c r="CI34" i="1"/>
  <c r="BY4" i="1"/>
  <c r="BY49" i="1"/>
  <c r="BZ49" i="1" s="1"/>
  <c r="CI23" i="1"/>
  <c r="CJ23" i="1" s="1"/>
  <c r="BZ10" i="1"/>
  <c r="CA10" i="1" s="1"/>
  <c r="BZ8" i="1"/>
  <c r="CA8" i="1" s="1"/>
  <c r="BZ35" i="1"/>
  <c r="CA35" i="1" s="1"/>
  <c r="BP5" i="1"/>
  <c r="BH41" i="1"/>
  <c r="BI41" i="1" s="1"/>
  <c r="BY33" i="1"/>
  <c r="BI25" i="1"/>
  <c r="BJ25" i="1" s="1"/>
  <c r="BZ52" i="1"/>
  <c r="CA52" i="1" s="1"/>
  <c r="CB52" i="1" s="1"/>
  <c r="BH31" i="1"/>
  <c r="BI31" i="1" s="1"/>
  <c r="BJ31" i="1" s="1"/>
  <c r="BY39" i="1"/>
  <c r="BG53" i="1"/>
  <c r="CH6" i="1"/>
  <c r="BP40" i="1"/>
  <c r="BR38" i="1"/>
  <c r="BS38" i="1" s="1"/>
  <c r="BT38" i="1" s="1"/>
  <c r="BH14" i="1"/>
  <c r="BI14" i="1" s="1"/>
  <c r="BQ45" i="1"/>
  <c r="BR45" i="1" s="1"/>
  <c r="BX42" i="1"/>
  <c r="BY42" i="1" s="1"/>
  <c r="BP22" i="1"/>
  <c r="BQ22" i="1" s="1"/>
  <c r="BG37" i="1"/>
  <c r="BH37" i="1" s="1"/>
  <c r="BH18" i="1"/>
  <c r="BI18" i="1" s="1"/>
  <c r="BR36" i="1"/>
  <c r="CJ12" i="1"/>
  <c r="CK12" i="1" s="1"/>
  <c r="CA7" i="1"/>
  <c r="BG50" i="1"/>
  <c r="BH50" i="1" s="1"/>
  <c r="BI50" i="1" s="1"/>
  <c r="BI20" i="1"/>
  <c r="BJ20" i="1" s="1"/>
  <c r="CJ15" i="1"/>
  <c r="BG46" i="1"/>
  <c r="BH46" i="1" s="1"/>
  <c r="BP16" i="1"/>
  <c r="BI3" i="1"/>
  <c r="BJ3" i="1" s="1"/>
  <c r="BK3" i="1" s="1"/>
  <c r="CH13" i="1"/>
  <c r="BH34" i="1"/>
  <c r="BI34" i="1" s="1"/>
  <c r="CH51" i="1"/>
  <c r="CH47" i="1"/>
  <c r="CI47" i="1" s="1"/>
  <c r="CI32" i="1"/>
  <c r="BQ49" i="1"/>
  <c r="BG48" i="1"/>
  <c r="BH48" i="1" s="1"/>
  <c r="BQ11" i="1"/>
  <c r="BY19" i="1"/>
  <c r="BH43" i="1"/>
  <c r="CH26" i="1"/>
  <c r="BH53" i="1"/>
  <c r="BI53" i="1" s="1"/>
  <c r="BO24" i="1"/>
  <c r="BP24" i="1" s="1"/>
  <c r="BH17" i="1"/>
  <c r="BI17" i="1" s="1"/>
  <c r="BJ17" i="1" s="1"/>
  <c r="BY21" i="1"/>
  <c r="CH41" i="1"/>
  <c r="CI41" i="1" s="1"/>
  <c r="BO2" i="1"/>
  <c r="CI9" i="1"/>
  <c r="CJ9" i="1" s="1"/>
  <c r="BQ40" i="1"/>
  <c r="BR40" i="1" s="1"/>
  <c r="BP44" i="1"/>
  <c r="BQ44" i="1" s="1"/>
  <c r="BP35" i="1"/>
  <c r="BZ12" i="1"/>
  <c r="CA12" i="1" s="1"/>
  <c r="CB12" i="1" s="1"/>
  <c r="CB15" i="1"/>
  <c r="CC15" i="1" s="1"/>
  <c r="BZ51" i="1"/>
  <c r="CA51" i="1" s="1"/>
  <c r="CB51" i="1" s="1"/>
  <c r="CH30" i="1"/>
  <c r="CH4" i="1"/>
  <c r="BP10" i="1"/>
  <c r="CI18" i="1"/>
  <c r="BQ3" i="1"/>
  <c r="CA30" i="1"/>
  <c r="CB30" i="1" s="1"/>
  <c r="CH50" i="1"/>
  <c r="BZ32" i="1"/>
  <c r="BQ21" i="1"/>
  <c r="BR21" i="1" s="1"/>
  <c r="BO42" i="1"/>
  <c r="BH11" i="1"/>
  <c r="BI11" i="1" s="1"/>
  <c r="BH44" i="1"/>
  <c r="BI44" i="1" s="1"/>
  <c r="BH10" i="1"/>
  <c r="BF24" i="1"/>
  <c r="BG24" i="1" s="1"/>
  <c r="BP19" i="1"/>
  <c r="BH5" i="1"/>
  <c r="BI5" i="1" s="1"/>
  <c r="CJ37" i="1"/>
  <c r="CK37" i="1" s="1"/>
  <c r="BF2" i="1"/>
  <c r="BG2" i="1" s="1"/>
  <c r="BS39" i="1"/>
  <c r="BG22" i="1"/>
  <c r="BH40" i="1"/>
  <c r="CJ5" i="1"/>
  <c r="BY18" i="1"/>
  <c r="CI30" i="1"/>
  <c r="BQ8" i="1"/>
  <c r="BR8" i="1" s="1"/>
  <c r="CA47" i="1"/>
  <c r="BG45" i="1"/>
  <c r="BH45" i="1" s="1"/>
  <c r="BS31" i="1"/>
  <c r="BT31" i="1" s="1"/>
  <c r="BU31" i="1" s="1"/>
  <c r="BG38" i="1"/>
  <c r="BH38" i="1" s="1"/>
  <c r="BY6" i="1"/>
  <c r="BZ6" i="1" s="1"/>
  <c r="BG49" i="1"/>
  <c r="CH17" i="1"/>
  <c r="CG29" i="1"/>
  <c r="CH29" i="1" s="1"/>
  <c r="BQ23" i="1"/>
  <c r="BQ13" i="1"/>
  <c r="BR13" i="1" s="1"/>
  <c r="BY25" i="1"/>
  <c r="BZ25" i="1" s="1"/>
  <c r="CA25" i="1" s="1"/>
  <c r="BX29" i="1"/>
  <c r="BX54" i="1" s="1"/>
  <c r="CK3" i="1"/>
  <c r="BF42" i="1"/>
  <c r="BP9" i="1"/>
  <c r="BY43" i="1"/>
  <c r="BZ43" i="1" s="1"/>
  <c r="CA43" i="1" s="1"/>
  <c r="BQ41" i="1"/>
  <c r="BR41" i="1" s="1"/>
  <c r="CH43" i="1"/>
  <c r="BH8" i="1"/>
  <c r="BI8" i="1" s="1"/>
  <c r="BZ50" i="1"/>
  <c r="CA50" i="1" s="1"/>
  <c r="BZ34" i="1"/>
  <c r="CA34" i="1" s="1"/>
  <c r="BY20" i="1"/>
  <c r="BZ20" i="1" s="1"/>
  <c r="BR51" i="1"/>
  <c r="BS51" i="1" s="1"/>
  <c r="CI45" i="1"/>
  <c r="BG21" i="1"/>
  <c r="BP26" i="1"/>
  <c r="BQ26" i="1" s="1"/>
  <c r="CH38" i="1"/>
  <c r="BY5" i="1"/>
  <c r="CI10" i="1"/>
  <c r="CJ10" i="1" s="1"/>
  <c r="CI7" i="1"/>
  <c r="CJ7" i="1" s="1"/>
  <c r="CK7" i="1" s="1"/>
  <c r="BR47" i="1"/>
  <c r="CI16" i="1"/>
  <c r="CJ16" i="1" s="1"/>
  <c r="CK16" i="1" s="1"/>
  <c r="CL16" i="1" s="1"/>
  <c r="BS4" i="1"/>
  <c r="BT4" i="1" s="1"/>
  <c r="BU4" i="1" s="1"/>
  <c r="BY17" i="1"/>
  <c r="BR18" i="1"/>
  <c r="BS18" i="1" s="1"/>
  <c r="BT18" i="1" s="1"/>
  <c r="BP32" i="1"/>
  <c r="BQ32" i="1" s="1"/>
  <c r="CI53" i="1"/>
  <c r="CA9" i="1"/>
  <c r="CB9" i="1" s="1"/>
  <c r="BH35" i="1"/>
  <c r="CA37" i="1"/>
  <c r="CB37" i="1" s="1"/>
  <c r="BR12" i="1"/>
  <c r="BI7" i="1"/>
  <c r="BJ7" i="1" s="1"/>
  <c r="BG52" i="1"/>
  <c r="BZ46" i="1"/>
  <c r="CA46" i="1" s="1"/>
  <c r="BZ48" i="1"/>
  <c r="CA48" i="1" s="1"/>
  <c r="BY14" i="1"/>
  <c r="CJ11" i="1"/>
  <c r="CK11" i="1" s="1"/>
  <c r="CH40" i="1"/>
  <c r="CG2" i="1"/>
  <c r="CJ45" i="1"/>
  <c r="CJ49" i="1"/>
  <c r="CH22" i="1"/>
  <c r="BQ9" i="1"/>
  <c r="BR9" i="1" s="1"/>
  <c r="BG19" i="1"/>
  <c r="BZ3" i="1"/>
  <c r="BZ16" i="1"/>
  <c r="CA16" i="1" s="1"/>
  <c r="CG24" i="1"/>
  <c r="CJ35" i="1"/>
  <c r="CH33" i="1"/>
  <c r="CI33" i="1" s="1"/>
  <c r="BY36" i="1"/>
  <c r="BZ36" i="1" s="1"/>
  <c r="CH52" i="1"/>
  <c r="CI52" i="1" s="1"/>
  <c r="CJ52" i="1" s="1"/>
  <c r="BQ46" i="1"/>
  <c r="BR46" i="1" s="1"/>
  <c r="BS46" i="1" s="1"/>
  <c r="BH51" i="1"/>
  <c r="CH39" i="1"/>
  <c r="CI39" i="1" s="1"/>
  <c r="CJ39" i="1" s="1"/>
  <c r="CK39" i="1" s="1"/>
  <c r="CL39" i="1" s="1"/>
  <c r="BP17" i="1"/>
  <c r="BQ17" i="1" s="1"/>
  <c r="BR17" i="1" s="1"/>
  <c r="BS17" i="1" s="1"/>
  <c r="BP6" i="1"/>
  <c r="BG13" i="1"/>
  <c r="CH8" i="1"/>
  <c r="BG12" i="1"/>
  <c r="BX2" i="1"/>
  <c r="BG26" i="1"/>
  <c r="BH26" i="1" s="1"/>
  <c r="BP53" i="1"/>
  <c r="BQ53" i="1" s="1"/>
  <c r="CG42" i="1"/>
  <c r="BQ30" i="1"/>
  <c r="BY22" i="1"/>
  <c r="BZ22" i="1" s="1"/>
  <c r="BP43" i="1"/>
  <c r="BQ43" i="1" s="1"/>
  <c r="BR43" i="1" s="1"/>
  <c r="BS43" i="1" s="1"/>
  <c r="BT43" i="1" s="1"/>
  <c r="BH4" i="1"/>
  <c r="BI4" i="1" s="1"/>
  <c r="BZ40" i="1"/>
  <c r="BY44" i="1"/>
  <c r="BO29" i="1"/>
  <c r="BO54" i="1" s="1"/>
  <c r="BF29" i="1"/>
  <c r="BF54" i="1" s="1"/>
  <c r="BI23" i="1"/>
  <c r="BQ37" i="1"/>
  <c r="BQ34" i="1"/>
  <c r="BY45" i="1"/>
  <c r="BZ45" i="1" s="1"/>
  <c r="BG6" i="1"/>
  <c r="BX24" i="1"/>
  <c r="BP14" i="1"/>
  <c r="BQ14" i="1" s="1"/>
  <c r="BH9" i="1"/>
  <c r="CB23" i="1" l="1"/>
  <c r="BS21" i="1"/>
  <c r="BO27" i="1"/>
  <c r="CC52" i="1"/>
  <c r="CD52" i="1" s="1"/>
  <c r="CA36" i="1"/>
  <c r="BR50" i="1"/>
  <c r="BS50" i="1" s="1"/>
  <c r="BT50" i="1" s="1"/>
  <c r="BU50" i="1" s="1"/>
  <c r="BG29" i="1"/>
  <c r="BH29" i="1" s="1"/>
  <c r="BI29" i="1" s="1"/>
  <c r="CJ33" i="1"/>
  <c r="CK33" i="1" s="1"/>
  <c r="BI36" i="1"/>
  <c r="BJ36" i="1" s="1"/>
  <c r="BK36" i="1" s="1"/>
  <c r="BL36" i="1" s="1"/>
  <c r="CJ21" i="1"/>
  <c r="CK21" i="1" s="1"/>
  <c r="CL21" i="1" s="1"/>
  <c r="CM21" i="1" s="1"/>
  <c r="BJ11" i="1"/>
  <c r="BI46" i="1"/>
  <c r="BJ46" i="1" s="1"/>
  <c r="CA22" i="1"/>
  <c r="CB22" i="1" s="1"/>
  <c r="CC22" i="1" s="1"/>
  <c r="CD22" i="1" s="1"/>
  <c r="CG54" i="1"/>
  <c r="BK17" i="1"/>
  <c r="BL17" i="1" s="1"/>
  <c r="BI37" i="1"/>
  <c r="BR32" i="1"/>
  <c r="BS32" i="1" s="1"/>
  <c r="CK20" i="1"/>
  <c r="CL20" i="1" s="1"/>
  <c r="CM20" i="1" s="1"/>
  <c r="CJ36" i="1"/>
  <c r="BS52" i="1"/>
  <c r="BT52" i="1" s="1"/>
  <c r="BU52" i="1" s="1"/>
  <c r="CB16" i="1"/>
  <c r="CC16" i="1" s="1"/>
  <c r="CA41" i="1"/>
  <c r="CB41" i="1" s="1"/>
  <c r="CC26" i="1"/>
  <c r="CD26" i="1" s="1"/>
  <c r="CK25" i="1"/>
  <c r="CL25" i="1" s="1"/>
  <c r="CC51" i="1"/>
  <c r="CD51" i="1" s="1"/>
  <c r="BJ50" i="1"/>
  <c r="CK46" i="1"/>
  <c r="BI39" i="1"/>
  <c r="BJ39" i="1" s="1"/>
  <c r="BU38" i="1"/>
  <c r="CB8" i="1"/>
  <c r="CC8" i="1" s="1"/>
  <c r="CD8" i="1" s="1"/>
  <c r="BQ35" i="1"/>
  <c r="BR35" i="1" s="1"/>
  <c r="BP2" i="1"/>
  <c r="BQ2" i="1" s="1"/>
  <c r="CI19" i="1"/>
  <c r="CH24" i="1"/>
  <c r="CI24" i="1" s="1"/>
  <c r="CJ24" i="1" s="1"/>
  <c r="CL7" i="1"/>
  <c r="BR23" i="1"/>
  <c r="BH24" i="1"/>
  <c r="BK25" i="1"/>
  <c r="BL25" i="1" s="1"/>
  <c r="CA49" i="1"/>
  <c r="CB49" i="1" s="1"/>
  <c r="CC49" i="1" s="1"/>
  <c r="BU18" i="1"/>
  <c r="BJ18" i="1"/>
  <c r="CA11" i="1"/>
  <c r="CB11" i="1" s="1"/>
  <c r="CC11" i="1" s="1"/>
  <c r="BZ38" i="1"/>
  <c r="BI30" i="1"/>
  <c r="BJ30" i="1" s="1"/>
  <c r="CJ34" i="1"/>
  <c r="BS41" i="1"/>
  <c r="BZ18" i="1"/>
  <c r="CA18" i="1" s="1"/>
  <c r="BJ41" i="1"/>
  <c r="BP29" i="1"/>
  <c r="BI38" i="1"/>
  <c r="BJ38" i="1" s="1"/>
  <c r="BK38" i="1" s="1"/>
  <c r="BL38" i="1" s="1"/>
  <c r="BF27" i="1"/>
  <c r="BH47" i="1"/>
  <c r="BI47" i="1" s="1"/>
  <c r="CA31" i="1"/>
  <c r="CB31" i="1" s="1"/>
  <c r="BR25" i="1"/>
  <c r="BS25" i="1" s="1"/>
  <c r="BI32" i="1"/>
  <c r="BH52" i="1"/>
  <c r="BI52" i="1" s="1"/>
  <c r="BJ52" i="1" s="1"/>
  <c r="BK52" i="1" s="1"/>
  <c r="BT51" i="1"/>
  <c r="BU51" i="1" s="1"/>
  <c r="BZ4" i="1"/>
  <c r="CJ44" i="1"/>
  <c r="CK44" i="1" s="1"/>
  <c r="CL44" i="1" s="1"/>
  <c r="BU43" i="1"/>
  <c r="CI8" i="1"/>
  <c r="CA3" i="1"/>
  <c r="CB3" i="1" s="1"/>
  <c r="BR30" i="1"/>
  <c r="CB46" i="1"/>
  <c r="CC46" i="1" s="1"/>
  <c r="BS12" i="1"/>
  <c r="BT12" i="1" s="1"/>
  <c r="CM16" i="1"/>
  <c r="CK10" i="1"/>
  <c r="BS40" i="1"/>
  <c r="BT17" i="1"/>
  <c r="BU17" i="1" s="1"/>
  <c r="BR53" i="1"/>
  <c r="BH13" i="1"/>
  <c r="CK52" i="1"/>
  <c r="CL52" i="1" s="1"/>
  <c r="CB36" i="1"/>
  <c r="CC36" i="1" s="1"/>
  <c r="BJ15" i="1"/>
  <c r="BK15" i="1" s="1"/>
  <c r="BL15" i="1" s="1"/>
  <c r="CB48" i="1"/>
  <c r="BJ23" i="1"/>
  <c r="CB43" i="1"/>
  <c r="CC43" i="1" s="1"/>
  <c r="BR37" i="1"/>
  <c r="BS37" i="1" s="1"/>
  <c r="BQ6" i="1"/>
  <c r="BI51" i="1"/>
  <c r="BJ51" i="1" s="1"/>
  <c r="CG27" i="1"/>
  <c r="CI40" i="1"/>
  <c r="CJ40" i="1" s="1"/>
  <c r="BS20" i="1"/>
  <c r="BT20" i="1" s="1"/>
  <c r="BU20" i="1" s="1"/>
  <c r="CL31" i="1"/>
  <c r="CM31" i="1" s="1"/>
  <c r="CC12" i="1"/>
  <c r="CD12" i="1" s="1"/>
  <c r="BY24" i="1"/>
  <c r="BZ24" i="1" s="1"/>
  <c r="CA45" i="1"/>
  <c r="CB45" i="1" s="1"/>
  <c r="BZ44" i="1"/>
  <c r="CA44" i="1" s="1"/>
  <c r="CH42" i="1"/>
  <c r="CH54" i="1" s="1"/>
  <c r="CM39" i="1"/>
  <c r="BT46" i="1"/>
  <c r="BU46" i="1" s="1"/>
  <c r="CH2" i="1"/>
  <c r="BZ14" i="1"/>
  <c r="CA14" i="1" s="1"/>
  <c r="CK48" i="1"/>
  <c r="BT40" i="1"/>
  <c r="BU40" i="1" s="1"/>
  <c r="BH6" i="1"/>
  <c r="BI6" i="1" s="1"/>
  <c r="BX27" i="1"/>
  <c r="CK35" i="1"/>
  <c r="BJ4" i="1"/>
  <c r="BK4" i="1" s="1"/>
  <c r="BR34" i="1"/>
  <c r="BI9" i="1"/>
  <c r="BJ9" i="1" s="1"/>
  <c r="CA40" i="1"/>
  <c r="CB40" i="1" s="1"/>
  <c r="BI26" i="1"/>
  <c r="BJ26" i="1" s="1"/>
  <c r="BK26" i="1" s="1"/>
  <c r="BY2" i="1"/>
  <c r="BS9" i="1"/>
  <c r="CI22" i="1"/>
  <c r="CJ22" i="1" s="1"/>
  <c r="BH19" i="1"/>
  <c r="BI19" i="1" s="1"/>
  <c r="CJ53" i="1"/>
  <c r="CK53" i="1" s="1"/>
  <c r="CJ41" i="1"/>
  <c r="CK41" i="1" s="1"/>
  <c r="CL41" i="1" s="1"/>
  <c r="BR14" i="1"/>
  <c r="BH12" i="1"/>
  <c r="BI12" i="1" s="1"/>
  <c r="BJ12" i="1" s="1"/>
  <c r="BK12" i="1" s="1"/>
  <c r="CK49" i="1"/>
  <c r="CL49" i="1" s="1"/>
  <c r="CC37" i="1"/>
  <c r="CD37" i="1" s="1"/>
  <c r="CL11" i="1"/>
  <c r="CM11" i="1" s="1"/>
  <c r="BK41" i="1"/>
  <c r="BL41" i="1" s="1"/>
  <c r="CI43" i="1"/>
  <c r="CJ43" i="1" s="1"/>
  <c r="BG27" i="1"/>
  <c r="BS47" i="1"/>
  <c r="CI50" i="1"/>
  <c r="CJ50" i="1" s="1"/>
  <c r="BQ10" i="1"/>
  <c r="CI4" i="1"/>
  <c r="CC30" i="1"/>
  <c r="CD30" i="1" s="1"/>
  <c r="BR49" i="1"/>
  <c r="BS49" i="1" s="1"/>
  <c r="CJ47" i="1"/>
  <c r="CK47" i="1" s="1"/>
  <c r="CL47" i="1" s="1"/>
  <c r="BJ37" i="1"/>
  <c r="BK37" i="1" s="1"/>
  <c r="BL37" i="1" s="1"/>
  <c r="BT33" i="1"/>
  <c r="BU33" i="1" s="1"/>
  <c r="BS45" i="1"/>
  <c r="BL3" i="1"/>
  <c r="CB10" i="1"/>
  <c r="CC10" i="1" s="1"/>
  <c r="CM7" i="1"/>
  <c r="BZ5" i="1"/>
  <c r="CA5" i="1" s="1"/>
  <c r="CI38" i="1"/>
  <c r="CJ38" i="1" s="1"/>
  <c r="BG42" i="1"/>
  <c r="BG54" i="1" s="1"/>
  <c r="BH49" i="1"/>
  <c r="BI49" i="1" s="1"/>
  <c r="BJ33" i="1"/>
  <c r="BK33" i="1" s="1"/>
  <c r="BH2" i="1"/>
  <c r="BI10" i="1"/>
  <c r="BP42" i="1"/>
  <c r="BQ42" i="1" s="1"/>
  <c r="CA32" i="1"/>
  <c r="CB32" i="1" s="1"/>
  <c r="CL3" i="1"/>
  <c r="CM3" i="1" s="1"/>
  <c r="BK16" i="1"/>
  <c r="BL16" i="1" s="1"/>
  <c r="BU7" i="1"/>
  <c r="BI45" i="1"/>
  <c r="BJ45" i="1" s="1"/>
  <c r="BK45" i="1" s="1"/>
  <c r="BR11" i="1"/>
  <c r="BJ44" i="1"/>
  <c r="BK44" i="1" s="1"/>
  <c r="BL44" i="1" s="1"/>
  <c r="BR22" i="1"/>
  <c r="BZ42" i="1"/>
  <c r="CA42" i="1" s="1"/>
  <c r="CB42" i="1" s="1"/>
  <c r="BK46" i="1"/>
  <c r="BL46" i="1" s="1"/>
  <c r="BK31" i="1"/>
  <c r="BL31" i="1" s="1"/>
  <c r="BK18" i="1"/>
  <c r="BK20" i="1"/>
  <c r="BL20" i="1" s="1"/>
  <c r="CK23" i="1"/>
  <c r="CL23" i="1" s="1"/>
  <c r="CA20" i="1"/>
  <c r="CB20" i="1" s="1"/>
  <c r="CB34" i="1"/>
  <c r="CC34" i="1" s="1"/>
  <c r="CI29" i="1"/>
  <c r="CJ29" i="1" s="1"/>
  <c r="CK29" i="1" s="1"/>
  <c r="CI17" i="1"/>
  <c r="BS15" i="1"/>
  <c r="BT15" i="1" s="1"/>
  <c r="CA6" i="1"/>
  <c r="CB6" i="1" s="1"/>
  <c r="CJ32" i="1"/>
  <c r="CK32" i="1" s="1"/>
  <c r="CI51" i="1"/>
  <c r="BQ16" i="1"/>
  <c r="CB35" i="1"/>
  <c r="CC35" i="1" s="1"/>
  <c r="CD35" i="1" s="1"/>
  <c r="BI35" i="1"/>
  <c r="BJ35" i="1" s="1"/>
  <c r="BK35" i="1" s="1"/>
  <c r="CB50" i="1"/>
  <c r="CC50" i="1" s="1"/>
  <c r="CD50" i="1" s="1"/>
  <c r="CB53" i="1"/>
  <c r="CC53" i="1" s="1"/>
  <c r="CD53" i="1" s="1"/>
  <c r="CC9" i="1"/>
  <c r="CD9" i="1" s="1"/>
  <c r="BI24" i="1"/>
  <c r="BK11" i="1"/>
  <c r="BL11" i="1" s="1"/>
  <c r="BT21" i="1"/>
  <c r="BU21" i="1" s="1"/>
  <c r="BZ21" i="1"/>
  <c r="CA21" i="1" s="1"/>
  <c r="CC23" i="1"/>
  <c r="CD23" i="1" s="1"/>
  <c r="BI43" i="1"/>
  <c r="BJ43" i="1" s="1"/>
  <c r="BS22" i="1"/>
  <c r="BJ53" i="1"/>
  <c r="BK53" i="1" s="1"/>
  <c r="BK50" i="1"/>
  <c r="BL50" i="1" s="1"/>
  <c r="BQ5" i="1"/>
  <c r="BS36" i="1"/>
  <c r="BT36" i="1" s="1"/>
  <c r="CL12" i="1"/>
  <c r="CM12" i="1" s="1"/>
  <c r="CL37" i="1"/>
  <c r="CM37" i="1" s="1"/>
  <c r="BR44" i="1"/>
  <c r="BJ34" i="1"/>
  <c r="BK34" i="1" s="1"/>
  <c r="BJ8" i="1"/>
  <c r="BK8" i="1" s="1"/>
  <c r="BR26" i="1"/>
  <c r="BS26" i="1" s="1"/>
  <c r="CK5" i="1"/>
  <c r="BI40" i="1"/>
  <c r="CL14" i="1"/>
  <c r="CM14" i="1" s="1"/>
  <c r="BP27" i="1"/>
  <c r="BR3" i="1"/>
  <c r="BS3" i="1" s="1"/>
  <c r="BT3" i="1" s="1"/>
  <c r="CB47" i="1"/>
  <c r="CC47" i="1" s="1"/>
  <c r="CD47" i="1" s="1"/>
  <c r="CD15" i="1"/>
  <c r="BT39" i="1"/>
  <c r="BU39" i="1" s="1"/>
  <c r="BJ14" i="1"/>
  <c r="BK14" i="1" s="1"/>
  <c r="CK15" i="1"/>
  <c r="CL15" i="1" s="1"/>
  <c r="BT47" i="1"/>
  <c r="BS13" i="1"/>
  <c r="BT13" i="1" s="1"/>
  <c r="BQ19" i="1"/>
  <c r="BR19" i="1" s="1"/>
  <c r="CJ30" i="1"/>
  <c r="BS8" i="1"/>
  <c r="BT8" i="1" s="1"/>
  <c r="BU8" i="1" s="1"/>
  <c r="BZ19" i="1"/>
  <c r="CA19" i="1" s="1"/>
  <c r="BZ39" i="1"/>
  <c r="CA39" i="1" s="1"/>
  <c r="CK45" i="1"/>
  <c r="CL45" i="1" s="1"/>
  <c r="BY29" i="1"/>
  <c r="BY54" i="1" s="1"/>
  <c r="BK7" i="1"/>
  <c r="BL7" i="1" s="1"/>
  <c r="BH22" i="1"/>
  <c r="BI22" i="1" s="1"/>
  <c r="BJ22" i="1" s="1"/>
  <c r="CJ18" i="1"/>
  <c r="BR2" i="1"/>
  <c r="BS2" i="1" s="1"/>
  <c r="CK9" i="1"/>
  <c r="BQ24" i="1"/>
  <c r="BI48" i="1"/>
  <c r="BJ48" i="1" s="1"/>
  <c r="CI26" i="1"/>
  <c r="CC13" i="1"/>
  <c r="CD13" i="1" s="1"/>
  <c r="BJ5" i="1"/>
  <c r="BK5" i="1" s="1"/>
  <c r="CI6" i="1"/>
  <c r="CJ6" i="1" s="1"/>
  <c r="CK6" i="1" s="1"/>
  <c r="BL18" i="1"/>
  <c r="CI13" i="1"/>
  <c r="BZ17" i="1"/>
  <c r="BH21" i="1"/>
  <c r="CB25" i="1"/>
  <c r="CC25" i="1" s="1"/>
  <c r="CD34" i="1"/>
  <c r="CL32" i="1"/>
  <c r="BZ33" i="1"/>
  <c r="CB7" i="1"/>
  <c r="CC7" i="1" s="1"/>
  <c r="CB5" i="1" l="1"/>
  <c r="CC5" i="1" s="1"/>
  <c r="CC20" i="1"/>
  <c r="CM52" i="1"/>
  <c r="CL33" i="1"/>
  <c r="CM33" i="1" s="1"/>
  <c r="CI42" i="1"/>
  <c r="CI54" i="1" s="1"/>
  <c r="CL53" i="1"/>
  <c r="BJ29" i="1"/>
  <c r="BK29" i="1" s="1"/>
  <c r="CD16" i="1"/>
  <c r="BQ29" i="1"/>
  <c r="BQ54" i="1" s="1"/>
  <c r="BP54" i="1"/>
  <c r="BJ47" i="1"/>
  <c r="BH42" i="1"/>
  <c r="BH54" i="1" s="1"/>
  <c r="CH27" i="1"/>
  <c r="BK30" i="1"/>
  <c r="BL30" i="1" s="1"/>
  <c r="CC41" i="1"/>
  <c r="CD41" i="1" s="1"/>
  <c r="BS35" i="1"/>
  <c r="BT35" i="1" s="1"/>
  <c r="BU35" i="1" s="1"/>
  <c r="BT37" i="1"/>
  <c r="BU37" i="1" s="1"/>
  <c r="BT32" i="1"/>
  <c r="BU32" i="1" s="1"/>
  <c r="CC42" i="1"/>
  <c r="CD42" i="1" s="1"/>
  <c r="CA38" i="1"/>
  <c r="CB38" i="1" s="1"/>
  <c r="CL46" i="1"/>
  <c r="CM46" i="1" s="1"/>
  <c r="CD49" i="1"/>
  <c r="BK43" i="1"/>
  <c r="BL43" i="1" s="1"/>
  <c r="CB14" i="1"/>
  <c r="CD43" i="1"/>
  <c r="CD36" i="1"/>
  <c r="BJ32" i="1"/>
  <c r="BK32" i="1" s="1"/>
  <c r="CD11" i="1"/>
  <c r="BL33" i="1"/>
  <c r="CM53" i="1"/>
  <c r="BL26" i="1"/>
  <c r="BT26" i="1"/>
  <c r="CC31" i="1"/>
  <c r="CD31" i="1" s="1"/>
  <c r="BS23" i="1"/>
  <c r="BT23" i="1" s="1"/>
  <c r="CM44" i="1"/>
  <c r="BL53" i="1"/>
  <c r="BL12" i="1"/>
  <c r="CA24" i="1"/>
  <c r="CB24" i="1" s="1"/>
  <c r="BK47" i="1"/>
  <c r="BL47" i="1" s="1"/>
  <c r="CB18" i="1"/>
  <c r="CC18" i="1" s="1"/>
  <c r="CD18" i="1" s="1"/>
  <c r="BL35" i="1"/>
  <c r="CA4" i="1"/>
  <c r="CB4" i="1" s="1"/>
  <c r="BT41" i="1"/>
  <c r="BU41" i="1" s="1"/>
  <c r="BK39" i="1"/>
  <c r="BL39" i="1" s="1"/>
  <c r="BT25" i="1"/>
  <c r="BU25" i="1" s="1"/>
  <c r="BK22" i="1"/>
  <c r="BL22" i="1" s="1"/>
  <c r="CD10" i="1"/>
  <c r="CK50" i="1"/>
  <c r="CK34" i="1"/>
  <c r="CK36" i="1"/>
  <c r="CL36" i="1" s="1"/>
  <c r="CM36" i="1" s="1"/>
  <c r="CL6" i="1"/>
  <c r="BK48" i="1"/>
  <c r="BL48" i="1" s="1"/>
  <c r="BU47" i="1"/>
  <c r="CJ19" i="1"/>
  <c r="CM25" i="1"/>
  <c r="CC45" i="1"/>
  <c r="CD45" i="1" s="1"/>
  <c r="CM47" i="1"/>
  <c r="BU3" i="1"/>
  <c r="CB19" i="1"/>
  <c r="CC19" i="1" s="1"/>
  <c r="CD19" i="1" s="1"/>
  <c r="CJ13" i="1"/>
  <c r="CK13" i="1" s="1"/>
  <c r="BR42" i="1"/>
  <c r="BS42" i="1" s="1"/>
  <c r="BH27" i="1"/>
  <c r="BI2" i="1"/>
  <c r="BR10" i="1"/>
  <c r="BS10" i="1" s="1"/>
  <c r="CD7" i="1"/>
  <c r="CL48" i="1"/>
  <c r="CM48" i="1" s="1"/>
  <c r="CC40" i="1"/>
  <c r="CD40" i="1" s="1"/>
  <c r="BS44" i="1"/>
  <c r="BT44" i="1" s="1"/>
  <c r="CB44" i="1"/>
  <c r="BU13" i="1"/>
  <c r="CL10" i="1"/>
  <c r="CM10" i="1" s="1"/>
  <c r="BS19" i="1"/>
  <c r="CM15" i="1"/>
  <c r="CJ26" i="1"/>
  <c r="CK26" i="1" s="1"/>
  <c r="CL26" i="1" s="1"/>
  <c r="CJ51" i="1"/>
  <c r="CK51" i="1" s="1"/>
  <c r="CM49" i="1"/>
  <c r="CM41" i="1"/>
  <c r="BS14" i="1"/>
  <c r="BT14" i="1" s="1"/>
  <c r="BY27" i="1"/>
  <c r="BZ2" i="1"/>
  <c r="BZ27" i="1" s="1"/>
  <c r="CK22" i="1"/>
  <c r="CL22" i="1" s="1"/>
  <c r="CC6" i="1"/>
  <c r="CD6" i="1" s="1"/>
  <c r="BI13" i="1"/>
  <c r="CD46" i="1"/>
  <c r="BK23" i="1"/>
  <c r="BL23" i="1" s="1"/>
  <c r="BJ49" i="1"/>
  <c r="BK49" i="1" s="1"/>
  <c r="BL49" i="1" s="1"/>
  <c r="BL52" i="1"/>
  <c r="BS34" i="1"/>
  <c r="BT34" i="1" s="1"/>
  <c r="BU34" i="1" s="1"/>
  <c r="CA33" i="1"/>
  <c r="CB33" i="1" s="1"/>
  <c r="CA17" i="1"/>
  <c r="CB17" i="1" s="1"/>
  <c r="CC17" i="1" s="1"/>
  <c r="CD17" i="1" s="1"/>
  <c r="CM6" i="1"/>
  <c r="CK30" i="1"/>
  <c r="CL30" i="1" s="1"/>
  <c r="CM30" i="1" s="1"/>
  <c r="BS11" i="1"/>
  <c r="BT49" i="1"/>
  <c r="BT2" i="1"/>
  <c r="BU2" i="1" s="1"/>
  <c r="CJ4" i="1"/>
  <c r="CL50" i="1"/>
  <c r="CM50" i="1" s="1"/>
  <c r="CK43" i="1"/>
  <c r="CL43" i="1" s="1"/>
  <c r="CL5" i="1"/>
  <c r="CM5" i="1" s="1"/>
  <c r="BU36" i="1"/>
  <c r="BR24" i="1"/>
  <c r="CI2" i="1"/>
  <c r="CK40" i="1"/>
  <c r="CL40" i="1" s="1"/>
  <c r="BR6" i="1"/>
  <c r="BS30" i="1"/>
  <c r="BT30" i="1" s="1"/>
  <c r="BU30" i="1" s="1"/>
  <c r="BJ19" i="1"/>
  <c r="BK19" i="1" s="1"/>
  <c r="BL19" i="1" s="1"/>
  <c r="CJ8" i="1"/>
  <c r="CK8" i="1" s="1"/>
  <c r="BJ6" i="1"/>
  <c r="BK6" i="1" s="1"/>
  <c r="CK24" i="1"/>
  <c r="CL24" i="1" s="1"/>
  <c r="CL9" i="1"/>
  <c r="CM9" i="1" s="1"/>
  <c r="CM23" i="1"/>
  <c r="BL5" i="1"/>
  <c r="BI42" i="1"/>
  <c r="BJ42" i="1" s="1"/>
  <c r="BU49" i="1"/>
  <c r="BL8" i="1"/>
  <c r="BU15" i="1"/>
  <c r="CC14" i="1"/>
  <c r="CD14" i="1" s="1"/>
  <c r="BL4" i="1"/>
  <c r="CM45" i="1"/>
  <c r="CL35" i="1"/>
  <c r="CM35" i="1" s="1"/>
  <c r="BK9" i="1"/>
  <c r="BL9" i="1" s="1"/>
  <c r="CD25" i="1"/>
  <c r="BZ29" i="1"/>
  <c r="CB39" i="1"/>
  <c r="CC39" i="1" s="1"/>
  <c r="CD39" i="1" s="1"/>
  <c r="CK18" i="1"/>
  <c r="CL18" i="1" s="1"/>
  <c r="BR16" i="1"/>
  <c r="BT22" i="1"/>
  <c r="BU22" i="1" s="1"/>
  <c r="BU26" i="1"/>
  <c r="CD5" i="1"/>
  <c r="BT45" i="1"/>
  <c r="BU45" i="1" s="1"/>
  <c r="BT19" i="1"/>
  <c r="CC44" i="1"/>
  <c r="CJ42" i="1"/>
  <c r="CK42" i="1" s="1"/>
  <c r="BK51" i="1"/>
  <c r="BL51" i="1" s="1"/>
  <c r="BQ27" i="1"/>
  <c r="BL14" i="1"/>
  <c r="BR5" i="1"/>
  <c r="CL13" i="1"/>
  <c r="BL45" i="1"/>
  <c r="CK38" i="1"/>
  <c r="BJ10" i="1"/>
  <c r="CB21" i="1"/>
  <c r="CM32" i="1"/>
  <c r="BU12" i="1"/>
  <c r="BS53" i="1"/>
  <c r="BT53" i="1" s="1"/>
  <c r="BI21" i="1"/>
  <c r="BJ21" i="1" s="1"/>
  <c r="BJ40" i="1"/>
  <c r="CL29" i="1"/>
  <c r="BL34" i="1"/>
  <c r="CD20" i="1"/>
  <c r="CC32" i="1"/>
  <c r="CD32" i="1" s="1"/>
  <c r="BT9" i="1"/>
  <c r="BU9" i="1" s="1"/>
  <c r="BJ24" i="1"/>
  <c r="CJ17" i="1"/>
  <c r="CC48" i="1"/>
  <c r="CD48" i="1" s="1"/>
  <c r="CC3" i="1"/>
  <c r="CD3" i="1" s="1"/>
  <c r="CA2" i="1"/>
  <c r="CA27" i="1" l="1"/>
  <c r="BR29" i="1"/>
  <c r="BR54" i="1" s="1"/>
  <c r="BR27" i="1"/>
  <c r="CA29" i="1"/>
  <c r="CA54" i="1" s="1"/>
  <c r="BZ54" i="1"/>
  <c r="CM29" i="1"/>
  <c r="CK54" i="1"/>
  <c r="BS29" i="1"/>
  <c r="BS54" i="1" s="1"/>
  <c r="BI54" i="1"/>
  <c r="BJ54" i="1"/>
  <c r="CC38" i="1"/>
  <c r="CD38" i="1" s="1"/>
  <c r="CJ54" i="1"/>
  <c r="BL6" i="1"/>
  <c r="BU19" i="1"/>
  <c r="CM43" i="1"/>
  <c r="BT10" i="1"/>
  <c r="BU10" i="1" s="1"/>
  <c r="BU14" i="1"/>
  <c r="BS6" i="1"/>
  <c r="CD44" i="1"/>
  <c r="BU23" i="1"/>
  <c r="CL34" i="1"/>
  <c r="CM34" i="1" s="1"/>
  <c r="CK19" i="1"/>
  <c r="BL32" i="1"/>
  <c r="CM24" i="1"/>
  <c r="CC4" i="1"/>
  <c r="CD4" i="1" s="1"/>
  <c r="CC33" i="1"/>
  <c r="CD33" i="1" s="1"/>
  <c r="CC24" i="1"/>
  <c r="CD24" i="1" s="1"/>
  <c r="BS5" i="1"/>
  <c r="BT5" i="1" s="1"/>
  <c r="CB2" i="1"/>
  <c r="CB27" i="1" s="1"/>
  <c r="BK24" i="1"/>
  <c r="BL24" i="1" s="1"/>
  <c r="BS24" i="1"/>
  <c r="BT24" i="1" s="1"/>
  <c r="CM22" i="1"/>
  <c r="BL29" i="1"/>
  <c r="CM18" i="1"/>
  <c r="CM26" i="1"/>
  <c r="BK40" i="1"/>
  <c r="BL40" i="1" s="1"/>
  <c r="BS16" i="1"/>
  <c r="CL38" i="1"/>
  <c r="CM38" i="1" s="1"/>
  <c r="CM13" i="1"/>
  <c r="CL42" i="1"/>
  <c r="CM42" i="1" s="1"/>
  <c r="CK17" i="1"/>
  <c r="CL17" i="1" s="1"/>
  <c r="CM17" i="1" s="1"/>
  <c r="BK42" i="1"/>
  <c r="BL42" i="1" s="1"/>
  <c r="CL51" i="1"/>
  <c r="CM51" i="1" s="1"/>
  <c r="BI27" i="1"/>
  <c r="BJ2" i="1"/>
  <c r="BK2" i="1" s="1"/>
  <c r="BL2" i="1" s="1"/>
  <c r="CB29" i="1"/>
  <c r="CB54" i="1" s="1"/>
  <c r="BU53" i="1"/>
  <c r="CC21" i="1"/>
  <c r="CD21" i="1" s="1"/>
  <c r="CC2" i="1"/>
  <c r="BK21" i="1"/>
  <c r="BL21" i="1" s="1"/>
  <c r="BT11" i="1"/>
  <c r="BU11" i="1" s="1"/>
  <c r="BU44" i="1"/>
  <c r="BK10" i="1"/>
  <c r="BL10" i="1" s="1"/>
  <c r="CM40" i="1"/>
  <c r="CI27" i="1"/>
  <c r="CJ2" i="1"/>
  <c r="CJ27" i="1" s="1"/>
  <c r="CK4" i="1"/>
  <c r="BJ13" i="1"/>
  <c r="BK13" i="1" s="1"/>
  <c r="BT42" i="1"/>
  <c r="BU42" i="1" s="1"/>
  <c r="CL8" i="1"/>
  <c r="CM8" i="1" s="1"/>
  <c r="CC27" i="1" l="1"/>
  <c r="BT29" i="1"/>
  <c r="BU29" i="1" s="1"/>
  <c r="BT6" i="1"/>
  <c r="BU6" i="1" s="1"/>
  <c r="CL54" i="1"/>
  <c r="BK54" i="1"/>
  <c r="CK2" i="1"/>
  <c r="CK27" i="1" s="1"/>
  <c r="CL19" i="1"/>
  <c r="CM19" i="1" s="1"/>
  <c r="BL13" i="1"/>
  <c r="BK27" i="1"/>
  <c r="BJ27" i="1"/>
  <c r="BT16" i="1"/>
  <c r="BU16" i="1" s="1"/>
  <c r="CC29" i="1"/>
  <c r="CC54" i="1" s="1"/>
  <c r="CD2" i="1"/>
  <c r="CL2" i="1"/>
  <c r="CM2" i="1" s="1"/>
  <c r="CL4" i="1"/>
  <c r="CM4" i="1" s="1"/>
  <c r="BU24" i="1"/>
  <c r="BU5" i="1"/>
  <c r="BS27" i="1"/>
  <c r="BT54" i="1" l="1"/>
  <c r="BT27" i="1"/>
  <c r="CL27" i="1"/>
  <c r="CD29" i="1"/>
</calcChain>
</file>

<file path=xl/sharedStrings.xml><?xml version="1.0" encoding="utf-8"?>
<sst xmlns="http://schemas.openxmlformats.org/spreadsheetml/2006/main" count="21" uniqueCount="17">
  <si>
    <t>БАТОН</t>
  </si>
  <si>
    <t>ХЛЕБ</t>
  </si>
  <si>
    <t>КАРТОФЕЛЬ</t>
  </si>
  <si>
    <t>картошк кр</t>
  </si>
  <si>
    <t>КАПУСТА</t>
  </si>
  <si>
    <t>МОРКОВЬ</t>
  </si>
  <si>
    <t>СВЕКЛА</t>
  </si>
  <si>
    <t>ЛУК</t>
  </si>
  <si>
    <t>капуста</t>
  </si>
  <si>
    <t>остаток</t>
  </si>
  <si>
    <t>спец вес</t>
  </si>
  <si>
    <t>морковь</t>
  </si>
  <si>
    <t>свекла</t>
  </si>
  <si>
    <t>Лук</t>
  </si>
  <si>
    <t>наиб</t>
  </si>
  <si>
    <t>Огрцы</t>
  </si>
  <si>
    <t>искомые 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</si>
</sst>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0" fillId="0" borderId="0" xfId="0" applyNumberFormat="1" applyProtection="1"/>
    <xf numFmtId="0" fontId="0" fillId="0" borderId="0" xfId="0" applyNumberFormat="1" applyAlignment="1" applyProtection="1">
      <alignment textRotation="90"/>
    </xf>
    <xf numFmtId="0" fontId="1" fillId="0" borderId="0" xfId="0" applyNumberFormat="1" applyFont="1" applyAlignment="1" applyProtection="1">
      <alignment textRotation="90"/>
    </xf>
    <xf numFmtId="0" fontId="1" fillId="0" borderId="0" xfId="0" applyNumberFormat="1" applyFont="1" applyAlignment="1" applyProtection="1">
      <alignment horizontal="center" textRotation="90"/>
    </xf>
    <xf numFmtId="0" fontId="0" fillId="0" borderId="0" xfId="0" applyNumberFormat="1" applyBorder="1" applyProtection="1"/>
    <xf numFmtId="0" fontId="0" fillId="0" borderId="0" xfId="0" applyNumberFormat="1"/>
    <xf numFmtId="0" fontId="0" fillId="0" borderId="0" xfId="0" applyNumberFormat="1" applyBorder="1"/>
    <xf numFmtId="0" fontId="0" fillId="2" borderId="0" xfId="0" applyNumberFormat="1" applyFill="1" applyProtection="1"/>
    <xf numFmtId="0" fontId="0" fillId="0" borderId="0" xfId="0" applyNumberFormat="1" applyAlignment="1" applyProtection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c-server\&#1054;&#1041;&#1065;&#1048;&#1045;_&#1044;&#1054;&#1050;&#1059;&#1052;&#1045;&#1053;&#1058;&#1067;\&#1044;&#1080;&#1089;&#1087;&#1077;&#1090;&#1095;&#1077;&#1088;&#1072;\&#1047;&#1072;&#1082;&#1072;&#1079;%20&#1087;&#1086;%20&#1086;&#1074;&#1086;&#1097;&#1072;&#1084;\&#1054;&#1074;&#1086;&#1097;&#1080;%2023.10.2014%20&#1063;&#1077;&#1090;&#1074;&#1077;&#1088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и"/>
      <sheetName val="Зеркало МАКС"/>
      <sheetName val="Бух.Приход"/>
      <sheetName val="Бугалтерия "/>
      <sheetName val="Итог"/>
      <sheetName val="Рейсы Вторник"/>
      <sheetName val="Рейсы Четверг"/>
      <sheetName val="Выб. Премиум"/>
      <sheetName val="Заказ"/>
      <sheetName val="расчеты"/>
      <sheetName val="Фортуна Весь Зак"/>
      <sheetName val="Фортуна Картошка"/>
      <sheetName val="Фортуна Квашения"/>
      <sheetName val="фартуну Рейсы"/>
      <sheetName val="Ко-Во развесов"/>
      <sheetName val="Развесы порейсам"/>
      <sheetName val="Репа Т"/>
      <sheetName val="КапКв Т"/>
      <sheetName val="ОгСол Т"/>
      <sheetName val="Яьлоки Т"/>
      <sheetName val="Груши Т"/>
      <sheetName val="Апельсин Т"/>
      <sheetName val="Мандарин Т"/>
      <sheetName val="Банан Т"/>
      <sheetName val="Огурец Т"/>
      <sheetName val="Томат Т"/>
      <sheetName val="Кабачки Т"/>
      <sheetName val="КапЦв Т"/>
      <sheetName val="Перец Т"/>
      <sheetName val="Петрушка Т"/>
      <sheetName val="Укроп Т"/>
      <sheetName val="ЛукЗел Т"/>
      <sheetName val="Чеснок Т"/>
      <sheetName val="Лимон Т"/>
      <sheetName val="Виноград Т"/>
      <sheetName val="Слива Т"/>
      <sheetName val="Киви Т"/>
      <sheetName val="Тыква Т"/>
      <sheetName val="КапКит Т"/>
      <sheetName val="Редис Т"/>
      <sheetName val="Баклажаны"/>
      <sheetName val="Щавель"/>
      <sheetName val="Черешня"/>
      <sheetName val="Абрикос"/>
      <sheetName val="КартОбыч"/>
      <sheetName val="Картофель отборный"/>
      <sheetName val="КартошкаОбыч"/>
      <sheetName val="КартОтборный"/>
      <sheetName val="репаБр"/>
      <sheetName val="Экспорт2"/>
      <sheetName val="Экспорт"/>
      <sheetName val="Яблоки расчеты"/>
      <sheetName val="Огурцы Расч"/>
      <sheetName val="томат расч"/>
      <sheetName val="Петрушка расч"/>
      <sheetName val="ЛукЗел расч"/>
      <sheetName val="Укроп расч"/>
      <sheetName val="Перец расч"/>
      <sheetName val="Чеснок расч"/>
      <sheetName val="Лимон расч"/>
      <sheetName val="Банан расч"/>
      <sheetName val="КапЦв расч"/>
      <sheetName val="Репа расч"/>
      <sheetName val="Виноград Расч"/>
      <sheetName val="Слива Расч"/>
      <sheetName val="КапКит расч"/>
      <sheetName val="Тыква Расч"/>
      <sheetName val="Редис Расч"/>
      <sheetName val="КапКв Расч"/>
      <sheetName val="ОгСол Расч"/>
      <sheetName val="Груши Расч"/>
      <sheetName val="апельсин расч"/>
      <sheetName val="Манд расч"/>
      <sheetName val="Яблоки расч"/>
      <sheetName val="Киви Расч"/>
      <sheetName val="Кабачки расч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2">
          <cell r="A2" t="str">
            <v>102</v>
          </cell>
        </row>
        <row r="3">
          <cell r="A3" t="str">
            <v>139</v>
          </cell>
        </row>
        <row r="4">
          <cell r="A4" t="str">
            <v>120</v>
          </cell>
        </row>
        <row r="5">
          <cell r="A5" t="str">
            <v>121</v>
          </cell>
        </row>
        <row r="6">
          <cell r="A6" t="str">
            <v>135-1</v>
          </cell>
        </row>
        <row r="7">
          <cell r="A7" t="str">
            <v>141</v>
          </cell>
        </row>
        <row r="8">
          <cell r="A8" t="str">
            <v>6-1</v>
          </cell>
        </row>
        <row r="9">
          <cell r="A9" t="str">
            <v>6-2</v>
          </cell>
        </row>
        <row r="10">
          <cell r="A10" t="str">
            <v>7-1</v>
          </cell>
        </row>
        <row r="11">
          <cell r="A11" t="str">
            <v>7-2</v>
          </cell>
        </row>
        <row r="13">
          <cell r="A13" t="str">
            <v>36</v>
          </cell>
        </row>
        <row r="14">
          <cell r="A14" t="str">
            <v>295</v>
          </cell>
        </row>
        <row r="18">
          <cell r="A18" t="str">
            <v>122</v>
          </cell>
        </row>
        <row r="19">
          <cell r="A19" t="str">
            <v>37</v>
          </cell>
        </row>
        <row r="20">
          <cell r="A20" t="str">
            <v>83</v>
          </cell>
        </row>
        <row r="21">
          <cell r="A21" t="str">
            <v>110</v>
          </cell>
        </row>
        <row r="22">
          <cell r="A22" t="str">
            <v>129</v>
          </cell>
        </row>
        <row r="23">
          <cell r="A23" t="str">
            <v>128-1</v>
          </cell>
        </row>
        <row r="24">
          <cell r="A24" t="str">
            <v>128-2</v>
          </cell>
        </row>
        <row r="25">
          <cell r="A25" t="str">
            <v>1 инт</v>
          </cell>
        </row>
        <row r="26">
          <cell r="A26" t="str">
            <v>33 инт</v>
          </cell>
        </row>
        <row r="27">
          <cell r="A27" t="str">
            <v>3</v>
          </cell>
        </row>
        <row r="28">
          <cell r="A28" t="str">
            <v>3-ф</v>
          </cell>
        </row>
        <row r="30">
          <cell r="A30" t="str">
            <v>63</v>
          </cell>
        </row>
        <row r="31">
          <cell r="A31" t="str">
            <v>85</v>
          </cell>
        </row>
        <row r="35">
          <cell r="A35" t="str">
            <v>71</v>
          </cell>
        </row>
        <row r="36">
          <cell r="A36" t="str">
            <v>25</v>
          </cell>
        </row>
        <row r="38">
          <cell r="A38" t="str">
            <v>93</v>
          </cell>
        </row>
        <row r="39">
          <cell r="A39" t="str">
            <v>107</v>
          </cell>
        </row>
        <row r="40">
          <cell r="A40" t="str">
            <v>72-1</v>
          </cell>
        </row>
        <row r="41">
          <cell r="A41" t="str">
            <v>137</v>
          </cell>
        </row>
        <row r="42">
          <cell r="A42" t="str">
            <v>72-2</v>
          </cell>
        </row>
        <row r="44">
          <cell r="A44" t="str">
            <v>136</v>
          </cell>
        </row>
        <row r="45">
          <cell r="A45" t="str">
            <v>111</v>
          </cell>
        </row>
        <row r="46">
          <cell r="A46" t="str">
            <v>117</v>
          </cell>
        </row>
        <row r="47">
          <cell r="A47" t="str">
            <v>126</v>
          </cell>
        </row>
        <row r="50">
          <cell r="A50" t="str">
            <v>2</v>
          </cell>
        </row>
        <row r="51">
          <cell r="A51" t="str">
            <v>2 ф</v>
          </cell>
        </row>
        <row r="52">
          <cell r="A52" t="str">
            <v>8 с</v>
          </cell>
        </row>
        <row r="53">
          <cell r="A53" t="str">
            <v>43</v>
          </cell>
        </row>
        <row r="54">
          <cell r="A54" t="str">
            <v>27</v>
          </cell>
        </row>
        <row r="57">
          <cell r="A57" t="str">
            <v>133</v>
          </cell>
        </row>
        <row r="58">
          <cell r="A58" t="str">
            <v>130 ш</v>
          </cell>
        </row>
        <row r="59">
          <cell r="A59" t="str">
            <v>130 с</v>
          </cell>
        </row>
        <row r="60">
          <cell r="A60" t="str">
            <v>677 ш</v>
          </cell>
        </row>
        <row r="61">
          <cell r="A61" t="str">
            <v>677 с1</v>
          </cell>
        </row>
        <row r="62">
          <cell r="A62" t="str">
            <v>677 с2</v>
          </cell>
        </row>
        <row r="63">
          <cell r="A63" t="str">
            <v>1</v>
          </cell>
        </row>
        <row r="64">
          <cell r="A64" t="str">
            <v>12</v>
          </cell>
        </row>
        <row r="65">
          <cell r="A65" t="str">
            <v>15</v>
          </cell>
        </row>
        <row r="66">
          <cell r="A66" t="str">
            <v>82</v>
          </cell>
        </row>
        <row r="68">
          <cell r="A68" t="str">
            <v>74-1</v>
          </cell>
        </row>
        <row r="69">
          <cell r="A69" t="str">
            <v>67</v>
          </cell>
        </row>
        <row r="70">
          <cell r="A70" t="str">
            <v>104</v>
          </cell>
        </row>
        <row r="71">
          <cell r="A71" t="str">
            <v>119</v>
          </cell>
        </row>
        <row r="72">
          <cell r="A72" t="str">
            <v>131</v>
          </cell>
        </row>
        <row r="73">
          <cell r="A73" t="str">
            <v>132</v>
          </cell>
        </row>
        <row r="77">
          <cell r="A77" t="str">
            <v>95</v>
          </cell>
        </row>
        <row r="78">
          <cell r="A78" t="str">
            <v>109</v>
          </cell>
        </row>
        <row r="80">
          <cell r="A80" t="str">
            <v>123</v>
          </cell>
        </row>
        <row r="81">
          <cell r="A81" t="str">
            <v>124</v>
          </cell>
        </row>
        <row r="82">
          <cell r="A82" t="str">
            <v>233</v>
          </cell>
        </row>
        <row r="84">
          <cell r="A84" t="str">
            <v>3 д/д</v>
          </cell>
        </row>
        <row r="85">
          <cell r="A85" t="str">
            <v>ЦСО</v>
          </cell>
        </row>
        <row r="86">
          <cell r="A86" t="str">
            <v>108</v>
          </cell>
        </row>
        <row r="88">
          <cell r="A88" t="str">
            <v>81</v>
          </cell>
        </row>
        <row r="89">
          <cell r="A89" t="str">
            <v>90</v>
          </cell>
        </row>
        <row r="91">
          <cell r="A91" t="str">
            <v>48</v>
          </cell>
        </row>
        <row r="92">
          <cell r="A92" t="str">
            <v>78</v>
          </cell>
        </row>
        <row r="93">
          <cell r="A93" t="str">
            <v>112</v>
          </cell>
        </row>
        <row r="94">
          <cell r="A94" t="str">
            <v>52</v>
          </cell>
        </row>
        <row r="95">
          <cell r="A95" t="str">
            <v>101</v>
          </cell>
        </row>
        <row r="96">
          <cell r="A96" t="str">
            <v>118</v>
          </cell>
        </row>
        <row r="97">
          <cell r="A97" t="str">
            <v>103</v>
          </cell>
        </row>
        <row r="98">
          <cell r="A98" t="str">
            <v>20</v>
          </cell>
        </row>
        <row r="99">
          <cell r="A99" t="str">
            <v>70</v>
          </cell>
        </row>
        <row r="101">
          <cell r="A101" t="str">
            <v>60</v>
          </cell>
        </row>
        <row r="102">
          <cell r="A102" t="str">
            <v>49</v>
          </cell>
        </row>
        <row r="103">
          <cell r="A103" t="str">
            <v>56</v>
          </cell>
        </row>
        <row r="104">
          <cell r="A104" t="str">
            <v>202</v>
          </cell>
        </row>
        <row r="105">
          <cell r="A105" t="str">
            <v>29-1</v>
          </cell>
        </row>
        <row r="106">
          <cell r="A106" t="str">
            <v>87</v>
          </cell>
        </row>
        <row r="107">
          <cell r="A107" t="str">
            <v>21</v>
          </cell>
        </row>
        <row r="108">
          <cell r="A108" t="str">
            <v>9</v>
          </cell>
        </row>
        <row r="109">
          <cell r="A109" t="str">
            <v>298</v>
          </cell>
        </row>
        <row r="110">
          <cell r="A110" t="str">
            <v>88</v>
          </cell>
        </row>
        <row r="112">
          <cell r="A112" t="str">
            <v>32</v>
          </cell>
        </row>
        <row r="113">
          <cell r="A113" t="str">
            <v>17</v>
          </cell>
        </row>
        <row r="114">
          <cell r="A114" t="str">
            <v>4</v>
          </cell>
        </row>
        <row r="115">
          <cell r="A115" t="str">
            <v>91</v>
          </cell>
        </row>
        <row r="116">
          <cell r="A116" t="str">
            <v>125-1</v>
          </cell>
        </row>
        <row r="117">
          <cell r="A117" t="str">
            <v>10</v>
          </cell>
        </row>
        <row r="118">
          <cell r="A118" t="str">
            <v>44</v>
          </cell>
        </row>
        <row r="119">
          <cell r="A119" t="str">
            <v>3-п</v>
          </cell>
        </row>
        <row r="120">
          <cell r="A120" t="str">
            <v>5-п</v>
          </cell>
        </row>
        <row r="121">
          <cell r="A121" t="str">
            <v>9-п</v>
          </cell>
        </row>
        <row r="122">
          <cell r="A122" t="str">
            <v>49-п</v>
          </cell>
        </row>
        <row r="123">
          <cell r="A123" t="str">
            <v>9-1 сад</v>
          </cell>
        </row>
        <row r="124">
          <cell r="A124" t="str">
            <v>66-п</v>
          </cell>
        </row>
        <row r="126">
          <cell r="A126" t="str">
            <v>66-К</v>
          </cell>
        </row>
        <row r="127">
          <cell r="A127" t="str">
            <v>701-К</v>
          </cell>
        </row>
        <row r="128">
          <cell r="A128" t="str">
            <v>83-К</v>
          </cell>
        </row>
        <row r="129">
          <cell r="A129" t="str">
            <v>34-1</v>
          </cell>
        </row>
        <row r="130">
          <cell r="A130" t="str">
            <v>34-2</v>
          </cell>
        </row>
        <row r="132">
          <cell r="A132" t="str">
            <v>9-2 сад</v>
          </cell>
        </row>
        <row r="133">
          <cell r="A133" t="str">
            <v>9-3 сад</v>
          </cell>
        </row>
        <row r="134">
          <cell r="A134" t="str">
            <v>32-1</v>
          </cell>
        </row>
        <row r="135">
          <cell r="A135" t="str">
            <v>32-2</v>
          </cell>
        </row>
        <row r="136">
          <cell r="A136" t="str">
            <v>32-3</v>
          </cell>
        </row>
      </sheetData>
      <sheetData sheetId="45">
        <row r="1">
          <cell r="A1" t="str">
            <v>116</v>
          </cell>
        </row>
        <row r="2">
          <cell r="A2" t="str">
            <v>8 д/д</v>
          </cell>
          <cell r="H2" t="str">
            <v>99</v>
          </cell>
          <cell r="I2" t="str">
            <v>1 инт</v>
          </cell>
          <cell r="J2" t="str">
            <v>74-2</v>
          </cell>
          <cell r="K2" t="str">
            <v>132</v>
          </cell>
          <cell r="L2" t="str">
            <v>103</v>
          </cell>
          <cell r="P2" t="str">
            <v>99</v>
          </cell>
          <cell r="Q2" t="str">
            <v>1 инт</v>
          </cell>
          <cell r="R2" t="str">
            <v>3 д/д</v>
          </cell>
          <cell r="S2">
            <v>101</v>
          </cell>
          <cell r="U2" t="str">
            <v>обв лаб</v>
          </cell>
        </row>
        <row r="3">
          <cell r="A3" t="str">
            <v>8 сот</v>
          </cell>
          <cell r="F3" t="str">
            <v>ДГБ гав</v>
          </cell>
          <cell r="H3" t="str">
            <v>6-1</v>
          </cell>
          <cell r="I3" t="str">
            <v>33 инт</v>
          </cell>
          <cell r="J3" t="str">
            <v>128-2</v>
          </cell>
          <cell r="K3" t="str">
            <v>52</v>
          </cell>
          <cell r="L3" t="str">
            <v>20</v>
          </cell>
          <cell r="P3" t="str">
            <v>69</v>
          </cell>
          <cell r="Q3" t="str">
            <v>33 инт</v>
          </cell>
          <cell r="R3" t="str">
            <v>108</v>
          </cell>
          <cell r="S3" t="str">
            <v>102</v>
          </cell>
          <cell r="X3" t="str">
            <v>фигур,бюд</v>
          </cell>
        </row>
        <row r="4">
          <cell r="A4" t="str">
            <v>пндр-4</v>
          </cell>
          <cell r="F4" t="str">
            <v>дгб зем</v>
          </cell>
          <cell r="H4" t="str">
            <v>6-2</v>
          </cell>
          <cell r="I4" t="str">
            <v>3</v>
          </cell>
          <cell r="J4" t="str">
            <v>133</v>
          </cell>
          <cell r="K4" t="str">
            <v>82</v>
          </cell>
          <cell r="L4" t="str">
            <v>70</v>
          </cell>
          <cell r="P4" t="str">
            <v>141</v>
          </cell>
          <cell r="Q4" t="str">
            <v>3</v>
          </cell>
          <cell r="R4" t="str">
            <v>10</v>
          </cell>
          <cell r="S4" t="str">
            <v>139</v>
          </cell>
          <cell r="V4" t="str">
            <v>пндр-4</v>
          </cell>
          <cell r="X4" t="str">
            <v>фигурист</v>
          </cell>
        </row>
        <row r="5">
          <cell r="A5" t="str">
            <v>ДГБ гав</v>
          </cell>
          <cell r="F5" t="str">
            <v>3-п</v>
          </cell>
          <cell r="H5" t="str">
            <v>120</v>
          </cell>
          <cell r="I5" t="str">
            <v>3-ф</v>
          </cell>
          <cell r="J5" t="str">
            <v>37</v>
          </cell>
          <cell r="K5" t="str">
            <v>44</v>
          </cell>
          <cell r="L5" t="str">
            <v>29-2</v>
          </cell>
          <cell r="P5" t="str">
            <v>120</v>
          </cell>
          <cell r="Q5" t="str">
            <v>3-ф</v>
          </cell>
          <cell r="R5" t="str">
            <v>81</v>
          </cell>
          <cell r="S5" t="str">
            <v>135-2</v>
          </cell>
          <cell r="U5" t="str">
            <v>лунач. Лаб</v>
          </cell>
          <cell r="V5" t="str">
            <v>ДГБ гав</v>
          </cell>
        </row>
        <row r="6">
          <cell r="A6" t="str">
            <v>104-бюд</v>
          </cell>
          <cell r="F6" t="str">
            <v>5-п</v>
          </cell>
          <cell r="G6" t="str">
            <v>619-л</v>
          </cell>
          <cell r="H6" t="str">
            <v>121</v>
          </cell>
          <cell r="I6" t="str">
            <v>23</v>
          </cell>
          <cell r="J6" t="str">
            <v>88</v>
          </cell>
          <cell r="K6" t="str">
            <v>95</v>
          </cell>
          <cell r="L6" t="str">
            <v>60</v>
          </cell>
          <cell r="P6" t="str">
            <v>121</v>
          </cell>
          <cell r="Q6" t="str">
            <v>23</v>
          </cell>
          <cell r="R6" t="str">
            <v>90</v>
          </cell>
          <cell r="S6" t="str">
            <v>135-1</v>
          </cell>
          <cell r="U6" t="str">
            <v>103-Л</v>
          </cell>
          <cell r="V6" t="str">
            <v>дгб зем</v>
          </cell>
          <cell r="X6" t="str">
            <v>обв в/б</v>
          </cell>
        </row>
        <row r="7">
          <cell r="A7" t="str">
            <v>104-не</v>
          </cell>
          <cell r="F7" t="str">
            <v>9-п</v>
          </cell>
          <cell r="G7" t="str">
            <v>Иоффе</v>
          </cell>
          <cell r="H7" t="str">
            <v>36</v>
          </cell>
          <cell r="I7" t="str">
            <v>63</v>
          </cell>
          <cell r="J7" t="str">
            <v>43</v>
          </cell>
          <cell r="K7" t="str">
            <v>109</v>
          </cell>
          <cell r="L7" t="str">
            <v>49</v>
          </cell>
          <cell r="P7" t="str">
            <v>34-1</v>
          </cell>
          <cell r="Q7" t="str">
            <v>63</v>
          </cell>
          <cell r="R7" t="str">
            <v>127</v>
          </cell>
          <cell r="S7" t="str">
            <v>6-1</v>
          </cell>
          <cell r="U7" t="str">
            <v>103-ЛС</v>
          </cell>
          <cell r="V7" t="str">
            <v>657 ш</v>
          </cell>
          <cell r="X7" t="str">
            <v>карпв/б</v>
          </cell>
        </row>
        <row r="8">
          <cell r="A8" t="str">
            <v>682 ш</v>
          </cell>
          <cell r="F8" t="str">
            <v>49-п</v>
          </cell>
          <cell r="H8" t="str">
            <v>141</v>
          </cell>
          <cell r="I8" t="str">
            <v>85</v>
          </cell>
          <cell r="J8" t="str">
            <v>64</v>
          </cell>
          <cell r="K8" t="str">
            <v>116</v>
          </cell>
          <cell r="L8" t="str">
            <v>56</v>
          </cell>
          <cell r="P8" t="str">
            <v>34-2</v>
          </cell>
          <cell r="Q8" t="str">
            <v>85</v>
          </cell>
          <cell r="R8" t="str">
            <v>48</v>
          </cell>
          <cell r="S8" t="str">
            <v>6-2</v>
          </cell>
          <cell r="V8" t="str">
            <v>682 ш</v>
          </cell>
        </row>
        <row r="9">
          <cell r="A9" t="str">
            <v>657 ш</v>
          </cell>
          <cell r="F9" t="str">
            <v>58-п</v>
          </cell>
          <cell r="G9" t="str">
            <v>103-Л</v>
          </cell>
          <cell r="H9" t="str">
            <v>135-2</v>
          </cell>
          <cell r="I9" t="str">
            <v>100</v>
          </cell>
          <cell r="J9" t="str">
            <v>69</v>
          </cell>
          <cell r="K9" t="str">
            <v>123</v>
          </cell>
          <cell r="L9" t="str">
            <v>202</v>
          </cell>
          <cell r="P9" t="str">
            <v>36</v>
          </cell>
          <cell r="Q9" t="str">
            <v>100</v>
          </cell>
          <cell r="R9" t="str">
            <v>78</v>
          </cell>
          <cell r="S9" t="str">
            <v>7-1</v>
          </cell>
          <cell r="V9" t="str">
            <v>3-п</v>
          </cell>
        </row>
        <row r="10">
          <cell r="A10" t="str">
            <v>дгб зем</v>
          </cell>
          <cell r="F10" t="str">
            <v>66-п</v>
          </cell>
          <cell r="H10" t="str">
            <v>135-1</v>
          </cell>
          <cell r="I10" t="str">
            <v>115</v>
          </cell>
          <cell r="J10" t="str">
            <v>27</v>
          </cell>
          <cell r="K10" t="str">
            <v>124</v>
          </cell>
          <cell r="L10" t="str">
            <v>29-1</v>
          </cell>
          <cell r="P10" t="str">
            <v>295</v>
          </cell>
          <cell r="Q10" t="str">
            <v>115</v>
          </cell>
          <cell r="R10" t="str">
            <v>112</v>
          </cell>
          <cell r="S10" t="str">
            <v>7-2</v>
          </cell>
          <cell r="V10" t="str">
            <v>5-п</v>
          </cell>
        </row>
        <row r="11">
          <cell r="A11" t="str">
            <v>бумаж</v>
          </cell>
          <cell r="F11" t="str">
            <v>657 ш</v>
          </cell>
          <cell r="H11" t="str">
            <v>102</v>
          </cell>
          <cell r="I11" t="str">
            <v>252</v>
          </cell>
          <cell r="J11" t="str">
            <v>130 ш</v>
          </cell>
          <cell r="K11" t="str">
            <v>233</v>
          </cell>
          <cell r="L11" t="str">
            <v>87</v>
          </cell>
          <cell r="P11" t="str">
            <v>113</v>
          </cell>
          <cell r="Q11" t="str">
            <v>252</v>
          </cell>
          <cell r="R11" t="str">
            <v>17</v>
          </cell>
          <cell r="S11" t="str">
            <v>137</v>
          </cell>
          <cell r="V11" t="str">
            <v>9-п</v>
          </cell>
        </row>
        <row r="12">
          <cell r="A12" t="str">
            <v>457</v>
          </cell>
          <cell r="F12" t="str">
            <v>682 ш</v>
          </cell>
          <cell r="H12" t="str">
            <v>139</v>
          </cell>
          <cell r="I12" t="str">
            <v>71</v>
          </cell>
          <cell r="J12" t="str">
            <v>130 с</v>
          </cell>
          <cell r="L12" t="str">
            <v>21</v>
          </cell>
          <cell r="P12" t="str">
            <v>140</v>
          </cell>
          <cell r="Q12" t="str">
            <v>71</v>
          </cell>
          <cell r="R12" t="str">
            <v>82</v>
          </cell>
          <cell r="S12" t="str">
            <v>25</v>
          </cell>
          <cell r="V12" t="str">
            <v>49-п</v>
          </cell>
        </row>
        <row r="13">
          <cell r="A13" t="str">
            <v>обв в/б</v>
          </cell>
          <cell r="F13" t="str">
            <v>619 с</v>
          </cell>
          <cell r="H13" t="str">
            <v>34-1</v>
          </cell>
          <cell r="I13" t="str">
            <v>101</v>
          </cell>
          <cell r="J13" t="str">
            <v>677 ш</v>
          </cell>
          <cell r="K13" t="str">
            <v>3 д/д</v>
          </cell>
          <cell r="L13" t="str">
            <v>9</v>
          </cell>
          <cell r="P13" t="str">
            <v>122</v>
          </cell>
          <cell r="Q13" t="str">
            <v>130 ш</v>
          </cell>
          <cell r="R13" t="str">
            <v>8 с</v>
          </cell>
          <cell r="S13" t="str">
            <v>43</v>
          </cell>
          <cell r="V13" t="str">
            <v>58-п</v>
          </cell>
        </row>
        <row r="14">
          <cell r="A14" t="str">
            <v>обв лаб</v>
          </cell>
          <cell r="F14" t="str">
            <v>619 ш</v>
          </cell>
          <cell r="H14" t="str">
            <v>34-2</v>
          </cell>
          <cell r="I14" t="str">
            <v>79</v>
          </cell>
          <cell r="J14" t="str">
            <v>677 с1</v>
          </cell>
          <cell r="K14" t="str">
            <v>ЦСО</v>
          </cell>
          <cell r="L14" t="str">
            <v>298</v>
          </cell>
          <cell r="P14" t="str">
            <v>110</v>
          </cell>
          <cell r="Q14" t="str">
            <v>130 с</v>
          </cell>
          <cell r="R14" t="str">
            <v>457</v>
          </cell>
          <cell r="S14" t="str">
            <v>27</v>
          </cell>
          <cell r="V14" t="str">
            <v>66-п</v>
          </cell>
        </row>
        <row r="15">
          <cell r="A15" t="str">
            <v>карпбю</v>
          </cell>
          <cell r="F15" t="str">
            <v>хосп-3</v>
          </cell>
          <cell r="H15" t="str">
            <v>295</v>
          </cell>
          <cell r="I15" t="str">
            <v>9-3 сад</v>
          </cell>
          <cell r="J15" t="str">
            <v>677 с2</v>
          </cell>
          <cell r="K15" t="str">
            <v>108</v>
          </cell>
          <cell r="L15" t="str">
            <v>9-2 сад</v>
          </cell>
          <cell r="P15" t="str">
            <v>129</v>
          </cell>
          <cell r="Q15" t="str">
            <v>677 ш</v>
          </cell>
          <cell r="R15" t="str">
            <v>138</v>
          </cell>
          <cell r="S15" t="str">
            <v>118</v>
          </cell>
          <cell r="V15" t="str">
            <v>104-бюд</v>
          </cell>
        </row>
        <row r="16">
          <cell r="A16" t="str">
            <v>карпв/б</v>
          </cell>
          <cell r="F16" t="str">
            <v>8 сот</v>
          </cell>
          <cell r="H16" t="str">
            <v>113</v>
          </cell>
          <cell r="I16" t="str">
            <v>107</v>
          </cell>
          <cell r="J16" t="str">
            <v>1</v>
          </cell>
          <cell r="K16" t="str">
            <v>10</v>
          </cell>
          <cell r="L16" t="str">
            <v>мечн</v>
          </cell>
          <cell r="P16" t="str">
            <v>125-1</v>
          </cell>
          <cell r="Q16" t="str">
            <v>677 с1</v>
          </cell>
          <cell r="R16" t="str">
            <v>2</v>
          </cell>
          <cell r="S16" t="str">
            <v>93</v>
          </cell>
          <cell r="V16" t="str">
            <v>104-не</v>
          </cell>
        </row>
        <row r="17">
          <cell r="A17" t="str">
            <v>фигур,бюд</v>
          </cell>
          <cell r="F17" t="str">
            <v>бумаж</v>
          </cell>
          <cell r="H17" t="str">
            <v>140</v>
          </cell>
          <cell r="I17" t="str">
            <v>65</v>
          </cell>
          <cell r="J17" t="str">
            <v>12</v>
          </cell>
          <cell r="K17" t="str">
            <v>81</v>
          </cell>
          <cell r="L17" t="str">
            <v>2</v>
          </cell>
          <cell r="P17" t="str">
            <v>53 д/д</v>
          </cell>
          <cell r="Q17" t="str">
            <v>677 с2</v>
          </cell>
          <cell r="R17" t="str">
            <v>2 ф</v>
          </cell>
          <cell r="S17" t="str">
            <v>83</v>
          </cell>
          <cell r="V17" t="str">
            <v>хосп-3</v>
          </cell>
        </row>
        <row r="18">
          <cell r="A18" t="str">
            <v>фигурист</v>
          </cell>
          <cell r="F18" t="str">
            <v>обв в/б</v>
          </cell>
          <cell r="H18" t="str">
            <v>2 ф</v>
          </cell>
          <cell r="I18" t="str">
            <v>72-2</v>
          </cell>
          <cell r="J18" t="str">
            <v>15</v>
          </cell>
          <cell r="K18" t="str">
            <v>90</v>
          </cell>
          <cell r="L18" t="str">
            <v>фигур,бюд</v>
          </cell>
          <cell r="P18" t="str">
            <v>125-2</v>
          </cell>
          <cell r="Q18" t="str">
            <v>1</v>
          </cell>
          <cell r="R18" t="str">
            <v>64</v>
          </cell>
          <cell r="S18" t="str">
            <v>52</v>
          </cell>
          <cell r="V18" t="str">
            <v>619 с</v>
          </cell>
        </row>
        <row r="19">
          <cell r="A19" t="str">
            <v>лунач. Лаб</v>
          </cell>
          <cell r="F19" t="str">
            <v>обв лаб</v>
          </cell>
          <cell r="G19" t="str">
            <v>104-Л</v>
          </cell>
          <cell r="H19" t="str">
            <v>122</v>
          </cell>
          <cell r="I19" t="str">
            <v>72-1</v>
          </cell>
          <cell r="J19" t="str">
            <v>118</v>
          </cell>
          <cell r="K19" t="str">
            <v>127</v>
          </cell>
          <cell r="L19" t="str">
            <v>фигурист</v>
          </cell>
          <cell r="P19" t="str">
            <v>136</v>
          </cell>
          <cell r="Q19" t="str">
            <v>12</v>
          </cell>
          <cell r="R19" t="str">
            <v>124</v>
          </cell>
          <cell r="V19" t="str">
            <v>619 ш</v>
          </cell>
        </row>
        <row r="20">
          <cell r="A20" t="str">
            <v>обв бю</v>
          </cell>
          <cell r="F20" t="str">
            <v>карпбю</v>
          </cell>
          <cell r="G20" t="str">
            <v>104-ЛС</v>
          </cell>
          <cell r="H20" t="str">
            <v>7-1</v>
          </cell>
          <cell r="I20" t="str">
            <v>125-2</v>
          </cell>
          <cell r="J20" t="str">
            <v>93</v>
          </cell>
          <cell r="K20" t="str">
            <v>48</v>
          </cell>
          <cell r="L20" t="str">
            <v>53 д/д</v>
          </cell>
          <cell r="P20" t="str">
            <v>111</v>
          </cell>
          <cell r="Q20" t="str">
            <v>15</v>
          </cell>
          <cell r="R20">
            <v>955</v>
          </cell>
          <cell r="V20" t="str">
            <v>бумаж</v>
          </cell>
        </row>
        <row r="21">
          <cell r="A21" t="str">
            <v>619 с</v>
          </cell>
          <cell r="F21" t="str">
            <v>карпв/б</v>
          </cell>
          <cell r="G21" t="str">
            <v>мичур</v>
          </cell>
          <cell r="H21" t="str">
            <v>7-2</v>
          </cell>
          <cell r="I21" t="str">
            <v>136</v>
          </cell>
          <cell r="J21" t="str">
            <v>74-1</v>
          </cell>
          <cell r="K21" t="str">
            <v>78</v>
          </cell>
          <cell r="L21" t="str">
            <v>8 д/д</v>
          </cell>
          <cell r="P21" t="str">
            <v>117</v>
          </cell>
          <cell r="Q21" t="str">
            <v>74-1</v>
          </cell>
          <cell r="R21" t="str">
            <v>103</v>
          </cell>
        </row>
        <row r="22">
          <cell r="A22" t="str">
            <v>53 д/д</v>
          </cell>
          <cell r="F22" t="str">
            <v>104-бюд</v>
          </cell>
          <cell r="G22" t="str">
            <v>66-К</v>
          </cell>
          <cell r="H22" t="str">
            <v>110</v>
          </cell>
          <cell r="I22" t="str">
            <v>111</v>
          </cell>
          <cell r="J22" t="str">
            <v>67</v>
          </cell>
          <cell r="K22" t="str">
            <v>112</v>
          </cell>
          <cell r="P22" t="str">
            <v>126</v>
          </cell>
          <cell r="Q22" t="str">
            <v>67</v>
          </cell>
          <cell r="R22" t="str">
            <v>20</v>
          </cell>
          <cell r="V22" t="str">
            <v>карпбю</v>
          </cell>
        </row>
        <row r="23">
          <cell r="A23" t="str">
            <v>64</v>
          </cell>
          <cell r="G23" t="str">
            <v>701-К</v>
          </cell>
          <cell r="H23" t="str">
            <v>129</v>
          </cell>
          <cell r="I23" t="str">
            <v>117</v>
          </cell>
          <cell r="J23" t="str">
            <v>104</v>
          </cell>
          <cell r="K23" t="str">
            <v>8 с</v>
          </cell>
          <cell r="P23" t="str">
            <v>134</v>
          </cell>
          <cell r="Q23" t="str">
            <v>104</v>
          </cell>
          <cell r="R23" t="str">
            <v>70</v>
          </cell>
          <cell r="T23" t="str">
            <v>104-Л</v>
          </cell>
        </row>
        <row r="24">
          <cell r="A24" t="str">
            <v>134</v>
          </cell>
          <cell r="F24" t="str">
            <v>лунач. лаб</v>
          </cell>
          <cell r="G24" t="str">
            <v>83-К</v>
          </cell>
          <cell r="H24" t="str">
            <v>137</v>
          </cell>
          <cell r="I24" t="str">
            <v>126</v>
          </cell>
          <cell r="J24" t="str">
            <v>119</v>
          </cell>
          <cell r="K24" t="str">
            <v>457</v>
          </cell>
          <cell r="L24" t="str">
            <v>103-лс</v>
          </cell>
          <cell r="P24" t="str">
            <v>91</v>
          </cell>
          <cell r="Q24" t="str">
            <v>119</v>
          </cell>
          <cell r="R24" t="str">
            <v>29-2</v>
          </cell>
          <cell r="T24" t="str">
            <v>104-ЛС</v>
          </cell>
        </row>
        <row r="25">
          <cell r="A25" t="str">
            <v>115</v>
          </cell>
          <cell r="F25" t="str">
            <v>обв бю</v>
          </cell>
          <cell r="H25" t="str">
            <v>25</v>
          </cell>
          <cell r="I25" t="str">
            <v>134</v>
          </cell>
          <cell r="J25" t="str">
            <v>131</v>
          </cell>
          <cell r="K25" t="str">
            <v>138</v>
          </cell>
          <cell r="L25" t="str">
            <v>32-1</v>
          </cell>
          <cell r="P25" t="str">
            <v>79</v>
          </cell>
          <cell r="Q25" t="str">
            <v>131</v>
          </cell>
          <cell r="R25" t="str">
            <v>60</v>
          </cell>
          <cell r="T25" t="str">
            <v>мичур</v>
          </cell>
          <cell r="V25" t="str">
            <v>обв бю</v>
          </cell>
        </row>
        <row r="26">
          <cell r="A26" t="str">
            <v>140</v>
          </cell>
          <cell r="H26" t="str">
            <v>125-1</v>
          </cell>
          <cell r="I26" t="str">
            <v>91</v>
          </cell>
          <cell r="J26" t="str">
            <v>4</v>
          </cell>
          <cell r="K26" t="str">
            <v>17</v>
          </cell>
          <cell r="L26" t="str">
            <v>32-2</v>
          </cell>
          <cell r="P26" t="str">
            <v>107</v>
          </cell>
          <cell r="Q26" t="str">
            <v>4</v>
          </cell>
          <cell r="R26" t="str">
            <v>49</v>
          </cell>
          <cell r="T26" t="str">
            <v>32-1</v>
          </cell>
          <cell r="V26" t="str">
            <v>ЦСО</v>
          </cell>
        </row>
        <row r="27">
          <cell r="A27" t="str">
            <v>127</v>
          </cell>
          <cell r="F27" t="str">
            <v>955</v>
          </cell>
          <cell r="H27" t="str">
            <v>104-не</v>
          </cell>
          <cell r="I27" t="str">
            <v>128-1</v>
          </cell>
          <cell r="J27" t="str">
            <v>83</v>
          </cell>
          <cell r="K27" t="str">
            <v>9-1 сад</v>
          </cell>
          <cell r="L27" t="str">
            <v>32-3</v>
          </cell>
          <cell r="P27" t="str">
            <v>74-2</v>
          </cell>
          <cell r="Q27" t="str">
            <v>88</v>
          </cell>
          <cell r="R27" t="str">
            <v>56</v>
          </cell>
          <cell r="T27" t="str">
            <v>32-2</v>
          </cell>
        </row>
        <row r="28">
          <cell r="A28" t="str">
            <v>99</v>
          </cell>
          <cell r="F28" t="str">
            <v>пндр-4</v>
          </cell>
          <cell r="P28" t="str">
            <v>132</v>
          </cell>
          <cell r="Q28" t="str">
            <v>37</v>
          </cell>
          <cell r="R28" t="str">
            <v>202</v>
          </cell>
          <cell r="T28" t="str">
            <v>32-3</v>
          </cell>
        </row>
        <row r="29">
          <cell r="A29" t="str">
            <v>100</v>
          </cell>
          <cell r="P29" t="str">
            <v>233</v>
          </cell>
          <cell r="Q29" t="str">
            <v>72-1</v>
          </cell>
          <cell r="R29" t="str">
            <v>29-1</v>
          </cell>
          <cell r="T29" t="str">
            <v>128-1</v>
          </cell>
        </row>
        <row r="30">
          <cell r="A30" t="str">
            <v>69</v>
          </cell>
          <cell r="P30" t="str">
            <v>66-К</v>
          </cell>
          <cell r="Q30" t="str">
            <v>65</v>
          </cell>
          <cell r="R30" t="str">
            <v>87</v>
          </cell>
          <cell r="T30" t="str">
            <v>128-2</v>
          </cell>
        </row>
        <row r="31">
          <cell r="A31" t="str">
            <v>619-л</v>
          </cell>
          <cell r="P31" t="str">
            <v>701-К</v>
          </cell>
          <cell r="Q31" t="str">
            <v>72-2</v>
          </cell>
          <cell r="R31" t="str">
            <v>21</v>
          </cell>
          <cell r="T31" t="str">
            <v>619-л</v>
          </cell>
        </row>
        <row r="32">
          <cell r="A32" t="str">
            <v>103-Л</v>
          </cell>
          <cell r="P32" t="str">
            <v>83-К</v>
          </cell>
          <cell r="Q32" t="str">
            <v>44</v>
          </cell>
          <cell r="R32" t="str">
            <v>9</v>
          </cell>
          <cell r="T32" t="str">
            <v>133</v>
          </cell>
        </row>
        <row r="33">
          <cell r="A33" t="str">
            <v>103-лс</v>
          </cell>
          <cell r="P33" t="str">
            <v>9-1 сад</v>
          </cell>
          <cell r="Q33" t="str">
            <v>95</v>
          </cell>
          <cell r="R33" t="str">
            <v>298</v>
          </cell>
        </row>
        <row r="34">
          <cell r="A34" t="str">
            <v>252</v>
          </cell>
          <cell r="P34" t="str">
            <v>9-2 сад</v>
          </cell>
          <cell r="Q34" t="str">
            <v>109</v>
          </cell>
          <cell r="R34" t="str">
            <v>мечн</v>
          </cell>
        </row>
        <row r="35">
          <cell r="A35" t="str">
            <v>113</v>
          </cell>
          <cell r="P35" t="str">
            <v>9-3 сад</v>
          </cell>
          <cell r="Q35" t="str">
            <v>116</v>
          </cell>
          <cell r="R35" t="str">
            <v>8 д/д</v>
          </cell>
        </row>
        <row r="36">
          <cell r="A36" t="str">
            <v>74-2</v>
          </cell>
          <cell r="Q36" t="str">
            <v>123</v>
          </cell>
          <cell r="R36" t="str">
            <v>8 сот</v>
          </cell>
          <cell r="U36" t="str">
            <v>Иоффе</v>
          </cell>
        </row>
        <row r="37">
          <cell r="A37" t="str">
            <v>Иоффе</v>
          </cell>
        </row>
        <row r="38">
          <cell r="A38" t="str">
            <v>104-Л</v>
          </cell>
        </row>
        <row r="39">
          <cell r="A39" t="str">
            <v>104-ЛС</v>
          </cell>
        </row>
        <row r="40">
          <cell r="A40" t="str">
            <v>мичур</v>
          </cell>
        </row>
        <row r="41">
          <cell r="A41" t="str">
            <v>хосп-3</v>
          </cell>
        </row>
        <row r="42">
          <cell r="A42" t="str">
            <v>23</v>
          </cell>
        </row>
        <row r="43">
          <cell r="A43" t="str">
            <v>79</v>
          </cell>
        </row>
        <row r="44">
          <cell r="A44" t="str">
            <v>125-2</v>
          </cell>
        </row>
        <row r="45">
          <cell r="A45" t="str">
            <v>65</v>
          </cell>
        </row>
        <row r="46">
          <cell r="A46" t="str">
            <v>135-2</v>
          </cell>
        </row>
        <row r="47">
          <cell r="A47" t="str">
            <v>138</v>
          </cell>
        </row>
        <row r="48">
          <cell r="A48" t="str">
            <v>29-2</v>
          </cell>
          <cell r="S48" t="str">
            <v>70</v>
          </cell>
          <cell r="T48" t="str">
            <v>15</v>
          </cell>
          <cell r="Y48" t="str">
            <v>пндр-4</v>
          </cell>
          <cell r="Z48" t="str">
            <v>132</v>
          </cell>
          <cell r="AB48" t="str">
            <v>1 инт</v>
          </cell>
          <cell r="AC48" t="str">
            <v>99</v>
          </cell>
        </row>
        <row r="49">
          <cell r="Q49" t="str">
            <v>ДГБ гав</v>
          </cell>
          <cell r="S49" t="str">
            <v>29-2</v>
          </cell>
          <cell r="T49" t="str">
            <v>74-1</v>
          </cell>
          <cell r="Y49" t="str">
            <v>3-п</v>
          </cell>
          <cell r="Z49" t="str">
            <v>135-2</v>
          </cell>
          <cell r="AA49" t="str">
            <v>2</v>
          </cell>
          <cell r="AB49" t="str">
            <v>33 инт</v>
          </cell>
          <cell r="AC49" t="str">
            <v>102</v>
          </cell>
          <cell r="AD49" t="str">
            <v>37</v>
          </cell>
        </row>
        <row r="50">
          <cell r="A50" t="str">
            <v>58-п</v>
          </cell>
          <cell r="Q50" t="str">
            <v>дгб зем</v>
          </cell>
          <cell r="S50" t="str">
            <v>60</v>
          </cell>
          <cell r="T50" t="str">
            <v>3</v>
          </cell>
          <cell r="Y50" t="str">
            <v>5-п</v>
          </cell>
          <cell r="Z50" t="str">
            <v>138</v>
          </cell>
          <cell r="AA50" t="str">
            <v>2 ф</v>
          </cell>
          <cell r="AC50" t="str">
            <v>139</v>
          </cell>
          <cell r="AD50" t="str">
            <v>83</v>
          </cell>
        </row>
        <row r="51">
          <cell r="A51" t="str">
            <v>мечн</v>
          </cell>
          <cell r="S51" t="str">
            <v>49</v>
          </cell>
          <cell r="T51" t="str">
            <v>3-ф</v>
          </cell>
          <cell r="Y51" t="str">
            <v>9-п</v>
          </cell>
          <cell r="AA51" t="str">
            <v>8 с</v>
          </cell>
          <cell r="AC51" t="str">
            <v>120</v>
          </cell>
          <cell r="AD51" t="str">
            <v>110</v>
          </cell>
        </row>
        <row r="52">
          <cell r="S52" t="str">
            <v>56</v>
          </cell>
          <cell r="T52" t="str">
            <v>23</v>
          </cell>
          <cell r="Y52" t="str">
            <v>49-п</v>
          </cell>
          <cell r="Z52" t="str">
            <v>95</v>
          </cell>
          <cell r="AA52" t="str">
            <v>43</v>
          </cell>
          <cell r="AC52" t="str">
            <v>121</v>
          </cell>
          <cell r="AD52" t="str">
            <v>129</v>
          </cell>
        </row>
        <row r="53">
          <cell r="A53" t="str">
            <v>619 ш</v>
          </cell>
          <cell r="S53" t="str">
            <v>202</v>
          </cell>
          <cell r="T53" t="str">
            <v>63</v>
          </cell>
          <cell r="Z53" t="str">
            <v>109</v>
          </cell>
          <cell r="AA53" t="str">
            <v>27</v>
          </cell>
          <cell r="AC53" t="str">
            <v>135-1</v>
          </cell>
          <cell r="AD53" t="str">
            <v>128-1</v>
          </cell>
        </row>
        <row r="54">
          <cell r="A54" t="str">
            <v>955</v>
          </cell>
          <cell r="S54" t="str">
            <v>29-1</v>
          </cell>
          <cell r="T54" t="str">
            <v>85</v>
          </cell>
          <cell r="Z54" t="str">
            <v>116</v>
          </cell>
          <cell r="AA54" t="str">
            <v>64</v>
          </cell>
          <cell r="AC54" t="str">
            <v>141</v>
          </cell>
          <cell r="AD54" t="str">
            <v>128-2</v>
          </cell>
        </row>
        <row r="55">
          <cell r="S55" t="str">
            <v>87</v>
          </cell>
          <cell r="T55" t="str">
            <v>100</v>
          </cell>
          <cell r="Y55" t="str">
            <v>обв в/б</v>
          </cell>
          <cell r="Z55" t="str">
            <v>123</v>
          </cell>
          <cell r="AA55" t="str">
            <v>69</v>
          </cell>
          <cell r="AC55" t="str">
            <v>6-1</v>
          </cell>
          <cell r="AD55" t="str">
            <v>125-1</v>
          </cell>
        </row>
        <row r="56">
          <cell r="Q56" t="str">
            <v>66-п</v>
          </cell>
          <cell r="S56" t="str">
            <v>21</v>
          </cell>
          <cell r="T56" t="str">
            <v>115</v>
          </cell>
          <cell r="Y56" t="str">
            <v>103</v>
          </cell>
          <cell r="Z56" t="str">
            <v>124</v>
          </cell>
          <cell r="AA56" t="str">
            <v>133</v>
          </cell>
          <cell r="AC56" t="str">
            <v>6-2</v>
          </cell>
        </row>
        <row r="57">
          <cell r="Q57" t="str">
            <v>657 ш</v>
          </cell>
          <cell r="S57" t="str">
            <v>9</v>
          </cell>
          <cell r="T57" t="str">
            <v>71</v>
          </cell>
          <cell r="Y57" t="str">
            <v>20</v>
          </cell>
          <cell r="Z57" t="str">
            <v>233</v>
          </cell>
          <cell r="AA57" t="str">
            <v>130 ш</v>
          </cell>
          <cell r="AC57" t="str">
            <v>7-1</v>
          </cell>
        </row>
        <row r="58">
          <cell r="S58" t="str">
            <v>122</v>
          </cell>
          <cell r="T58" t="str">
            <v>111</v>
          </cell>
          <cell r="Z58" t="str">
            <v>32-1</v>
          </cell>
          <cell r="AA58" t="str">
            <v>130 с</v>
          </cell>
          <cell r="AC58" t="str">
            <v>7-2</v>
          </cell>
        </row>
        <row r="59">
          <cell r="S59" t="str">
            <v>252</v>
          </cell>
          <cell r="T59" t="str">
            <v>117</v>
          </cell>
          <cell r="Z59" t="str">
            <v>32-2</v>
          </cell>
          <cell r="AA59" t="str">
            <v>677 ш</v>
          </cell>
          <cell r="AB59" t="str">
            <v>25</v>
          </cell>
          <cell r="AC59" t="str">
            <v>34-1</v>
          </cell>
        </row>
        <row r="60">
          <cell r="S60" t="str">
            <v>44</v>
          </cell>
          <cell r="T60" t="str">
            <v>126</v>
          </cell>
          <cell r="Z60" t="str">
            <v>32-3</v>
          </cell>
          <cell r="AA60" t="str">
            <v>677 с1</v>
          </cell>
          <cell r="AB60" t="str">
            <v>79</v>
          </cell>
          <cell r="AC60" t="str">
            <v>34-2</v>
          </cell>
        </row>
        <row r="61">
          <cell r="Q61" t="str">
            <v>хосп-3</v>
          </cell>
          <cell r="S61" t="str">
            <v>48</v>
          </cell>
          <cell r="T61" t="str">
            <v>134</v>
          </cell>
          <cell r="AA61" t="str">
            <v>677 с2</v>
          </cell>
          <cell r="AB61" t="str">
            <v>93</v>
          </cell>
          <cell r="AC61" t="str">
            <v>36</v>
          </cell>
        </row>
        <row r="62">
          <cell r="Q62" t="str">
            <v>619 с</v>
          </cell>
          <cell r="S62" t="str">
            <v>17</v>
          </cell>
          <cell r="T62" t="str">
            <v>53 д/д</v>
          </cell>
          <cell r="AB62" t="str">
            <v>107</v>
          </cell>
          <cell r="AC62" t="str">
            <v>295</v>
          </cell>
        </row>
        <row r="63">
          <cell r="Q63" t="str">
            <v>бумаж</v>
          </cell>
          <cell r="S63" t="str">
            <v>112</v>
          </cell>
          <cell r="T63" t="str">
            <v>мичур</v>
          </cell>
          <cell r="AB63" t="str">
            <v>72-1</v>
          </cell>
          <cell r="AC63" t="str">
            <v>113</v>
          </cell>
        </row>
        <row r="64">
          <cell r="S64" t="str">
            <v>58-п</v>
          </cell>
          <cell r="T64" t="str">
            <v>8 д/д</v>
          </cell>
          <cell r="AB64" t="str">
            <v>137</v>
          </cell>
          <cell r="AC64" t="str">
            <v>140</v>
          </cell>
        </row>
        <row r="65">
          <cell r="S65" t="str">
            <v>108</v>
          </cell>
          <cell r="T65" t="str">
            <v>619-л</v>
          </cell>
          <cell r="Z65" t="str">
            <v>127</v>
          </cell>
          <cell r="AA65" t="str">
            <v>82</v>
          </cell>
          <cell r="AB65" t="str">
            <v>72-2</v>
          </cell>
          <cell r="AC65">
            <v>955</v>
          </cell>
        </row>
        <row r="66">
          <cell r="S66" t="str">
            <v>10</v>
          </cell>
          <cell r="T66" t="str">
            <v>104-Л</v>
          </cell>
          <cell r="AA66" t="str">
            <v>65</v>
          </cell>
          <cell r="AB66" t="str">
            <v>125-2</v>
          </cell>
        </row>
        <row r="67">
          <cell r="S67" t="str">
            <v>81</v>
          </cell>
          <cell r="T67" t="str">
            <v>104-ЛС</v>
          </cell>
          <cell r="AB67" t="str">
            <v>136</v>
          </cell>
        </row>
        <row r="68">
          <cell r="S68" t="str">
            <v>90</v>
          </cell>
          <cell r="T68" t="str">
            <v>103-Л</v>
          </cell>
          <cell r="Y68" t="str">
            <v>298</v>
          </cell>
          <cell r="AA68" t="str">
            <v>67</v>
          </cell>
        </row>
        <row r="69">
          <cell r="S69" t="str">
            <v>78</v>
          </cell>
          <cell r="T69" t="str">
            <v>103-ЛС</v>
          </cell>
          <cell r="Y69" t="str">
            <v>88</v>
          </cell>
          <cell r="Z69" t="str">
            <v>52</v>
          </cell>
          <cell r="AA69" t="str">
            <v>104</v>
          </cell>
        </row>
        <row r="70">
          <cell r="S70" t="str">
            <v>74-2</v>
          </cell>
          <cell r="Y70" t="str">
            <v>мечн</v>
          </cell>
          <cell r="Z70" t="str">
            <v>101</v>
          </cell>
          <cell r="AA70" t="str">
            <v>119</v>
          </cell>
        </row>
        <row r="71">
          <cell r="S71" t="str">
            <v>1</v>
          </cell>
          <cell r="Y71" t="str">
            <v>457</v>
          </cell>
          <cell r="Z71" t="str">
            <v>118</v>
          </cell>
          <cell r="AA71" t="str">
            <v>131</v>
          </cell>
        </row>
        <row r="72">
          <cell r="S72" t="str">
            <v>12</v>
          </cell>
          <cell r="AA72" t="str">
            <v>4</v>
          </cell>
          <cell r="AB72" t="str">
            <v>91</v>
          </cell>
        </row>
        <row r="73">
          <cell r="S73" t="str">
            <v>682 ш</v>
          </cell>
        </row>
        <row r="74">
          <cell r="Z74" t="str">
            <v>66-К</v>
          </cell>
          <cell r="AA74" t="str">
            <v>9-1 сад</v>
          </cell>
        </row>
        <row r="75">
          <cell r="S75" t="str">
            <v>619 ш</v>
          </cell>
          <cell r="Z75" t="str">
            <v>701-К</v>
          </cell>
          <cell r="AA75" t="str">
            <v>9-2 сад</v>
          </cell>
        </row>
        <row r="76">
          <cell r="S76" t="str">
            <v>8 сот</v>
          </cell>
          <cell r="Z76" t="str">
            <v>83-К</v>
          </cell>
          <cell r="AA76" t="str">
            <v>9-3 сад</v>
          </cell>
        </row>
        <row r="79">
          <cell r="S79" t="str">
            <v>обв лаб</v>
          </cell>
          <cell r="Z79" t="str">
            <v>3 д/д</v>
          </cell>
        </row>
        <row r="80">
          <cell r="S80" t="str">
            <v>карпбю</v>
          </cell>
          <cell r="Z80" t="str">
            <v>ЦСО</v>
          </cell>
        </row>
        <row r="81">
          <cell r="S81" t="str">
            <v>карпв/б</v>
          </cell>
        </row>
        <row r="83">
          <cell r="S83" t="str">
            <v>лунач. лаб</v>
          </cell>
        </row>
        <row r="84">
          <cell r="S84" t="str">
            <v>обв бю</v>
          </cell>
        </row>
        <row r="85">
          <cell r="S85" t="str">
            <v>104-бюд</v>
          </cell>
        </row>
        <row r="86">
          <cell r="S86" t="str">
            <v>104-не</v>
          </cell>
        </row>
        <row r="87">
          <cell r="S87" t="str">
            <v>фигур,бюд</v>
          </cell>
        </row>
        <row r="88">
          <cell r="S88" t="str">
            <v>фигурист</v>
          </cell>
        </row>
        <row r="89">
          <cell r="S89" t="str">
            <v>Иоффе</v>
          </cell>
        </row>
      </sheetData>
      <sheetData sheetId="46"/>
      <sheetData sheetId="47"/>
      <sheetData sheetId="48">
        <row r="3">
          <cell r="H3" t="str">
            <v>99</v>
          </cell>
          <cell r="I3" t="str">
            <v>85</v>
          </cell>
          <cell r="M3" t="str">
            <v>102</v>
          </cell>
          <cell r="N3" t="str">
            <v>677 с1</v>
          </cell>
        </row>
        <row r="4">
          <cell r="H4" t="str">
            <v>120</v>
          </cell>
          <cell r="I4" t="str">
            <v>115</v>
          </cell>
          <cell r="M4" t="str">
            <v>139</v>
          </cell>
          <cell r="N4" t="str">
            <v>677 с2</v>
          </cell>
        </row>
        <row r="5">
          <cell r="H5" t="str">
            <v>121</v>
          </cell>
          <cell r="I5" t="str">
            <v>117</v>
          </cell>
          <cell r="M5" t="str">
            <v>135-1</v>
          </cell>
          <cell r="N5" t="str">
            <v>4</v>
          </cell>
        </row>
        <row r="6">
          <cell r="H6" t="str">
            <v>36</v>
          </cell>
          <cell r="I6" t="str">
            <v>126</v>
          </cell>
          <cell r="M6" t="str">
            <v>141</v>
          </cell>
          <cell r="N6" t="str">
            <v>65</v>
          </cell>
        </row>
        <row r="7">
          <cell r="H7" t="str">
            <v>295</v>
          </cell>
          <cell r="I7" t="str">
            <v>74-2</v>
          </cell>
          <cell r="M7" t="str">
            <v>6-1</v>
          </cell>
          <cell r="N7" t="str">
            <v>82</v>
          </cell>
        </row>
        <row r="8">
          <cell r="H8" t="str">
            <v>113</v>
          </cell>
          <cell r="I8" t="str">
            <v>44</v>
          </cell>
          <cell r="M8" t="str">
            <v>6-2</v>
          </cell>
          <cell r="N8" t="str">
            <v>95</v>
          </cell>
        </row>
        <row r="9">
          <cell r="H9" t="str">
            <v>140</v>
          </cell>
          <cell r="I9" t="str">
            <v>74-1</v>
          </cell>
          <cell r="M9" t="str">
            <v>7-1</v>
          </cell>
          <cell r="N9" t="str">
            <v>104</v>
          </cell>
        </row>
        <row r="10">
          <cell r="H10" t="str">
            <v>1 инт</v>
          </cell>
          <cell r="I10" t="str">
            <v>127</v>
          </cell>
          <cell r="M10" t="str">
            <v>7-2</v>
          </cell>
          <cell r="N10" t="str">
            <v>135-2</v>
          </cell>
        </row>
        <row r="11">
          <cell r="H11" t="str">
            <v>33 инт</v>
          </cell>
          <cell r="I11" t="str">
            <v>48</v>
          </cell>
          <cell r="M11" t="str">
            <v>34</v>
          </cell>
          <cell r="N11" t="str">
            <v>138</v>
          </cell>
        </row>
        <row r="12">
          <cell r="H12" t="str">
            <v>107</v>
          </cell>
          <cell r="I12" t="str">
            <v>78</v>
          </cell>
          <cell r="M12" t="str">
            <v>35</v>
          </cell>
          <cell r="N12" t="str">
            <v>457</v>
          </cell>
        </row>
        <row r="13">
          <cell r="H13" t="str">
            <v>8 д/д</v>
          </cell>
          <cell r="I13" t="str">
            <v>112</v>
          </cell>
          <cell r="M13" t="str">
            <v>37</v>
          </cell>
          <cell r="N13" t="str">
            <v>109</v>
          </cell>
        </row>
        <row r="14">
          <cell r="H14" t="str">
            <v>8 сот</v>
          </cell>
          <cell r="I14" t="str">
            <v>60</v>
          </cell>
          <cell r="M14" t="str">
            <v>83</v>
          </cell>
          <cell r="N14" t="str">
            <v>123</v>
          </cell>
        </row>
        <row r="15">
          <cell r="H15" t="str">
            <v>130 ш</v>
          </cell>
          <cell r="I15" t="str">
            <v>49</v>
          </cell>
          <cell r="M15" t="str">
            <v>110</v>
          </cell>
          <cell r="N15" t="str">
            <v>124</v>
          </cell>
        </row>
        <row r="16">
          <cell r="H16" t="str">
            <v>130 с</v>
          </cell>
          <cell r="I16" t="str">
            <v>56</v>
          </cell>
          <cell r="M16" t="str">
            <v>129</v>
          </cell>
          <cell r="N16" t="str">
            <v>52</v>
          </cell>
        </row>
        <row r="17">
          <cell r="H17" t="str">
            <v>677 ш</v>
          </cell>
          <cell r="I17" t="str">
            <v>202</v>
          </cell>
          <cell r="M17" t="str">
            <v>128-1</v>
          </cell>
          <cell r="N17" t="str">
            <v>101</v>
          </cell>
        </row>
        <row r="18">
          <cell r="H18" t="str">
            <v>67</v>
          </cell>
          <cell r="I18" t="str">
            <v>9</v>
          </cell>
          <cell r="M18" t="str">
            <v>128-2</v>
          </cell>
          <cell r="N18" t="str">
            <v>118</v>
          </cell>
        </row>
        <row r="19">
          <cell r="H19" t="str">
            <v>119</v>
          </cell>
          <cell r="I19" t="str">
            <v>17</v>
          </cell>
          <cell r="M19" t="str">
            <v>53 д/д</v>
          </cell>
          <cell r="N19" t="str">
            <v>88</v>
          </cell>
        </row>
        <row r="20">
          <cell r="H20" t="str">
            <v>131</v>
          </cell>
          <cell r="M20" t="str">
            <v>25</v>
          </cell>
          <cell r="N20" t="str">
            <v>3</v>
          </cell>
        </row>
        <row r="21">
          <cell r="H21" t="str">
            <v>132</v>
          </cell>
          <cell r="M21" t="str">
            <v>79</v>
          </cell>
          <cell r="N21" t="str">
            <v>3-ф</v>
          </cell>
        </row>
        <row r="22">
          <cell r="H22" t="str">
            <v>116</v>
          </cell>
          <cell r="M22" t="str">
            <v>93</v>
          </cell>
          <cell r="N22" t="str">
            <v>23</v>
          </cell>
        </row>
        <row r="23">
          <cell r="H23" t="str">
            <v>233</v>
          </cell>
          <cell r="M23" t="str">
            <v>136</v>
          </cell>
          <cell r="N23" t="str">
            <v>100</v>
          </cell>
        </row>
        <row r="24">
          <cell r="H24" t="str">
            <v>3 д/д</v>
          </cell>
          <cell r="M24" t="str">
            <v>137</v>
          </cell>
          <cell r="N24" t="str">
            <v>252</v>
          </cell>
        </row>
        <row r="25">
          <cell r="H25" t="str">
            <v>103</v>
          </cell>
          <cell r="M25" t="str">
            <v>72-1</v>
          </cell>
          <cell r="N25" t="str">
            <v>108</v>
          </cell>
        </row>
        <row r="26">
          <cell r="H26" t="str">
            <v>20</v>
          </cell>
          <cell r="M26" t="str">
            <v>72-2</v>
          </cell>
          <cell r="N26" t="str">
            <v>10</v>
          </cell>
        </row>
        <row r="27">
          <cell r="H27" t="str">
            <v>682 ш</v>
          </cell>
          <cell r="M27" t="str">
            <v>2</v>
          </cell>
          <cell r="N27" t="str">
            <v>111</v>
          </cell>
        </row>
        <row r="28">
          <cell r="H28" t="str">
            <v>657 ш</v>
          </cell>
          <cell r="M28" t="str">
            <v>2 ф</v>
          </cell>
          <cell r="N28" t="str">
            <v>134</v>
          </cell>
        </row>
        <row r="29">
          <cell r="H29" t="str">
            <v>298</v>
          </cell>
          <cell r="M29" t="str">
            <v>8 с</v>
          </cell>
          <cell r="N29" t="str">
            <v>1</v>
          </cell>
        </row>
        <row r="30">
          <cell r="H30" t="str">
            <v>мечн</v>
          </cell>
          <cell r="M30" t="str">
            <v>43</v>
          </cell>
          <cell r="N30" t="str">
            <v>12</v>
          </cell>
        </row>
        <row r="31">
          <cell r="H31" t="str">
            <v>фигурист</v>
          </cell>
          <cell r="M31" t="str">
            <v>32-1</v>
          </cell>
          <cell r="N31" t="str">
            <v>15</v>
          </cell>
        </row>
        <row r="32">
          <cell r="H32" t="str">
            <v>фигур,бюд</v>
          </cell>
          <cell r="M32" t="str">
            <v>32-2</v>
          </cell>
          <cell r="N32" t="str">
            <v>70</v>
          </cell>
        </row>
        <row r="33">
          <cell r="H33" t="str">
            <v>81</v>
          </cell>
          <cell r="M33" t="str">
            <v>32-3</v>
          </cell>
          <cell r="N33" t="str">
            <v>29-2</v>
          </cell>
        </row>
        <row r="34">
          <cell r="H34" t="str">
            <v>71</v>
          </cell>
          <cell r="M34" t="str">
            <v>27</v>
          </cell>
          <cell r="N34" t="str">
            <v>29-1</v>
          </cell>
        </row>
        <row r="35">
          <cell r="H35" t="str">
            <v>90</v>
          </cell>
          <cell r="M35" t="str">
            <v>64</v>
          </cell>
          <cell r="N35" t="str">
            <v>87</v>
          </cell>
        </row>
        <row r="36">
          <cell r="H36" t="str">
            <v>58-п</v>
          </cell>
          <cell r="M36" t="str">
            <v>69</v>
          </cell>
          <cell r="N36" t="str">
            <v>21</v>
          </cell>
        </row>
        <row r="37">
          <cell r="H37" t="str">
            <v>66-п</v>
          </cell>
          <cell r="M37" t="str">
            <v>91</v>
          </cell>
          <cell r="N37" t="str">
            <v>122</v>
          </cell>
        </row>
        <row r="38">
          <cell r="H38" t="str">
            <v>63</v>
          </cell>
          <cell r="M38" t="str">
            <v>133</v>
          </cell>
        </row>
        <row r="39">
          <cell r="M39" t="str">
            <v>52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tabSelected="1" zoomScale="85" zoomScaleNormal="85" zoomScaleSheetLayoutView="70"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9.28515625" style="6" customWidth="1"/>
    <col min="2" max="2" width="6.42578125" style="6" hidden="1" customWidth="1"/>
    <col min="3" max="3" width="4.85546875" style="6" hidden="1" customWidth="1"/>
    <col min="4" max="5" width="6.140625" style="6" bestFit="1" customWidth="1"/>
    <col min="6" max="6" width="7.42578125" style="6" bestFit="1" customWidth="1"/>
    <col min="7" max="7" width="6.140625" style="6" bestFit="1" customWidth="1"/>
    <col min="8" max="10" width="7.42578125" style="6" bestFit="1" customWidth="1"/>
    <col min="11" max="11" width="6.140625" style="6" bestFit="1" customWidth="1"/>
    <col min="12" max="12" width="6.42578125" style="6" bestFit="1" customWidth="1"/>
    <col min="13" max="13" width="7.42578125" style="6" hidden="1" customWidth="1"/>
    <col min="14" max="15" width="6.42578125" style="6" hidden="1" customWidth="1"/>
    <col min="16" max="16" width="6.140625" style="6" hidden="1" customWidth="1"/>
    <col min="17" max="17" width="6.42578125" style="6" hidden="1" customWidth="1"/>
    <col min="18" max="18" width="7.42578125" style="6" hidden="1" customWidth="1"/>
    <col min="19" max="21" width="6.42578125" style="6" hidden="1" customWidth="1"/>
    <col min="22" max="27" width="6.140625" style="6" hidden="1" customWidth="1"/>
    <col min="28" max="28" width="6.42578125" style="6" hidden="1" customWidth="1"/>
    <col min="29" max="33" width="6.140625" style="6" hidden="1" customWidth="1"/>
    <col min="34" max="37" width="7.5703125" style="6" hidden="1" customWidth="1"/>
    <col min="38" max="41" width="6.140625" style="6" hidden="1" customWidth="1"/>
    <col min="42" max="42" width="3.28515625" style="6" hidden="1" customWidth="1"/>
    <col min="43" max="43" width="30.28515625" style="6" hidden="1" customWidth="1"/>
    <col min="44" max="44" width="3.28515625" style="6" hidden="1" customWidth="1"/>
    <col min="45" max="45" width="8.42578125" style="6" hidden="1" customWidth="1"/>
    <col min="46" max="46" width="7.85546875" style="6" hidden="1" customWidth="1"/>
    <col min="47" max="47" width="7.85546875" style="6" customWidth="1"/>
    <col min="48" max="48" width="5.140625" style="6" bestFit="1" customWidth="1"/>
    <col min="49" max="49" width="4.140625" style="6" bestFit="1" customWidth="1"/>
    <col min="50" max="50" width="4" style="6" bestFit="1" customWidth="1"/>
    <col min="51" max="53" width="3" style="6" bestFit="1" customWidth="1"/>
    <col min="54" max="54" width="4.42578125" style="6" bestFit="1" customWidth="1"/>
    <col min="55" max="55" width="7.85546875" style="6" customWidth="1"/>
    <col min="56" max="56" width="7.7109375" style="6" customWidth="1"/>
    <col min="57" max="57" width="8" style="6" bestFit="1" customWidth="1"/>
    <col min="58" max="58" width="4.28515625" style="6" bestFit="1" customWidth="1"/>
    <col min="59" max="60" width="3.28515625" style="6" bestFit="1" customWidth="1"/>
    <col min="61" max="63" width="2.28515625" style="6" bestFit="1" customWidth="1"/>
    <col min="64" max="64" width="7.85546875" style="6" bestFit="1" customWidth="1"/>
    <col min="65" max="65" width="8.7109375" style="6" bestFit="1" customWidth="1"/>
    <col min="66" max="66" width="8.85546875" style="6" bestFit="1" customWidth="1"/>
    <col min="67" max="69" width="3.28515625" style="6" bestFit="1" customWidth="1"/>
    <col min="70" max="72" width="2.28515625" style="6" bestFit="1" customWidth="1"/>
    <col min="73" max="73" width="7.85546875" style="6" bestFit="1" customWidth="1"/>
    <col min="74" max="74" width="4.28515625" style="6" bestFit="1" customWidth="1"/>
    <col min="75" max="75" width="7.140625" style="6" bestFit="1" customWidth="1"/>
    <col min="76" max="80" width="3.28515625" style="6" bestFit="1" customWidth="1"/>
    <col min="81" max="81" width="2.28515625" style="6" bestFit="1" customWidth="1"/>
    <col min="82" max="82" width="7.85546875" style="6" bestFit="1" customWidth="1"/>
    <col min="83" max="83" width="4.28515625" style="6" bestFit="1" customWidth="1"/>
    <col min="84" max="84" width="4.5703125" style="6" bestFit="1" customWidth="1"/>
    <col min="85" max="87" width="3.28515625" style="6" bestFit="1" customWidth="1"/>
    <col min="88" max="90" width="2.28515625" style="6" bestFit="1" customWidth="1"/>
    <col min="91" max="91" width="7.85546875" style="6" bestFit="1" customWidth="1"/>
    <col min="92" max="92" width="5.42578125" style="6" bestFit="1" customWidth="1"/>
    <col min="93" max="93" width="9.140625" style="6"/>
    <col min="94" max="94" width="8.5703125" style="7" bestFit="1" customWidth="1"/>
    <col min="95" max="95" width="29.28515625" style="7" customWidth="1"/>
    <col min="96" max="96" width="7.28515625" style="7" bestFit="1" customWidth="1"/>
    <col min="97" max="97" width="10.85546875" style="7" bestFit="1" customWidth="1"/>
    <col min="98" max="98" width="11.85546875" style="7" bestFit="1" customWidth="1"/>
    <col min="99" max="99" width="7.42578125" style="7" bestFit="1" customWidth="1"/>
    <col min="100" max="100" width="8.140625" style="7" bestFit="1" customWidth="1"/>
    <col min="101" max="16384" width="9.140625" style="6"/>
  </cols>
  <sheetData>
    <row r="1" spans="1:100" ht="99" customHeight="1" x14ac:dyDescent="0.25">
      <c r="A1" s="1"/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/>
      <c r="K1" s="2"/>
      <c r="L1" s="2"/>
      <c r="M1" s="2"/>
      <c r="N1" s="2"/>
      <c r="O1" s="2"/>
      <c r="P1" s="2"/>
      <c r="Q1" s="2"/>
      <c r="R1" s="3"/>
      <c r="S1" s="3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2"/>
      <c r="AF1" s="2"/>
      <c r="AG1" s="3"/>
      <c r="AH1" s="3"/>
      <c r="AI1" s="2"/>
      <c r="AJ1" s="2"/>
      <c r="AK1" s="2"/>
      <c r="AL1" s="3"/>
      <c r="AM1" s="3"/>
      <c r="AN1" s="3"/>
      <c r="AO1" s="3"/>
      <c r="AP1" s="4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 t="s">
        <v>8</v>
      </c>
      <c r="BF1" s="1">
        <v>20</v>
      </c>
      <c r="BG1" s="1">
        <v>10</v>
      </c>
      <c r="BH1" s="1">
        <v>5</v>
      </c>
      <c r="BI1" s="1">
        <v>3</v>
      </c>
      <c r="BJ1" s="1">
        <v>2</v>
      </c>
      <c r="BK1" s="1">
        <v>1</v>
      </c>
      <c r="BL1" s="1" t="s">
        <v>9</v>
      </c>
      <c r="BM1" s="1" t="s">
        <v>10</v>
      </c>
      <c r="BN1" s="1" t="s">
        <v>11</v>
      </c>
      <c r="BO1" s="1">
        <v>20</v>
      </c>
      <c r="BP1" s="1">
        <v>10</v>
      </c>
      <c r="BQ1" s="1">
        <v>5</v>
      </c>
      <c r="BR1" s="1">
        <v>3</v>
      </c>
      <c r="BS1" s="1">
        <v>2</v>
      </c>
      <c r="BT1" s="1">
        <v>1</v>
      </c>
      <c r="BU1" s="1" t="s">
        <v>9</v>
      </c>
      <c r="BV1" s="1"/>
      <c r="BW1" s="1" t="s">
        <v>12</v>
      </c>
      <c r="BX1" s="1">
        <v>20</v>
      </c>
      <c r="BY1" s="1">
        <v>10</v>
      </c>
      <c r="BZ1" s="1">
        <v>5</v>
      </c>
      <c r="CA1" s="1">
        <v>3</v>
      </c>
      <c r="CB1" s="1">
        <v>2</v>
      </c>
      <c r="CC1" s="1">
        <v>1</v>
      </c>
      <c r="CD1" s="1" t="s">
        <v>9</v>
      </c>
      <c r="CE1" s="1"/>
      <c r="CF1" s="1" t="s">
        <v>13</v>
      </c>
      <c r="CG1" s="1">
        <v>20</v>
      </c>
      <c r="CH1" s="1">
        <v>10</v>
      </c>
      <c r="CI1" s="1">
        <v>5</v>
      </c>
      <c r="CJ1" s="1">
        <v>3</v>
      </c>
      <c r="CK1" s="1">
        <v>2</v>
      </c>
      <c r="CL1" s="1">
        <v>1</v>
      </c>
      <c r="CM1" s="1" t="s">
        <v>9</v>
      </c>
      <c r="CN1" s="1" t="s">
        <v>14</v>
      </c>
      <c r="CO1" s="1"/>
      <c r="CP1" s="5"/>
      <c r="CQ1" s="5"/>
      <c r="CR1" s="5"/>
      <c r="CS1" s="5"/>
      <c r="CT1" s="5"/>
      <c r="CU1" s="5"/>
      <c r="CV1" s="5"/>
    </row>
    <row r="2" spans="1:100" x14ac:dyDescent="0.25">
      <c r="A2" s="1"/>
      <c r="B2" s="1"/>
      <c r="C2" s="1"/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9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>
        <f>F2</f>
        <v>0</v>
      </c>
      <c r="BF2" s="1">
        <f t="shared" ref="BF2:BF14" si="0">ROUNDDOWN((BE2/20),0)*(SIGN(ROUNDDOWN(BE2,0)-BE2)+1)</f>
        <v>0</v>
      </c>
      <c r="BG2" s="1">
        <f t="shared" ref="BG2:BG14" si="1">ROUNDDOWN((BE2-BF2*20)/10, 0)*(SIGN(ROUNDDOWN(BE2,0)-BE2)+1)</f>
        <v>0</v>
      </c>
      <c r="BH2" s="1">
        <f t="shared" ref="BH2" si="2">((SIGN((((BE2-BF2*20-BG2*10)/5)-1.2))*SIGN((((BE2-BF2*20-BG2*10)/5)-1.2)))*ROUNDUP(((SIGN((BE2-BF2*20-BG2*10)-5)+1)/2),0))*(SIGN(ROUNDDOWN(BE2,0)-BE2)+1)</f>
        <v>0</v>
      </c>
      <c r="BI2" s="1">
        <f t="shared" ref="BI2:BI14" si="3">(ROUNDDOWN(((BE2-BF2*20-BG2*10-BH2*5)/3),0)*(SIGN((BE2-BF2*20-BG2*10)-9)*-1)*SQRT(POWER(SIGN((BE2-BF2*20-BG2*10-BH2*5)-4),2)))*(SIGN(ROUNDDOWN(BE2,0)-BE2)+1)</f>
        <v>0</v>
      </c>
      <c r="BJ2" s="1">
        <f t="shared" ref="BJ2:BJ14" si="4">ROUNDDOWN(((BE2-BF2*20-BG2*10-BH2*5-BI2*3)/2),0)*(SIGN(ROUNDDOWN(BE2,0)-BE2)+1)</f>
        <v>0</v>
      </c>
      <c r="BK2" s="1">
        <f t="shared" ref="BK2:BK14" si="5">(BE2-BF2*20-BG2*10-BH2*5-BI2*3-BJ2*2)*(SIGN(ROUNDDOWN(BE2,0)-BE2)+1)</f>
        <v>0</v>
      </c>
      <c r="BL2" s="1">
        <f t="shared" ref="BL2:BL14" si="6">(BE2-BF2*20-BG2*10-BH2*5-BI2*3-BJ2*2-BK2)</f>
        <v>0</v>
      </c>
      <c r="BM2" s="1"/>
      <c r="BN2" s="1">
        <f>G2</f>
        <v>0</v>
      </c>
      <c r="BO2" s="1">
        <f t="shared" ref="BO2:BO14" si="7">ROUNDDOWN((BN2/20),0)*(SIGN(ROUNDDOWN(BN2,0)-BN2)+1)</f>
        <v>0</v>
      </c>
      <c r="BP2" s="1">
        <f t="shared" ref="BP2:BP14" si="8">ROUNDDOWN((BN2-BO2*20)/10, 0)*(SIGN(ROUNDDOWN(BN2,0)-BN2)+1)</f>
        <v>0</v>
      </c>
      <c r="BQ2" s="1">
        <f t="shared" ref="BQ2:BQ14" si="9">((SIGN((((BN2-BO2*20-BP2*10)/5)-1.2))*SIGN((((BN2-BO2*20-BP2*10)/5)-1.2)))*ROUNDUP(((SIGN((BN2-BO2*20-BP2*10)-5)+1)/2),0))*(SIGN(ROUNDDOWN(BN2,0)-BN2)+1)</f>
        <v>0</v>
      </c>
      <c r="BR2" s="1">
        <f t="shared" ref="BR2:BR14" si="10">(ROUNDDOWN(((BN2-BO2*20-BP2*10-BQ2*5)/3),0)*(SIGN((BN2-BO2*20-BP2*10)-9)*-1)*SQRT(POWER(SIGN((BN2-BO2*20-BP2*10-BQ2*5)-4),2)))*(SIGN(ROUNDDOWN(BN2,0)-BN2)+1)</f>
        <v>0</v>
      </c>
      <c r="BS2" s="1">
        <f t="shared" ref="BS2:BS14" si="11">ROUNDDOWN(((BN2-BO2*20-BP2*10-BQ2*5-BR2*3)/2),0)*(SIGN(ROUNDDOWN(BN2,0)-BN2)+1)</f>
        <v>0</v>
      </c>
      <c r="BT2" s="1">
        <f t="shared" ref="BT2:BT14" si="12">(BN2-BO2*20-BP2*10-BQ2*5-BR2*3-BS2*2)*(SIGN(ROUNDDOWN(BN2,0)-BN2)+1)</f>
        <v>0</v>
      </c>
      <c r="BU2" s="1">
        <f t="shared" ref="BU2:BU14" si="13">(BN2-BO2*20-BP2*10-BQ2*5-BR2*3-BS2*2-BT2)</f>
        <v>0</v>
      </c>
      <c r="BV2" s="1"/>
      <c r="BW2" s="1">
        <f>H2</f>
        <v>0</v>
      </c>
      <c r="BX2" s="1">
        <f t="shared" ref="BX2:BX14" si="14">ROUNDDOWN((BW2/20),0)*(SIGN(ROUNDDOWN(BW2,0)-BW2)+1)</f>
        <v>0</v>
      </c>
      <c r="BY2" s="1">
        <f t="shared" ref="BY2:BY14" si="15">ROUNDDOWN((BW2-BX2*20)/10, 0)*(SIGN(ROUNDDOWN(BW2,0)-BW2)+1)</f>
        <v>0</v>
      </c>
      <c r="BZ2" s="1">
        <f t="shared" ref="BZ2:BZ14" si="16">((SIGN((((BW2-BX2*20-BY2*10)/5)-1.2))*SIGN((((BW2-BX2*20-BY2*10)/5)-1.2)))*ROUNDUP(((SIGN((BW2-BX2*20-BY2*10)-5)+1)/2),0))*(SIGN(ROUNDDOWN(BW2,0)-BW2)+1)</f>
        <v>0</v>
      </c>
      <c r="CA2" s="1">
        <f t="shared" ref="CA2:CA14" si="17">(ROUNDDOWN(((BW2-BX2*20-BY2*10-BZ2*5)/3),0)*(SIGN((BW2-BX2*20-BY2*10)-9)*-1)*SQRT(POWER(SIGN((BW2-BX2*20-BY2*10-BZ2*5)-4),2)))*(SIGN(ROUNDDOWN(BW2,0)-BW2)+1)</f>
        <v>0</v>
      </c>
      <c r="CB2" s="1">
        <f t="shared" ref="CB2:CB14" si="18">ROUNDDOWN(((BW2-BX2*20-BY2*10-BZ2*5-CA2*3)/2),0)*(SIGN(ROUNDDOWN(BW2,0)-BW2)+1)</f>
        <v>0</v>
      </c>
      <c r="CC2" s="1">
        <f t="shared" ref="CC2:CC14" si="19">(BW2-BX2*20-BY2*10-BZ2*5-CA2*3-CB2*2)*(SIGN(ROUNDDOWN(BW2,0)-BW2)+1)</f>
        <v>0</v>
      </c>
      <c r="CD2" s="1">
        <f t="shared" ref="CD2:CD14" si="20">(BW2-BX2*20-BY2*10-BZ2*5-CA2*3-CB2*2-CC2)</f>
        <v>0</v>
      </c>
      <c r="CE2" s="1"/>
      <c r="CF2" s="1">
        <f>I2</f>
        <v>0</v>
      </c>
      <c r="CG2" s="1">
        <f t="shared" ref="CG2:CG21" si="21">ROUNDDOWN((CF2/20),0)*(SIGN(ROUNDDOWN(CF2,0)-CF2)+1)</f>
        <v>0</v>
      </c>
      <c r="CH2" s="1">
        <f t="shared" ref="CH2:CH21" si="22">ROUNDDOWN((CF2-CG2*20)/10, 0)*(SIGN(ROUNDDOWN(CF2,0)-CF2)+1)</f>
        <v>0</v>
      </c>
      <c r="CI2" s="1">
        <f t="shared" ref="CI2:CI21" si="23">((SIGN((((CF2-CG2*20-CH2*10)/5)-1.2))*SIGN((((CF2-CG2*20-CH2*10)/5)-1.2)))*ROUNDUP(((SIGN((CF2-CG2*20-CH2*10)-5)+1)/2),0))*(SIGN(ROUNDDOWN(CF2,0)-CF2)+1)</f>
        <v>0</v>
      </c>
      <c r="CJ2" s="1">
        <f t="shared" ref="CJ2:CJ21" si="24">(ROUNDDOWN(((CF2-CG2*20-CH2*10-CI2*5)/3),0)*(SIGN((CF2-CG2*20-CH2*10)-9)*-1)*SQRT(POWER(SIGN((CF2-CG2*20-CH2*10-CI2*5)-4),2)))*(SIGN(ROUNDDOWN(CF2,0)-CF2)+1)</f>
        <v>0</v>
      </c>
      <c r="CK2" s="1">
        <f t="shared" ref="CK2:CK21" si="25">ROUNDDOWN(((CF2-CG2*20-CH2*10-CI2*5-CJ2*3)/2),0)*(SIGN(ROUNDDOWN(CF2,0)-CF2)+1)</f>
        <v>0</v>
      </c>
      <c r="CL2" s="1">
        <f t="shared" ref="CL2:CL21" si="26">(CF2-CG2*20-CH2*10-CI2*5-CJ2*3-CK2*2)*(SIGN(ROUNDDOWN(CF2,0)-CF2)+1)</f>
        <v>0</v>
      </c>
      <c r="CM2" s="1">
        <f t="shared" ref="CM2:CM21" si="27">(CF2-CG2*20-CH2*10-CI2*5-CJ2*3-CK2*2-CL2)</f>
        <v>0</v>
      </c>
      <c r="CN2" s="1"/>
      <c r="CO2" s="1"/>
      <c r="CP2" s="5"/>
      <c r="CQ2" s="5"/>
      <c r="CR2" s="5"/>
      <c r="CS2" s="5"/>
      <c r="CT2" s="5"/>
      <c r="CU2" s="5"/>
      <c r="CV2" s="5"/>
    </row>
    <row r="3" spans="1:100" x14ac:dyDescent="0.25">
      <c r="A3" s="1"/>
      <c r="B3" s="1"/>
      <c r="C3" s="1"/>
      <c r="D3" s="1">
        <v>40</v>
      </c>
      <c r="E3" s="1">
        <v>0</v>
      </c>
      <c r="F3" s="1">
        <v>30</v>
      </c>
      <c r="G3" s="1">
        <v>0</v>
      </c>
      <c r="H3" s="1">
        <v>10</v>
      </c>
      <c r="I3" s="1">
        <v>0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9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>
        <f>F3</f>
        <v>30</v>
      </c>
      <c r="BF3" s="1">
        <f t="shared" si="0"/>
        <v>1</v>
      </c>
      <c r="BG3" s="1">
        <f t="shared" si="1"/>
        <v>1</v>
      </c>
      <c r="BH3" s="1">
        <f>((SIGN((((BE3-BF3*20-BG3*10)/5)-1.2))*SIGN((((BE3-BF3*20-BG3*10)/5)-1.2)))*ROUNDUP(((SIGN((BE3-BF3*20-BG3*10)-5)+1)/2),0))*(SIGN(ROUNDDOWN(BE3,0)-BE3)+1)</f>
        <v>0</v>
      </c>
      <c r="BI3" s="1">
        <f t="shared" si="3"/>
        <v>0</v>
      </c>
      <c r="BJ3" s="1">
        <f t="shared" si="4"/>
        <v>0</v>
      </c>
      <c r="BK3" s="1">
        <f t="shared" si="5"/>
        <v>0</v>
      </c>
      <c r="BL3" s="1">
        <f t="shared" si="6"/>
        <v>0</v>
      </c>
      <c r="BM3" s="1"/>
      <c r="BN3" s="1">
        <f>G3</f>
        <v>0</v>
      </c>
      <c r="BO3" s="1">
        <f t="shared" si="7"/>
        <v>0</v>
      </c>
      <c r="BP3" s="1">
        <f t="shared" si="8"/>
        <v>0</v>
      </c>
      <c r="BQ3" s="1">
        <f t="shared" si="9"/>
        <v>0</v>
      </c>
      <c r="BR3" s="1">
        <f t="shared" si="10"/>
        <v>0</v>
      </c>
      <c r="BS3" s="1">
        <f t="shared" si="11"/>
        <v>0</v>
      </c>
      <c r="BT3" s="1">
        <f t="shared" si="12"/>
        <v>0</v>
      </c>
      <c r="BU3" s="1">
        <f t="shared" si="13"/>
        <v>0</v>
      </c>
      <c r="BV3" s="1"/>
      <c r="BW3" s="1">
        <f>H3</f>
        <v>10</v>
      </c>
      <c r="BX3" s="1">
        <f t="shared" si="14"/>
        <v>0</v>
      </c>
      <c r="BY3" s="1">
        <f t="shared" si="15"/>
        <v>1</v>
      </c>
      <c r="BZ3" s="1">
        <f t="shared" si="16"/>
        <v>0</v>
      </c>
      <c r="CA3" s="1">
        <f t="shared" si="17"/>
        <v>0</v>
      </c>
      <c r="CB3" s="1">
        <f t="shared" si="18"/>
        <v>0</v>
      </c>
      <c r="CC3" s="1">
        <f t="shared" si="19"/>
        <v>0</v>
      </c>
      <c r="CD3" s="1">
        <f t="shared" si="20"/>
        <v>0</v>
      </c>
      <c r="CE3" s="1"/>
      <c r="CF3" s="1">
        <f>I3</f>
        <v>0</v>
      </c>
      <c r="CG3" s="1">
        <f t="shared" si="21"/>
        <v>0</v>
      </c>
      <c r="CH3" s="1">
        <f t="shared" si="22"/>
        <v>0</v>
      </c>
      <c r="CI3" s="1">
        <f t="shared" si="23"/>
        <v>0</v>
      </c>
      <c r="CJ3" s="1">
        <f t="shared" si="24"/>
        <v>0</v>
      </c>
      <c r="CK3" s="1">
        <f t="shared" si="25"/>
        <v>0</v>
      </c>
      <c r="CL3" s="1">
        <f t="shared" si="26"/>
        <v>0</v>
      </c>
      <c r="CM3" s="1">
        <f t="shared" si="27"/>
        <v>0</v>
      </c>
      <c r="CN3" s="1"/>
      <c r="CO3" s="1"/>
      <c r="CP3" s="5"/>
      <c r="CQ3" s="5"/>
      <c r="CR3" s="5"/>
      <c r="CS3" s="5"/>
      <c r="CT3" s="5"/>
      <c r="CU3" s="5"/>
      <c r="CV3" s="5"/>
    </row>
    <row r="4" spans="1:100" x14ac:dyDescent="0.25">
      <c r="A4" s="1"/>
      <c r="B4" s="1"/>
      <c r="C4" s="1"/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9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>
        <f>F4</f>
        <v>0</v>
      </c>
      <c r="BF4" s="1">
        <f t="shared" si="0"/>
        <v>0</v>
      </c>
      <c r="BG4" s="1">
        <f t="shared" si="1"/>
        <v>0</v>
      </c>
      <c r="BH4" s="1">
        <f t="shared" ref="BH4:BH14" si="28">((SIGN((((BE4-BF4*20-BG4*10)/5)-1.2))*SIGN((((BE4-BF4*20-BG4*10)/5)-1.2)))*ROUNDUP(((SIGN((BE4-BF4*20-BG4*10)-5)+1)/2),0))*(SIGN(ROUNDDOWN(BE4,0)-BE4)+1)</f>
        <v>0</v>
      </c>
      <c r="BI4" s="1">
        <f t="shared" si="3"/>
        <v>0</v>
      </c>
      <c r="BJ4" s="1">
        <f t="shared" si="4"/>
        <v>0</v>
      </c>
      <c r="BK4" s="1">
        <f t="shared" si="5"/>
        <v>0</v>
      </c>
      <c r="BL4" s="1">
        <f t="shared" si="6"/>
        <v>0</v>
      </c>
      <c r="BM4" s="1"/>
      <c r="BN4" s="1">
        <f>G4</f>
        <v>0</v>
      </c>
      <c r="BO4" s="1">
        <f t="shared" si="7"/>
        <v>0</v>
      </c>
      <c r="BP4" s="1">
        <f t="shared" si="8"/>
        <v>0</v>
      </c>
      <c r="BQ4" s="1">
        <f t="shared" si="9"/>
        <v>0</v>
      </c>
      <c r="BR4" s="1">
        <f t="shared" si="10"/>
        <v>0</v>
      </c>
      <c r="BS4" s="1">
        <f t="shared" si="11"/>
        <v>0</v>
      </c>
      <c r="BT4" s="1">
        <f t="shared" si="12"/>
        <v>0</v>
      </c>
      <c r="BU4" s="1">
        <f t="shared" si="13"/>
        <v>0</v>
      </c>
      <c r="BV4" s="1"/>
      <c r="BW4" s="1">
        <f>H4</f>
        <v>0</v>
      </c>
      <c r="BX4" s="1">
        <f t="shared" si="14"/>
        <v>0</v>
      </c>
      <c r="BY4" s="1">
        <f t="shared" si="15"/>
        <v>0</v>
      </c>
      <c r="BZ4" s="1">
        <f t="shared" si="16"/>
        <v>0</v>
      </c>
      <c r="CA4" s="1">
        <f t="shared" si="17"/>
        <v>0</v>
      </c>
      <c r="CB4" s="1">
        <f t="shared" si="18"/>
        <v>0</v>
      </c>
      <c r="CC4" s="1">
        <f t="shared" si="19"/>
        <v>0</v>
      </c>
      <c r="CD4" s="1">
        <f t="shared" si="20"/>
        <v>0</v>
      </c>
      <c r="CE4" s="1"/>
      <c r="CF4" s="1">
        <f>I4</f>
        <v>0</v>
      </c>
      <c r="CG4" s="1">
        <f t="shared" si="21"/>
        <v>0</v>
      </c>
      <c r="CH4" s="1">
        <f t="shared" si="22"/>
        <v>0</v>
      </c>
      <c r="CI4" s="1">
        <f t="shared" si="23"/>
        <v>0</v>
      </c>
      <c r="CJ4" s="1">
        <f t="shared" si="24"/>
        <v>0</v>
      </c>
      <c r="CK4" s="1">
        <f t="shared" si="25"/>
        <v>0</v>
      </c>
      <c r="CL4" s="1">
        <f t="shared" si="26"/>
        <v>0</v>
      </c>
      <c r="CM4" s="1">
        <f t="shared" si="27"/>
        <v>0</v>
      </c>
      <c r="CN4" s="1"/>
      <c r="CO4" s="1"/>
      <c r="CP4" s="5"/>
      <c r="CQ4" s="5"/>
      <c r="CR4" s="5"/>
      <c r="CS4" s="5"/>
      <c r="CT4" s="5"/>
      <c r="CU4" s="5"/>
      <c r="CV4" s="5"/>
    </row>
    <row r="5" spans="1:100" x14ac:dyDescent="0.25">
      <c r="A5" s="1"/>
      <c r="B5" s="1"/>
      <c r="C5" s="1"/>
      <c r="D5" s="1">
        <v>80</v>
      </c>
      <c r="E5" s="1">
        <v>0</v>
      </c>
      <c r="F5" s="1">
        <v>40</v>
      </c>
      <c r="G5" s="1">
        <v>20</v>
      </c>
      <c r="H5" s="1">
        <v>10</v>
      </c>
      <c r="I5" s="1">
        <v>10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9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>
        <f>F5</f>
        <v>40</v>
      </c>
      <c r="BF5" s="1">
        <f t="shared" si="0"/>
        <v>2</v>
      </c>
      <c r="BG5" s="1">
        <f t="shared" si="1"/>
        <v>0</v>
      </c>
      <c r="BH5" s="1">
        <f t="shared" si="28"/>
        <v>0</v>
      </c>
      <c r="BI5" s="1">
        <f t="shared" si="3"/>
        <v>0</v>
      </c>
      <c r="BJ5" s="1">
        <f t="shared" si="4"/>
        <v>0</v>
      </c>
      <c r="BK5" s="1">
        <f t="shared" si="5"/>
        <v>0</v>
      </c>
      <c r="BL5" s="1">
        <f t="shared" si="6"/>
        <v>0</v>
      </c>
      <c r="BM5" s="1"/>
      <c r="BN5" s="1">
        <f>G5</f>
        <v>20</v>
      </c>
      <c r="BO5" s="1">
        <f t="shared" si="7"/>
        <v>1</v>
      </c>
      <c r="BP5" s="1">
        <f t="shared" si="8"/>
        <v>0</v>
      </c>
      <c r="BQ5" s="1">
        <f t="shared" si="9"/>
        <v>0</v>
      </c>
      <c r="BR5" s="1">
        <f t="shared" si="10"/>
        <v>0</v>
      </c>
      <c r="BS5" s="1">
        <f t="shared" si="11"/>
        <v>0</v>
      </c>
      <c r="BT5" s="1">
        <f t="shared" si="12"/>
        <v>0</v>
      </c>
      <c r="BU5" s="1">
        <f t="shared" si="13"/>
        <v>0</v>
      </c>
      <c r="BV5" s="1"/>
      <c r="BW5" s="1">
        <f>H5</f>
        <v>10</v>
      </c>
      <c r="BX5" s="1">
        <f t="shared" si="14"/>
        <v>0</v>
      </c>
      <c r="BY5" s="1">
        <f t="shared" si="15"/>
        <v>1</v>
      </c>
      <c r="BZ5" s="1">
        <f t="shared" si="16"/>
        <v>0</v>
      </c>
      <c r="CA5" s="1">
        <f t="shared" si="17"/>
        <v>0</v>
      </c>
      <c r="CB5" s="1">
        <f t="shared" si="18"/>
        <v>0</v>
      </c>
      <c r="CC5" s="1">
        <f t="shared" si="19"/>
        <v>0</v>
      </c>
      <c r="CD5" s="1">
        <f t="shared" si="20"/>
        <v>0</v>
      </c>
      <c r="CE5" s="1"/>
      <c r="CF5" s="1">
        <f>I5</f>
        <v>10</v>
      </c>
      <c r="CG5" s="1">
        <f t="shared" si="21"/>
        <v>0</v>
      </c>
      <c r="CH5" s="1">
        <f t="shared" si="22"/>
        <v>1</v>
      </c>
      <c r="CI5" s="1">
        <f t="shared" si="23"/>
        <v>0</v>
      </c>
      <c r="CJ5" s="1">
        <f t="shared" si="24"/>
        <v>0</v>
      </c>
      <c r="CK5" s="1">
        <f t="shared" si="25"/>
        <v>0</v>
      </c>
      <c r="CL5" s="1">
        <f t="shared" si="26"/>
        <v>0</v>
      </c>
      <c r="CM5" s="1">
        <f t="shared" si="27"/>
        <v>0</v>
      </c>
      <c r="CN5" s="1"/>
      <c r="CO5" s="1"/>
      <c r="CP5" s="5"/>
      <c r="CQ5" s="5"/>
      <c r="CR5" s="5"/>
      <c r="CS5" s="5"/>
      <c r="CT5" s="5"/>
      <c r="CU5" s="5"/>
      <c r="CV5" s="5"/>
    </row>
    <row r="6" spans="1:100" x14ac:dyDescent="0.25">
      <c r="A6" s="1"/>
      <c r="B6" s="1"/>
      <c r="C6" s="1"/>
      <c r="D6" s="1">
        <v>60</v>
      </c>
      <c r="E6" s="1">
        <v>0</v>
      </c>
      <c r="F6" s="1">
        <v>40</v>
      </c>
      <c r="G6" s="1">
        <v>30</v>
      </c>
      <c r="H6" s="1">
        <v>5</v>
      </c>
      <c r="I6" s="1">
        <v>15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9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>
        <f>F6</f>
        <v>40</v>
      </c>
      <c r="BF6" s="1">
        <f t="shared" si="0"/>
        <v>2</v>
      </c>
      <c r="BG6" s="1">
        <f t="shared" si="1"/>
        <v>0</v>
      </c>
      <c r="BH6" s="1">
        <f t="shared" si="28"/>
        <v>0</v>
      </c>
      <c r="BI6" s="1">
        <f t="shared" si="3"/>
        <v>0</v>
      </c>
      <c r="BJ6" s="1">
        <f t="shared" si="4"/>
        <v>0</v>
      </c>
      <c r="BK6" s="1">
        <f t="shared" si="5"/>
        <v>0</v>
      </c>
      <c r="BL6" s="1">
        <f t="shared" si="6"/>
        <v>0</v>
      </c>
      <c r="BM6" s="1"/>
      <c r="BN6" s="1">
        <f>G6</f>
        <v>30</v>
      </c>
      <c r="BO6" s="1">
        <f t="shared" si="7"/>
        <v>1</v>
      </c>
      <c r="BP6" s="1">
        <f t="shared" si="8"/>
        <v>1</v>
      </c>
      <c r="BQ6" s="1">
        <f t="shared" si="9"/>
        <v>0</v>
      </c>
      <c r="BR6" s="1">
        <f t="shared" si="10"/>
        <v>0</v>
      </c>
      <c r="BS6" s="1">
        <f t="shared" si="11"/>
        <v>0</v>
      </c>
      <c r="BT6" s="1">
        <f t="shared" si="12"/>
        <v>0</v>
      </c>
      <c r="BU6" s="1">
        <f t="shared" si="13"/>
        <v>0</v>
      </c>
      <c r="BV6" s="1"/>
      <c r="BW6" s="1">
        <f>H6</f>
        <v>5</v>
      </c>
      <c r="BX6" s="1">
        <f t="shared" si="14"/>
        <v>0</v>
      </c>
      <c r="BY6" s="1">
        <f t="shared" si="15"/>
        <v>0</v>
      </c>
      <c r="BZ6" s="1">
        <f t="shared" si="16"/>
        <v>1</v>
      </c>
      <c r="CA6" s="1">
        <f t="shared" si="17"/>
        <v>0</v>
      </c>
      <c r="CB6" s="1">
        <f t="shared" si="18"/>
        <v>0</v>
      </c>
      <c r="CC6" s="1">
        <f t="shared" si="19"/>
        <v>0</v>
      </c>
      <c r="CD6" s="1">
        <f t="shared" si="20"/>
        <v>0</v>
      </c>
      <c r="CE6" s="1"/>
      <c r="CF6" s="1">
        <f>I6</f>
        <v>15</v>
      </c>
      <c r="CG6" s="1">
        <f t="shared" si="21"/>
        <v>0</v>
      </c>
      <c r="CH6" s="1">
        <f t="shared" si="22"/>
        <v>1</v>
      </c>
      <c r="CI6" s="1">
        <f t="shared" si="23"/>
        <v>1</v>
      </c>
      <c r="CJ6" s="1">
        <f t="shared" si="24"/>
        <v>0</v>
      </c>
      <c r="CK6" s="1">
        <f t="shared" si="25"/>
        <v>0</v>
      </c>
      <c r="CL6" s="1">
        <f t="shared" si="26"/>
        <v>0</v>
      </c>
      <c r="CM6" s="1">
        <f t="shared" si="27"/>
        <v>0</v>
      </c>
      <c r="CN6" s="1"/>
      <c r="CO6" s="1"/>
      <c r="CP6" s="5"/>
      <c r="CQ6" s="5"/>
      <c r="CR6" s="5"/>
      <c r="CS6" s="5"/>
      <c r="CT6" s="5"/>
      <c r="CU6" s="5"/>
      <c r="CV6" s="5"/>
    </row>
    <row r="7" spans="1:100" x14ac:dyDescent="0.25">
      <c r="A7" s="1"/>
      <c r="B7" s="1"/>
      <c r="C7" s="1"/>
      <c r="D7" s="1">
        <v>40</v>
      </c>
      <c r="E7" s="1">
        <v>0</v>
      </c>
      <c r="F7" s="1">
        <v>40</v>
      </c>
      <c r="G7" s="1">
        <v>15</v>
      </c>
      <c r="H7" s="1">
        <v>0</v>
      </c>
      <c r="I7" s="1">
        <v>10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9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>
        <f>F7</f>
        <v>40</v>
      </c>
      <c r="BF7" s="1">
        <f t="shared" si="0"/>
        <v>2</v>
      </c>
      <c r="BG7" s="1">
        <f t="shared" si="1"/>
        <v>0</v>
      </c>
      <c r="BH7" s="1">
        <f t="shared" si="28"/>
        <v>0</v>
      </c>
      <c r="BI7" s="1">
        <f t="shared" si="3"/>
        <v>0</v>
      </c>
      <c r="BJ7" s="1">
        <f t="shared" si="4"/>
        <v>0</v>
      </c>
      <c r="BK7" s="1">
        <f t="shared" si="5"/>
        <v>0</v>
      </c>
      <c r="BL7" s="1">
        <f t="shared" si="6"/>
        <v>0</v>
      </c>
      <c r="BM7" s="1"/>
      <c r="BN7" s="1">
        <f>G7</f>
        <v>15</v>
      </c>
      <c r="BO7" s="1">
        <f t="shared" si="7"/>
        <v>0</v>
      </c>
      <c r="BP7" s="1">
        <f t="shared" si="8"/>
        <v>1</v>
      </c>
      <c r="BQ7" s="1">
        <f t="shared" si="9"/>
        <v>1</v>
      </c>
      <c r="BR7" s="1">
        <f t="shared" si="10"/>
        <v>0</v>
      </c>
      <c r="BS7" s="1">
        <f t="shared" si="11"/>
        <v>0</v>
      </c>
      <c r="BT7" s="1">
        <f t="shared" si="12"/>
        <v>0</v>
      </c>
      <c r="BU7" s="1">
        <f t="shared" si="13"/>
        <v>0</v>
      </c>
      <c r="BV7" s="1"/>
      <c r="BW7" s="1">
        <f>H7</f>
        <v>0</v>
      </c>
      <c r="BX7" s="1">
        <f t="shared" si="14"/>
        <v>0</v>
      </c>
      <c r="BY7" s="1">
        <f t="shared" si="15"/>
        <v>0</v>
      </c>
      <c r="BZ7" s="1">
        <f t="shared" si="16"/>
        <v>0</v>
      </c>
      <c r="CA7" s="1">
        <f t="shared" si="17"/>
        <v>0</v>
      </c>
      <c r="CB7" s="1">
        <f t="shared" si="18"/>
        <v>0</v>
      </c>
      <c r="CC7" s="1">
        <f t="shared" si="19"/>
        <v>0</v>
      </c>
      <c r="CD7" s="1">
        <f t="shared" si="20"/>
        <v>0</v>
      </c>
      <c r="CE7" s="1"/>
      <c r="CF7" s="1">
        <f>I7</f>
        <v>10</v>
      </c>
      <c r="CG7" s="1">
        <f t="shared" si="21"/>
        <v>0</v>
      </c>
      <c r="CH7" s="1">
        <f t="shared" si="22"/>
        <v>1</v>
      </c>
      <c r="CI7" s="1">
        <f t="shared" si="23"/>
        <v>0</v>
      </c>
      <c r="CJ7" s="1">
        <f t="shared" si="24"/>
        <v>0</v>
      </c>
      <c r="CK7" s="1">
        <f t="shared" si="25"/>
        <v>0</v>
      </c>
      <c r="CL7" s="1">
        <f t="shared" si="26"/>
        <v>0</v>
      </c>
      <c r="CM7" s="1">
        <f t="shared" si="27"/>
        <v>0</v>
      </c>
      <c r="CN7" s="1"/>
      <c r="CO7" s="1"/>
      <c r="CP7" s="5"/>
      <c r="CQ7" s="5"/>
      <c r="CR7" s="5"/>
      <c r="CS7" s="5"/>
      <c r="CT7" s="5"/>
      <c r="CU7" s="5"/>
      <c r="CV7" s="5"/>
    </row>
    <row r="8" spans="1:100" x14ac:dyDescent="0.25">
      <c r="A8" s="1"/>
      <c r="B8" s="1"/>
      <c r="C8" s="1"/>
      <c r="D8" s="1">
        <v>60</v>
      </c>
      <c r="E8" s="1">
        <v>0</v>
      </c>
      <c r="F8" s="1">
        <v>40</v>
      </c>
      <c r="G8" s="1">
        <v>20</v>
      </c>
      <c r="H8" s="1">
        <v>10</v>
      </c>
      <c r="I8" s="1">
        <v>10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9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>
        <f>F8</f>
        <v>40</v>
      </c>
      <c r="BF8" s="1">
        <f t="shared" si="0"/>
        <v>2</v>
      </c>
      <c r="BG8" s="1">
        <f t="shared" si="1"/>
        <v>0</v>
      </c>
      <c r="BH8" s="1">
        <f t="shared" si="28"/>
        <v>0</v>
      </c>
      <c r="BI8" s="1">
        <f t="shared" si="3"/>
        <v>0</v>
      </c>
      <c r="BJ8" s="1">
        <f t="shared" si="4"/>
        <v>0</v>
      </c>
      <c r="BK8" s="1">
        <f t="shared" si="5"/>
        <v>0</v>
      </c>
      <c r="BL8" s="1">
        <f t="shared" si="6"/>
        <v>0</v>
      </c>
      <c r="BM8" s="1"/>
      <c r="BN8" s="1">
        <f>G8</f>
        <v>20</v>
      </c>
      <c r="BO8" s="1">
        <f t="shared" si="7"/>
        <v>1</v>
      </c>
      <c r="BP8" s="1">
        <f t="shared" si="8"/>
        <v>0</v>
      </c>
      <c r="BQ8" s="1">
        <f t="shared" si="9"/>
        <v>0</v>
      </c>
      <c r="BR8" s="1">
        <f t="shared" si="10"/>
        <v>0</v>
      </c>
      <c r="BS8" s="1">
        <f t="shared" si="11"/>
        <v>0</v>
      </c>
      <c r="BT8" s="1">
        <f t="shared" si="12"/>
        <v>0</v>
      </c>
      <c r="BU8" s="1">
        <f t="shared" si="13"/>
        <v>0</v>
      </c>
      <c r="BV8" s="1"/>
      <c r="BW8" s="1">
        <f>H8</f>
        <v>10</v>
      </c>
      <c r="BX8" s="1">
        <f t="shared" si="14"/>
        <v>0</v>
      </c>
      <c r="BY8" s="1">
        <f t="shared" si="15"/>
        <v>1</v>
      </c>
      <c r="BZ8" s="1">
        <f t="shared" si="16"/>
        <v>0</v>
      </c>
      <c r="CA8" s="1">
        <f t="shared" si="17"/>
        <v>0</v>
      </c>
      <c r="CB8" s="1">
        <f t="shared" si="18"/>
        <v>0</v>
      </c>
      <c r="CC8" s="1">
        <f t="shared" si="19"/>
        <v>0</v>
      </c>
      <c r="CD8" s="1">
        <f t="shared" si="20"/>
        <v>0</v>
      </c>
      <c r="CE8" s="1"/>
      <c r="CF8" s="1">
        <f>I8</f>
        <v>10</v>
      </c>
      <c r="CG8" s="1">
        <f t="shared" si="21"/>
        <v>0</v>
      </c>
      <c r="CH8" s="1">
        <f t="shared" si="22"/>
        <v>1</v>
      </c>
      <c r="CI8" s="1">
        <f t="shared" si="23"/>
        <v>0</v>
      </c>
      <c r="CJ8" s="1">
        <f t="shared" si="24"/>
        <v>0</v>
      </c>
      <c r="CK8" s="1">
        <f t="shared" si="25"/>
        <v>0</v>
      </c>
      <c r="CL8" s="1">
        <f t="shared" si="26"/>
        <v>0</v>
      </c>
      <c r="CM8" s="1">
        <f t="shared" si="27"/>
        <v>0</v>
      </c>
      <c r="CN8" s="1"/>
      <c r="CO8" s="1"/>
      <c r="CP8" s="5"/>
      <c r="CQ8" s="5"/>
      <c r="CR8" s="5"/>
      <c r="CS8" s="5"/>
      <c r="CT8" s="5"/>
      <c r="CU8" s="5"/>
      <c r="CV8" s="5"/>
    </row>
    <row r="9" spans="1:100" x14ac:dyDescent="0.25">
      <c r="A9" s="1"/>
      <c r="B9" s="1"/>
      <c r="C9" s="1"/>
      <c r="D9" s="1">
        <v>60</v>
      </c>
      <c r="E9" s="1">
        <v>0</v>
      </c>
      <c r="F9" s="1">
        <v>40</v>
      </c>
      <c r="G9" s="1">
        <v>40</v>
      </c>
      <c r="H9" s="1">
        <v>10</v>
      </c>
      <c r="I9" s="1">
        <v>20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9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>
        <f>F9</f>
        <v>40</v>
      </c>
      <c r="BF9" s="1">
        <f t="shared" si="0"/>
        <v>2</v>
      </c>
      <c r="BG9" s="1">
        <f t="shared" si="1"/>
        <v>0</v>
      </c>
      <c r="BH9" s="1">
        <f t="shared" si="28"/>
        <v>0</v>
      </c>
      <c r="BI9" s="1">
        <f t="shared" si="3"/>
        <v>0</v>
      </c>
      <c r="BJ9" s="1">
        <f t="shared" si="4"/>
        <v>0</v>
      </c>
      <c r="BK9" s="1">
        <f t="shared" si="5"/>
        <v>0</v>
      </c>
      <c r="BL9" s="1">
        <f t="shared" si="6"/>
        <v>0</v>
      </c>
      <c r="BM9" s="1"/>
      <c r="BN9" s="1">
        <f>G9</f>
        <v>40</v>
      </c>
      <c r="BO9" s="1">
        <f t="shared" si="7"/>
        <v>2</v>
      </c>
      <c r="BP9" s="1">
        <f t="shared" si="8"/>
        <v>0</v>
      </c>
      <c r="BQ9" s="1">
        <f t="shared" si="9"/>
        <v>0</v>
      </c>
      <c r="BR9" s="1">
        <f t="shared" si="10"/>
        <v>0</v>
      </c>
      <c r="BS9" s="1">
        <f t="shared" si="11"/>
        <v>0</v>
      </c>
      <c r="BT9" s="1">
        <f t="shared" si="12"/>
        <v>0</v>
      </c>
      <c r="BU9" s="1">
        <f t="shared" si="13"/>
        <v>0</v>
      </c>
      <c r="BV9" s="1"/>
      <c r="BW9" s="1">
        <f>H9</f>
        <v>10</v>
      </c>
      <c r="BX9" s="1">
        <f t="shared" si="14"/>
        <v>0</v>
      </c>
      <c r="BY9" s="1">
        <f t="shared" si="15"/>
        <v>1</v>
      </c>
      <c r="BZ9" s="1">
        <f t="shared" si="16"/>
        <v>0</v>
      </c>
      <c r="CA9" s="1">
        <f t="shared" si="17"/>
        <v>0</v>
      </c>
      <c r="CB9" s="1">
        <f t="shared" si="18"/>
        <v>0</v>
      </c>
      <c r="CC9" s="1">
        <f t="shared" si="19"/>
        <v>0</v>
      </c>
      <c r="CD9" s="1">
        <f t="shared" si="20"/>
        <v>0</v>
      </c>
      <c r="CE9" s="1"/>
      <c r="CF9" s="1">
        <f>I9</f>
        <v>20</v>
      </c>
      <c r="CG9" s="1">
        <f t="shared" si="21"/>
        <v>1</v>
      </c>
      <c r="CH9" s="1">
        <f t="shared" si="22"/>
        <v>0</v>
      </c>
      <c r="CI9" s="1">
        <f t="shared" si="23"/>
        <v>0</v>
      </c>
      <c r="CJ9" s="1">
        <f t="shared" si="24"/>
        <v>0</v>
      </c>
      <c r="CK9" s="1">
        <f t="shared" si="25"/>
        <v>0</v>
      </c>
      <c r="CL9" s="1">
        <f t="shared" si="26"/>
        <v>0</v>
      </c>
      <c r="CM9" s="1">
        <f t="shared" si="27"/>
        <v>0</v>
      </c>
      <c r="CN9" s="1"/>
      <c r="CO9" s="1"/>
      <c r="CP9" s="5"/>
      <c r="CQ9" s="5"/>
      <c r="CR9" s="5"/>
      <c r="CS9" s="5"/>
      <c r="CT9" s="5"/>
      <c r="CU9" s="5"/>
      <c r="CV9" s="5"/>
    </row>
    <row r="10" spans="1:100" x14ac:dyDescent="0.25">
      <c r="A10" s="1"/>
      <c r="B10" s="1"/>
      <c r="C10" s="1"/>
      <c r="D10" s="1">
        <v>60</v>
      </c>
      <c r="E10" s="1">
        <v>0</v>
      </c>
      <c r="F10" s="1">
        <v>40</v>
      </c>
      <c r="G10" s="1">
        <v>20</v>
      </c>
      <c r="H10" s="1">
        <v>20</v>
      </c>
      <c r="I10" s="1">
        <v>20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9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>
        <f>F10</f>
        <v>40</v>
      </c>
      <c r="BF10" s="1">
        <f t="shared" si="0"/>
        <v>2</v>
      </c>
      <c r="BG10" s="1">
        <f t="shared" si="1"/>
        <v>0</v>
      </c>
      <c r="BH10" s="1">
        <f t="shared" si="28"/>
        <v>0</v>
      </c>
      <c r="BI10" s="1">
        <f t="shared" si="3"/>
        <v>0</v>
      </c>
      <c r="BJ10" s="1">
        <f t="shared" si="4"/>
        <v>0</v>
      </c>
      <c r="BK10" s="1">
        <f t="shared" si="5"/>
        <v>0</v>
      </c>
      <c r="BL10" s="1">
        <f t="shared" si="6"/>
        <v>0</v>
      </c>
      <c r="BM10" s="1"/>
      <c r="BN10" s="1">
        <f>G10</f>
        <v>20</v>
      </c>
      <c r="BO10" s="1">
        <f t="shared" si="7"/>
        <v>1</v>
      </c>
      <c r="BP10" s="1">
        <f t="shared" si="8"/>
        <v>0</v>
      </c>
      <c r="BQ10" s="1">
        <f t="shared" si="9"/>
        <v>0</v>
      </c>
      <c r="BR10" s="1">
        <f t="shared" si="10"/>
        <v>0</v>
      </c>
      <c r="BS10" s="1">
        <f t="shared" si="11"/>
        <v>0</v>
      </c>
      <c r="BT10" s="1">
        <f t="shared" si="12"/>
        <v>0</v>
      </c>
      <c r="BU10" s="1">
        <f t="shared" si="13"/>
        <v>0</v>
      </c>
      <c r="BV10" s="1"/>
      <c r="BW10" s="1">
        <f>H10</f>
        <v>20</v>
      </c>
      <c r="BX10" s="1">
        <f t="shared" si="14"/>
        <v>1</v>
      </c>
      <c r="BY10" s="1">
        <f t="shared" si="15"/>
        <v>0</v>
      </c>
      <c r="BZ10" s="1">
        <f t="shared" si="16"/>
        <v>0</v>
      </c>
      <c r="CA10" s="1">
        <f t="shared" si="17"/>
        <v>0</v>
      </c>
      <c r="CB10" s="1">
        <f t="shared" si="18"/>
        <v>0</v>
      </c>
      <c r="CC10" s="1">
        <f t="shared" si="19"/>
        <v>0</v>
      </c>
      <c r="CD10" s="1">
        <f t="shared" si="20"/>
        <v>0</v>
      </c>
      <c r="CE10" s="1"/>
      <c r="CF10" s="1">
        <f>I10</f>
        <v>20</v>
      </c>
      <c r="CG10" s="1">
        <f t="shared" si="21"/>
        <v>1</v>
      </c>
      <c r="CH10" s="1">
        <f t="shared" si="22"/>
        <v>0</v>
      </c>
      <c r="CI10" s="1">
        <f t="shared" si="23"/>
        <v>0</v>
      </c>
      <c r="CJ10" s="1">
        <f t="shared" si="24"/>
        <v>0</v>
      </c>
      <c r="CK10" s="1">
        <f t="shared" si="25"/>
        <v>0</v>
      </c>
      <c r="CL10" s="1">
        <f t="shared" si="26"/>
        <v>0</v>
      </c>
      <c r="CM10" s="1">
        <f t="shared" si="27"/>
        <v>0</v>
      </c>
      <c r="CN10" s="1"/>
      <c r="CO10" s="1"/>
      <c r="CP10" s="5"/>
      <c r="CQ10" s="5"/>
      <c r="CR10" s="5"/>
      <c r="CS10" s="5"/>
      <c r="CT10" s="5"/>
      <c r="CU10" s="5"/>
      <c r="CV10" s="5"/>
    </row>
    <row r="11" spans="1:100" x14ac:dyDescent="0.25">
      <c r="A11" s="1"/>
      <c r="B11" s="1"/>
      <c r="C11" s="1"/>
      <c r="D11" s="1">
        <v>80</v>
      </c>
      <c r="E11" s="1">
        <v>0</v>
      </c>
      <c r="F11" s="1">
        <v>20</v>
      </c>
      <c r="G11" s="1">
        <v>10</v>
      </c>
      <c r="H11" s="1">
        <v>10</v>
      </c>
      <c r="I11" s="1">
        <v>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9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>
        <f>F11</f>
        <v>20</v>
      </c>
      <c r="BF11" s="1">
        <f t="shared" si="0"/>
        <v>1</v>
      </c>
      <c r="BG11" s="1">
        <f t="shared" si="1"/>
        <v>0</v>
      </c>
      <c r="BH11" s="1">
        <f t="shared" si="28"/>
        <v>0</v>
      </c>
      <c r="BI11" s="1">
        <f t="shared" si="3"/>
        <v>0</v>
      </c>
      <c r="BJ11" s="1">
        <f t="shared" si="4"/>
        <v>0</v>
      </c>
      <c r="BK11" s="1">
        <f t="shared" si="5"/>
        <v>0</v>
      </c>
      <c r="BL11" s="1">
        <f t="shared" si="6"/>
        <v>0</v>
      </c>
      <c r="BM11" s="1"/>
      <c r="BN11" s="1">
        <f>G11</f>
        <v>10</v>
      </c>
      <c r="BO11" s="1">
        <f t="shared" si="7"/>
        <v>0</v>
      </c>
      <c r="BP11" s="1">
        <f t="shared" si="8"/>
        <v>1</v>
      </c>
      <c r="BQ11" s="1">
        <f t="shared" si="9"/>
        <v>0</v>
      </c>
      <c r="BR11" s="1">
        <f t="shared" si="10"/>
        <v>0</v>
      </c>
      <c r="BS11" s="1">
        <f t="shared" si="11"/>
        <v>0</v>
      </c>
      <c r="BT11" s="1">
        <f t="shared" si="12"/>
        <v>0</v>
      </c>
      <c r="BU11" s="1">
        <f t="shared" si="13"/>
        <v>0</v>
      </c>
      <c r="BV11" s="1"/>
      <c r="BW11" s="1">
        <f>H11</f>
        <v>10</v>
      </c>
      <c r="BX11" s="1">
        <f t="shared" si="14"/>
        <v>0</v>
      </c>
      <c r="BY11" s="1">
        <f t="shared" si="15"/>
        <v>1</v>
      </c>
      <c r="BZ11" s="1">
        <f t="shared" si="16"/>
        <v>0</v>
      </c>
      <c r="CA11" s="1">
        <f t="shared" si="17"/>
        <v>0</v>
      </c>
      <c r="CB11" s="1">
        <f t="shared" si="18"/>
        <v>0</v>
      </c>
      <c r="CC11" s="1">
        <f t="shared" si="19"/>
        <v>0</v>
      </c>
      <c r="CD11" s="1">
        <f t="shared" si="20"/>
        <v>0</v>
      </c>
      <c r="CE11" s="1"/>
      <c r="CF11" s="1">
        <f>I11</f>
        <v>5</v>
      </c>
      <c r="CG11" s="1">
        <f t="shared" si="21"/>
        <v>0</v>
      </c>
      <c r="CH11" s="1">
        <f t="shared" si="22"/>
        <v>0</v>
      </c>
      <c r="CI11" s="1">
        <f t="shared" si="23"/>
        <v>1</v>
      </c>
      <c r="CJ11" s="1">
        <f t="shared" si="24"/>
        <v>0</v>
      </c>
      <c r="CK11" s="1">
        <f t="shared" si="25"/>
        <v>0</v>
      </c>
      <c r="CL11" s="1">
        <f t="shared" si="26"/>
        <v>0</v>
      </c>
      <c r="CM11" s="1">
        <f t="shared" si="27"/>
        <v>0</v>
      </c>
      <c r="CN11" s="1"/>
      <c r="CO11" s="1"/>
      <c r="CP11" s="5"/>
      <c r="CQ11" s="5"/>
      <c r="CR11" s="5"/>
      <c r="CS11" s="5"/>
      <c r="CT11" s="5"/>
      <c r="CU11" s="5"/>
      <c r="CV11" s="5"/>
    </row>
    <row r="12" spans="1:100" x14ac:dyDescent="0.25">
      <c r="A12" s="1"/>
      <c r="B12" s="1"/>
      <c r="C12" s="1"/>
      <c r="D12" s="1">
        <v>10</v>
      </c>
      <c r="E12" s="1">
        <v>0</v>
      </c>
      <c r="F12" s="1">
        <v>0</v>
      </c>
      <c r="G12" s="1">
        <v>0</v>
      </c>
      <c r="H12" s="1">
        <v>0</v>
      </c>
      <c r="I12" s="1">
        <v>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9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>
        <f>F12</f>
        <v>0</v>
      </c>
      <c r="BF12" s="1">
        <f t="shared" si="0"/>
        <v>0</v>
      </c>
      <c r="BG12" s="1">
        <f t="shared" si="1"/>
        <v>0</v>
      </c>
      <c r="BH12" s="1">
        <f t="shared" si="28"/>
        <v>0</v>
      </c>
      <c r="BI12" s="1">
        <f t="shared" si="3"/>
        <v>0</v>
      </c>
      <c r="BJ12" s="1">
        <f t="shared" si="4"/>
        <v>0</v>
      </c>
      <c r="BK12" s="1">
        <f t="shared" si="5"/>
        <v>0</v>
      </c>
      <c r="BL12" s="1">
        <f t="shared" si="6"/>
        <v>0</v>
      </c>
      <c r="BM12" s="1"/>
      <c r="BN12" s="1">
        <f>G12</f>
        <v>0</v>
      </c>
      <c r="BO12" s="1">
        <f t="shared" si="7"/>
        <v>0</v>
      </c>
      <c r="BP12" s="1">
        <f t="shared" si="8"/>
        <v>0</v>
      </c>
      <c r="BQ12" s="1">
        <f t="shared" si="9"/>
        <v>0</v>
      </c>
      <c r="BR12" s="1">
        <f t="shared" si="10"/>
        <v>0</v>
      </c>
      <c r="BS12" s="1">
        <f t="shared" si="11"/>
        <v>0</v>
      </c>
      <c r="BT12" s="1">
        <f t="shared" si="12"/>
        <v>0</v>
      </c>
      <c r="BU12" s="1">
        <f t="shared" si="13"/>
        <v>0</v>
      </c>
      <c r="BV12" s="1"/>
      <c r="BW12" s="1">
        <f>H12</f>
        <v>0</v>
      </c>
      <c r="BX12" s="1">
        <f t="shared" si="14"/>
        <v>0</v>
      </c>
      <c r="BY12" s="1">
        <f t="shared" si="15"/>
        <v>0</v>
      </c>
      <c r="BZ12" s="1">
        <f t="shared" si="16"/>
        <v>0</v>
      </c>
      <c r="CA12" s="1">
        <f t="shared" si="17"/>
        <v>0</v>
      </c>
      <c r="CB12" s="1">
        <f t="shared" si="18"/>
        <v>0</v>
      </c>
      <c r="CC12" s="1">
        <f t="shared" si="19"/>
        <v>0</v>
      </c>
      <c r="CD12" s="1">
        <f t="shared" si="20"/>
        <v>0</v>
      </c>
      <c r="CE12" s="1"/>
      <c r="CF12" s="1">
        <f>I12</f>
        <v>3</v>
      </c>
      <c r="CG12" s="1">
        <f t="shared" si="21"/>
        <v>0</v>
      </c>
      <c r="CH12" s="1">
        <f t="shared" si="22"/>
        <v>0</v>
      </c>
      <c r="CI12" s="1">
        <f t="shared" si="23"/>
        <v>0</v>
      </c>
      <c r="CJ12" s="1">
        <f t="shared" si="24"/>
        <v>1</v>
      </c>
      <c r="CK12" s="1">
        <f t="shared" si="25"/>
        <v>0</v>
      </c>
      <c r="CL12" s="1">
        <f t="shared" si="26"/>
        <v>0</v>
      </c>
      <c r="CM12" s="1">
        <f t="shared" si="27"/>
        <v>0</v>
      </c>
      <c r="CN12" s="1"/>
      <c r="CO12" s="1"/>
      <c r="CP12" s="5"/>
      <c r="CQ12" s="5"/>
      <c r="CR12" s="5"/>
      <c r="CS12" s="5"/>
      <c r="CT12" s="5"/>
      <c r="CU12" s="5"/>
      <c r="CV12" s="5"/>
    </row>
    <row r="13" spans="1:100" x14ac:dyDescent="0.25">
      <c r="A13" s="1"/>
      <c r="B13" s="1"/>
      <c r="C13" s="1"/>
      <c r="D13" s="1">
        <v>40</v>
      </c>
      <c r="E13" s="1">
        <v>0</v>
      </c>
      <c r="F13" s="1">
        <v>30</v>
      </c>
      <c r="G13" s="1">
        <v>15</v>
      </c>
      <c r="H13" s="1">
        <v>20</v>
      </c>
      <c r="I13" s="1">
        <v>15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9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>
        <f>F13</f>
        <v>30</v>
      </c>
      <c r="BF13" s="1">
        <f t="shared" si="0"/>
        <v>1</v>
      </c>
      <c r="BG13" s="1">
        <f t="shared" si="1"/>
        <v>1</v>
      </c>
      <c r="BH13" s="1">
        <f t="shared" si="28"/>
        <v>0</v>
      </c>
      <c r="BI13" s="1">
        <f t="shared" si="3"/>
        <v>0</v>
      </c>
      <c r="BJ13" s="1">
        <f t="shared" si="4"/>
        <v>0</v>
      </c>
      <c r="BK13" s="1">
        <f t="shared" si="5"/>
        <v>0</v>
      </c>
      <c r="BL13" s="1">
        <f t="shared" si="6"/>
        <v>0</v>
      </c>
      <c r="BM13" s="1"/>
      <c r="BN13" s="1">
        <f>G13</f>
        <v>15</v>
      </c>
      <c r="BO13" s="1">
        <f t="shared" si="7"/>
        <v>0</v>
      </c>
      <c r="BP13" s="1">
        <f t="shared" si="8"/>
        <v>1</v>
      </c>
      <c r="BQ13" s="1">
        <f t="shared" si="9"/>
        <v>1</v>
      </c>
      <c r="BR13" s="1">
        <f t="shared" si="10"/>
        <v>0</v>
      </c>
      <c r="BS13" s="1">
        <f t="shared" si="11"/>
        <v>0</v>
      </c>
      <c r="BT13" s="1">
        <f t="shared" si="12"/>
        <v>0</v>
      </c>
      <c r="BU13" s="1">
        <f t="shared" si="13"/>
        <v>0</v>
      </c>
      <c r="BV13" s="1"/>
      <c r="BW13" s="1">
        <f>H13</f>
        <v>20</v>
      </c>
      <c r="BX13" s="1">
        <f t="shared" si="14"/>
        <v>1</v>
      </c>
      <c r="BY13" s="1">
        <f t="shared" si="15"/>
        <v>0</v>
      </c>
      <c r="BZ13" s="1">
        <f t="shared" si="16"/>
        <v>0</v>
      </c>
      <c r="CA13" s="1">
        <f t="shared" si="17"/>
        <v>0</v>
      </c>
      <c r="CB13" s="1">
        <f t="shared" si="18"/>
        <v>0</v>
      </c>
      <c r="CC13" s="1">
        <f t="shared" si="19"/>
        <v>0</v>
      </c>
      <c r="CD13" s="1">
        <f t="shared" si="20"/>
        <v>0</v>
      </c>
      <c r="CE13" s="1"/>
      <c r="CF13" s="1">
        <f>I13</f>
        <v>15</v>
      </c>
      <c r="CG13" s="1">
        <f t="shared" si="21"/>
        <v>0</v>
      </c>
      <c r="CH13" s="1">
        <f t="shared" si="22"/>
        <v>1</v>
      </c>
      <c r="CI13" s="1">
        <f t="shared" si="23"/>
        <v>1</v>
      </c>
      <c r="CJ13" s="1">
        <f t="shared" si="24"/>
        <v>0</v>
      </c>
      <c r="CK13" s="1">
        <f t="shared" si="25"/>
        <v>0</v>
      </c>
      <c r="CL13" s="1">
        <f t="shared" si="26"/>
        <v>0</v>
      </c>
      <c r="CM13" s="1">
        <f t="shared" si="27"/>
        <v>0</v>
      </c>
      <c r="CN13" s="1"/>
      <c r="CO13" s="1"/>
      <c r="CP13" s="5"/>
      <c r="CQ13" s="5"/>
      <c r="CR13" s="5"/>
      <c r="CS13" s="5"/>
      <c r="CT13" s="5"/>
      <c r="CU13" s="5"/>
      <c r="CV13" s="5"/>
    </row>
    <row r="14" spans="1:100" x14ac:dyDescent="0.25">
      <c r="A14" s="1"/>
      <c r="B14" s="1"/>
      <c r="C14" s="1"/>
      <c r="D14" s="1">
        <v>40</v>
      </c>
      <c r="E14" s="1">
        <v>0</v>
      </c>
      <c r="F14" s="1">
        <v>30</v>
      </c>
      <c r="G14" s="1">
        <v>15</v>
      </c>
      <c r="H14" s="1">
        <v>20</v>
      </c>
      <c r="I14" s="1">
        <v>15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9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>
        <f>F14</f>
        <v>30</v>
      </c>
      <c r="BF14" s="1">
        <f t="shared" si="0"/>
        <v>1</v>
      </c>
      <c r="BG14" s="1">
        <f t="shared" si="1"/>
        <v>1</v>
      </c>
      <c r="BH14" s="1">
        <f t="shared" si="28"/>
        <v>0</v>
      </c>
      <c r="BI14" s="1">
        <f t="shared" si="3"/>
        <v>0</v>
      </c>
      <c r="BJ14" s="1">
        <f t="shared" si="4"/>
        <v>0</v>
      </c>
      <c r="BK14" s="1">
        <f t="shared" si="5"/>
        <v>0</v>
      </c>
      <c r="BL14" s="1">
        <f t="shared" si="6"/>
        <v>0</v>
      </c>
      <c r="BM14" s="1"/>
      <c r="BN14" s="1">
        <f>G14</f>
        <v>15</v>
      </c>
      <c r="BO14" s="1">
        <f t="shared" si="7"/>
        <v>0</v>
      </c>
      <c r="BP14" s="1">
        <f t="shared" si="8"/>
        <v>1</v>
      </c>
      <c r="BQ14" s="1">
        <f t="shared" si="9"/>
        <v>1</v>
      </c>
      <c r="BR14" s="1">
        <f t="shared" si="10"/>
        <v>0</v>
      </c>
      <c r="BS14" s="1">
        <f t="shared" si="11"/>
        <v>0</v>
      </c>
      <c r="BT14" s="1">
        <f t="shared" si="12"/>
        <v>0</v>
      </c>
      <c r="BU14" s="1">
        <f t="shared" si="13"/>
        <v>0</v>
      </c>
      <c r="BV14" s="1"/>
      <c r="BW14" s="1">
        <f>H14</f>
        <v>20</v>
      </c>
      <c r="BX14" s="1">
        <f t="shared" si="14"/>
        <v>1</v>
      </c>
      <c r="BY14" s="1">
        <f t="shared" si="15"/>
        <v>0</v>
      </c>
      <c r="BZ14" s="1">
        <f t="shared" si="16"/>
        <v>0</v>
      </c>
      <c r="CA14" s="1">
        <f t="shared" si="17"/>
        <v>0</v>
      </c>
      <c r="CB14" s="1">
        <f t="shared" si="18"/>
        <v>0</v>
      </c>
      <c r="CC14" s="1">
        <f t="shared" si="19"/>
        <v>0</v>
      </c>
      <c r="CD14" s="1">
        <f t="shared" si="20"/>
        <v>0</v>
      </c>
      <c r="CE14" s="1"/>
      <c r="CF14" s="1">
        <f>I14</f>
        <v>15</v>
      </c>
      <c r="CG14" s="1">
        <f t="shared" si="21"/>
        <v>0</v>
      </c>
      <c r="CH14" s="1">
        <f t="shared" si="22"/>
        <v>1</v>
      </c>
      <c r="CI14" s="1">
        <f t="shared" si="23"/>
        <v>1</v>
      </c>
      <c r="CJ14" s="1">
        <f t="shared" si="24"/>
        <v>0</v>
      </c>
      <c r="CK14" s="1">
        <f t="shared" si="25"/>
        <v>0</v>
      </c>
      <c r="CL14" s="1">
        <f t="shared" si="26"/>
        <v>0</v>
      </c>
      <c r="CM14" s="1">
        <f t="shared" si="27"/>
        <v>0</v>
      </c>
      <c r="CN14" s="1"/>
      <c r="CO14" s="1"/>
      <c r="CP14" s="5"/>
      <c r="CQ14" s="5"/>
      <c r="CR14" s="5"/>
      <c r="CS14" s="5"/>
      <c r="CT14" s="5"/>
      <c r="CU14" s="5"/>
      <c r="CV14" s="5"/>
    </row>
    <row r="15" spans="1:100" x14ac:dyDescent="0.25">
      <c r="A15" s="1"/>
      <c r="B15" s="1"/>
      <c r="C15" s="1"/>
      <c r="D15" s="1">
        <v>80</v>
      </c>
      <c r="E15" s="1">
        <v>0</v>
      </c>
      <c r="F15" s="1">
        <v>40</v>
      </c>
      <c r="G15" s="1">
        <v>20</v>
      </c>
      <c r="H15" s="1">
        <v>20</v>
      </c>
      <c r="I15" s="1"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9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>
        <f>F15</f>
        <v>40</v>
      </c>
      <c r="BF15" s="1">
        <f>ROUNDDOWN((BE15/20),0)*(SIGN(ROUNDDOWN(BE15,0)-BE15)+1)</f>
        <v>2</v>
      </c>
      <c r="BG15" s="1">
        <f>ROUNDDOWN((BE15-BF15*20)/10, 0)*(SIGN(ROUNDDOWN(BE15,0)-BE15)+1)</f>
        <v>0</v>
      </c>
      <c r="BH15" s="1">
        <f>((SIGN((((BE15-BF15*20-BG15*10)/5)-1.2))*SIGN((((BE15-BF15*20-BG15*10)/5)-1.2)))*ROUNDUP(((SIGN((BE15-BF15*20-BG15*10)-5)+1)/2),0))*(SIGN(ROUNDDOWN(BE15,0)-BE15)+1)</f>
        <v>0</v>
      </c>
      <c r="BI15" s="1">
        <f>(ROUNDDOWN(((BE15-BF15*20-BG15*10-BH15*5)/3),0)*(SIGN((BE15-BF15*20-BG15*10)-9)*-1)*SQRT(POWER(SIGN((BE15-BF15*20-BG15*10-BH15*5)-4),2)))*(SIGN(ROUNDDOWN(BE15,0)-BE15)+1)</f>
        <v>0</v>
      </c>
      <c r="BJ15" s="1">
        <f>ROUNDDOWN(((BE15-BF15*20-BG15*10-BH15*5-BI15*3)/2),0)*(SIGN(ROUNDDOWN(BE15,0)-BE15)+1)</f>
        <v>0</v>
      </c>
      <c r="BK15" s="1">
        <f>(BE15-BF15*20-BG15*10-BH15*5-BI15*3-BJ15*2)*(SIGN(ROUNDDOWN(BE15,0)-BE15)+1)</f>
        <v>0</v>
      </c>
      <c r="BL15" s="1">
        <f>(BE15-BF15*20-BG15*10-BH15*5-BI15*3-BJ15*2-BK15)</f>
        <v>0</v>
      </c>
      <c r="BM15" s="1"/>
      <c r="BN15" s="1">
        <f>G15</f>
        <v>20</v>
      </c>
      <c r="BO15" s="1">
        <f>ROUNDDOWN((BN15/20),0)*(SIGN(ROUNDDOWN(BN15,0)-BN15)+1)</f>
        <v>1</v>
      </c>
      <c r="BP15" s="1">
        <f>ROUNDDOWN((BN15-BO15*20)/10, 0)*(SIGN(ROUNDDOWN(BN15,0)-BN15)+1)</f>
        <v>0</v>
      </c>
      <c r="BQ15" s="1">
        <f>((SIGN((((BN15-BO15*20-BP15*10)/5)-1.2))*SIGN((((BN15-BO15*20-BP15*10)/5)-1.2)))*ROUNDUP(((SIGN((BN15-BO15*20-BP15*10)-5)+1)/2),0))*(SIGN(ROUNDDOWN(BN15,0)-BN15)+1)</f>
        <v>0</v>
      </c>
      <c r="BR15" s="1">
        <f>(ROUNDDOWN(((BN15-BO15*20-BP15*10-BQ15*5)/3),0)*(SIGN((BN15-BO15*20-BP15*10)-9)*-1)*SQRT(POWER(SIGN((BN15-BO15*20-BP15*10-BQ15*5)-4),2)))*(SIGN(ROUNDDOWN(BN15,0)-BN15)+1)</f>
        <v>0</v>
      </c>
      <c r="BS15" s="1">
        <f>ROUNDDOWN(((BN15-BO15*20-BP15*10-BQ15*5-BR15*3)/2),0)*(SIGN(ROUNDDOWN(BN15,0)-BN15)+1)</f>
        <v>0</v>
      </c>
      <c r="BT15" s="1">
        <f>(BN15-BO15*20-BP15*10-BQ15*5-BR15*3-BS15*2)*(SIGN(ROUNDDOWN(BN15,0)-BN15)+1)</f>
        <v>0</v>
      </c>
      <c r="BU15" s="1">
        <f>(BN15-BO15*20-BP15*10-BQ15*5-BR15*3-BS15*2-BT15)</f>
        <v>0</v>
      </c>
      <c r="BV15" s="1"/>
      <c r="BW15" s="1">
        <f>H15</f>
        <v>20</v>
      </c>
      <c r="BX15" s="1">
        <f>ROUNDDOWN((BW15/20),0)*(SIGN(ROUNDDOWN(BW15,0)-BW15)+1)</f>
        <v>1</v>
      </c>
      <c r="BY15" s="1">
        <f>ROUNDDOWN((BW15-BX15*20)/10, 0)*(SIGN(ROUNDDOWN(BW15,0)-BW15)+1)</f>
        <v>0</v>
      </c>
      <c r="BZ15" s="1">
        <f>((SIGN((((BW15-BX15*20-BY15*10)/5)-1.2))*SIGN((((BW15-BX15*20-BY15*10)/5)-1.2)))*ROUNDUP(((SIGN((BW15-BX15*20-BY15*10)-5)+1)/2),0))*(SIGN(ROUNDDOWN(BW15,0)-BW15)+1)</f>
        <v>0</v>
      </c>
      <c r="CA15" s="1">
        <f>(ROUNDDOWN(((BW15-BX15*20-BY15*10-BZ15*5)/3),0)*(SIGN((BW15-BX15*20-BY15*10)-9)*-1)*SQRT(POWER(SIGN((BW15-BX15*20-BY15*10-BZ15*5)-4),2)))*(SIGN(ROUNDDOWN(BW15,0)-BW15)+1)</f>
        <v>0</v>
      </c>
      <c r="CB15" s="1">
        <f>ROUNDDOWN(((BW15-BX15*20-BY15*10-BZ15*5-CA15*3)/2),0)*(SIGN(ROUNDDOWN(BW15,0)-BW15)+1)</f>
        <v>0</v>
      </c>
      <c r="CC15" s="1">
        <f>(BW15-BX15*20-BY15*10-BZ15*5-CA15*3-CB15*2)*(SIGN(ROUNDDOWN(BW15,0)-BW15)+1)</f>
        <v>0</v>
      </c>
      <c r="CD15" s="1">
        <f>(BW15-BX15*20-BY15*10-BZ15*5-CA15*3-CB15*2-CC15)</f>
        <v>0</v>
      </c>
      <c r="CE15" s="1"/>
      <c r="CF15" s="1">
        <f>I15</f>
        <v>0</v>
      </c>
      <c r="CG15" s="1">
        <f t="shared" si="21"/>
        <v>0</v>
      </c>
      <c r="CH15" s="1">
        <f t="shared" si="22"/>
        <v>0</v>
      </c>
      <c r="CI15" s="1">
        <f t="shared" si="23"/>
        <v>0</v>
      </c>
      <c r="CJ15" s="1">
        <f t="shared" si="24"/>
        <v>0</v>
      </c>
      <c r="CK15" s="1">
        <f t="shared" si="25"/>
        <v>0</v>
      </c>
      <c r="CL15" s="1">
        <f t="shared" si="26"/>
        <v>0</v>
      </c>
      <c r="CM15" s="1">
        <f t="shared" si="27"/>
        <v>0</v>
      </c>
      <c r="CN15" s="1"/>
      <c r="CO15" s="1"/>
      <c r="CP15" s="5"/>
      <c r="CQ15" s="5"/>
      <c r="CR15" s="5"/>
      <c r="CS15" s="5"/>
      <c r="CT15" s="5"/>
      <c r="CU15" s="5"/>
      <c r="CV15" s="5"/>
    </row>
    <row r="16" spans="1:100" x14ac:dyDescent="0.25">
      <c r="A16" s="1"/>
      <c r="B16" s="1"/>
      <c r="C16" s="1"/>
      <c r="D16" s="1">
        <v>40</v>
      </c>
      <c r="E16" s="1">
        <v>0</v>
      </c>
      <c r="F16" s="1">
        <v>40</v>
      </c>
      <c r="G16" s="1">
        <v>20</v>
      </c>
      <c r="H16" s="1">
        <v>0</v>
      </c>
      <c r="I16" s="1"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9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>
        <f>F16</f>
        <v>40</v>
      </c>
      <c r="BF16" s="1">
        <f t="shared" ref="BF16:BF21" si="29">ROUNDDOWN((BE16/20),0)*(SIGN(ROUNDDOWN(BE16,0)-BE16)+1)</f>
        <v>2</v>
      </c>
      <c r="BG16" s="1">
        <f t="shared" ref="BG16:BG21" si="30">ROUNDDOWN((BE16-BF16*20)/10, 0)*(SIGN(ROUNDDOWN(BE16,0)-BE16)+1)</f>
        <v>0</v>
      </c>
      <c r="BH16" s="1">
        <f t="shared" ref="BH16:BH21" si="31">((SIGN((((BE16-BF16*20-BG16*10)/5)-1.2))*SIGN((((BE16-BF16*20-BG16*10)/5)-1.2)))*ROUNDUP(((SIGN((BE16-BF16*20-BG16*10)-5)+1)/2),0))*(SIGN(ROUNDDOWN(BE16,0)-BE16)+1)</f>
        <v>0</v>
      </c>
      <c r="BI16" s="1">
        <f t="shared" ref="BI16:BI21" si="32">(ROUNDDOWN(((BE16-BF16*20-BG16*10-BH16*5)/3),0)*(SIGN((BE16-BF16*20-BG16*10)-9)*-1)*SQRT(POWER(SIGN((BE16-BF16*20-BG16*10-BH16*5)-4),2)))*(SIGN(ROUNDDOWN(BE16,0)-BE16)+1)</f>
        <v>0</v>
      </c>
      <c r="BJ16" s="1">
        <f t="shared" ref="BJ16:BJ21" si="33">ROUNDDOWN(((BE16-BF16*20-BG16*10-BH16*5-BI16*3)/2),0)*(SIGN(ROUNDDOWN(BE16,0)-BE16)+1)</f>
        <v>0</v>
      </c>
      <c r="BK16" s="1">
        <f t="shared" ref="BK16:BK21" si="34">(BE16-BF16*20-BG16*10-BH16*5-BI16*3-BJ16*2)*(SIGN(ROUNDDOWN(BE16,0)-BE16)+1)</f>
        <v>0</v>
      </c>
      <c r="BL16" s="1">
        <f t="shared" ref="BL16:BL21" si="35">(BE16-BF16*20-BG16*10-BH16*5-BI16*3-BJ16*2-BK16)</f>
        <v>0</v>
      </c>
      <c r="BM16" s="1"/>
      <c r="BN16" s="1">
        <f>G16</f>
        <v>20</v>
      </c>
      <c r="BO16" s="1">
        <f t="shared" ref="BO16:BO21" si="36">ROUNDDOWN((BN16/20),0)*(SIGN(ROUNDDOWN(BN16,0)-BN16)+1)</f>
        <v>1</v>
      </c>
      <c r="BP16" s="1">
        <f t="shared" ref="BP16:BP21" si="37">ROUNDDOWN((BN16-BO16*20)/10, 0)*(SIGN(ROUNDDOWN(BN16,0)-BN16)+1)</f>
        <v>0</v>
      </c>
      <c r="BQ16" s="1">
        <f t="shared" ref="BQ16:BQ21" si="38">((SIGN((((BN16-BO16*20-BP16*10)/5)-1.2))*SIGN((((BN16-BO16*20-BP16*10)/5)-1.2)))*ROUNDUP(((SIGN((BN16-BO16*20-BP16*10)-5)+1)/2),0))*(SIGN(ROUNDDOWN(BN16,0)-BN16)+1)</f>
        <v>0</v>
      </c>
      <c r="BR16" s="1">
        <f t="shared" ref="BR16:BR21" si="39">(ROUNDDOWN(((BN16-BO16*20-BP16*10-BQ16*5)/3),0)*(SIGN((BN16-BO16*20-BP16*10)-9)*-1)*SQRT(POWER(SIGN((BN16-BO16*20-BP16*10-BQ16*5)-4),2)))*(SIGN(ROUNDDOWN(BN16,0)-BN16)+1)</f>
        <v>0</v>
      </c>
      <c r="BS16" s="1">
        <f t="shared" ref="BS16:BS21" si="40">ROUNDDOWN(((BN16-BO16*20-BP16*10-BQ16*5-BR16*3)/2),0)*(SIGN(ROUNDDOWN(BN16,0)-BN16)+1)</f>
        <v>0</v>
      </c>
      <c r="BT16" s="1">
        <f t="shared" ref="BT16:BT21" si="41">(BN16-BO16*20-BP16*10-BQ16*5-BR16*3-BS16*2)*(SIGN(ROUNDDOWN(BN16,0)-BN16)+1)</f>
        <v>0</v>
      </c>
      <c r="BU16" s="1">
        <f t="shared" ref="BU16:BU21" si="42">(BN16-BO16*20-BP16*10-BQ16*5-BR16*3-BS16*2-BT16)</f>
        <v>0</v>
      </c>
      <c r="BV16" s="1"/>
      <c r="BW16" s="1">
        <f>H16</f>
        <v>0</v>
      </c>
      <c r="BX16" s="1">
        <f t="shared" ref="BX16:BX21" si="43">ROUNDDOWN((BW16/20),0)*(SIGN(ROUNDDOWN(BW16,0)-BW16)+1)</f>
        <v>0</v>
      </c>
      <c r="BY16" s="1">
        <f t="shared" ref="BY16:BY21" si="44">ROUNDDOWN((BW16-BX16*20)/10, 0)*(SIGN(ROUNDDOWN(BW16,0)-BW16)+1)</f>
        <v>0</v>
      </c>
      <c r="BZ16" s="1">
        <f t="shared" ref="BZ16:BZ21" si="45">((SIGN((((BW16-BX16*20-BY16*10)/5)-1.2))*SIGN((((BW16-BX16*20-BY16*10)/5)-1.2)))*ROUNDUP(((SIGN((BW16-BX16*20-BY16*10)-5)+1)/2),0))*(SIGN(ROUNDDOWN(BW16,0)-BW16)+1)</f>
        <v>0</v>
      </c>
      <c r="CA16" s="1">
        <f t="shared" ref="CA16:CA21" si="46">(ROUNDDOWN(((BW16-BX16*20-BY16*10-BZ16*5)/3),0)*(SIGN((BW16-BX16*20-BY16*10)-9)*-1)*SQRT(POWER(SIGN((BW16-BX16*20-BY16*10-BZ16*5)-4),2)))*(SIGN(ROUNDDOWN(BW16,0)-BW16)+1)</f>
        <v>0</v>
      </c>
      <c r="CB16" s="1">
        <f t="shared" ref="CB16:CB21" si="47">ROUNDDOWN(((BW16-BX16*20-BY16*10-BZ16*5-CA16*3)/2),0)*(SIGN(ROUNDDOWN(BW16,0)-BW16)+1)</f>
        <v>0</v>
      </c>
      <c r="CC16" s="1">
        <f t="shared" ref="CC16:CC21" si="48">(BW16-BX16*20-BY16*10-BZ16*5-CA16*3-CB16*2)*(SIGN(ROUNDDOWN(BW16,0)-BW16)+1)</f>
        <v>0</v>
      </c>
      <c r="CD16" s="1">
        <f t="shared" ref="CD16:CD21" si="49">(BW16-BX16*20-BY16*10-BZ16*5-CA16*3-CB16*2-CC16)</f>
        <v>0</v>
      </c>
      <c r="CE16" s="1"/>
      <c r="CF16" s="1">
        <f>I16</f>
        <v>0</v>
      </c>
      <c r="CG16" s="1">
        <f t="shared" si="21"/>
        <v>0</v>
      </c>
      <c r="CH16" s="1">
        <f t="shared" si="22"/>
        <v>0</v>
      </c>
      <c r="CI16" s="1">
        <f t="shared" si="23"/>
        <v>0</v>
      </c>
      <c r="CJ16" s="1">
        <f t="shared" si="24"/>
        <v>0</v>
      </c>
      <c r="CK16" s="1">
        <f t="shared" si="25"/>
        <v>0</v>
      </c>
      <c r="CL16" s="1">
        <f t="shared" si="26"/>
        <v>0</v>
      </c>
      <c r="CM16" s="1">
        <f t="shared" si="27"/>
        <v>0</v>
      </c>
      <c r="CN16" s="1"/>
      <c r="CO16" s="1"/>
      <c r="CP16" s="5"/>
      <c r="CQ16" s="5"/>
      <c r="CR16" s="5"/>
      <c r="CS16" s="5"/>
      <c r="CT16" s="5"/>
      <c r="CU16" s="5"/>
      <c r="CV16" s="5"/>
    </row>
    <row r="17" spans="1:100" x14ac:dyDescent="0.25">
      <c r="A17" s="1"/>
      <c r="B17" s="1"/>
      <c r="C17" s="1"/>
      <c r="D17" s="1">
        <v>30</v>
      </c>
      <c r="E17" s="1">
        <v>0</v>
      </c>
      <c r="F17" s="1">
        <v>30</v>
      </c>
      <c r="G17" s="1">
        <v>20</v>
      </c>
      <c r="H17" s="1">
        <v>0</v>
      </c>
      <c r="I17" s="1">
        <v>20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9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>
        <f>F17</f>
        <v>30</v>
      </c>
      <c r="BF17" s="1">
        <f t="shared" si="29"/>
        <v>1</v>
      </c>
      <c r="BG17" s="1">
        <f t="shared" si="30"/>
        <v>1</v>
      </c>
      <c r="BH17" s="1">
        <f t="shared" si="31"/>
        <v>0</v>
      </c>
      <c r="BI17" s="1">
        <f t="shared" si="32"/>
        <v>0</v>
      </c>
      <c r="BJ17" s="1">
        <f t="shared" si="33"/>
        <v>0</v>
      </c>
      <c r="BK17" s="1">
        <f t="shared" si="34"/>
        <v>0</v>
      </c>
      <c r="BL17" s="1">
        <f t="shared" si="35"/>
        <v>0</v>
      </c>
      <c r="BM17" s="1"/>
      <c r="BN17" s="1">
        <f>G17</f>
        <v>20</v>
      </c>
      <c r="BO17" s="1">
        <f t="shared" si="36"/>
        <v>1</v>
      </c>
      <c r="BP17" s="1">
        <f t="shared" si="37"/>
        <v>0</v>
      </c>
      <c r="BQ17" s="1">
        <f t="shared" si="38"/>
        <v>0</v>
      </c>
      <c r="BR17" s="1">
        <f t="shared" si="39"/>
        <v>0</v>
      </c>
      <c r="BS17" s="1">
        <f t="shared" si="40"/>
        <v>0</v>
      </c>
      <c r="BT17" s="1">
        <f t="shared" si="41"/>
        <v>0</v>
      </c>
      <c r="BU17" s="1">
        <f t="shared" si="42"/>
        <v>0</v>
      </c>
      <c r="BV17" s="1"/>
      <c r="BW17" s="1">
        <f>H17</f>
        <v>0</v>
      </c>
      <c r="BX17" s="1">
        <f t="shared" si="43"/>
        <v>0</v>
      </c>
      <c r="BY17" s="1">
        <f t="shared" si="44"/>
        <v>0</v>
      </c>
      <c r="BZ17" s="1">
        <f t="shared" si="45"/>
        <v>0</v>
      </c>
      <c r="CA17" s="1">
        <f t="shared" si="46"/>
        <v>0</v>
      </c>
      <c r="CB17" s="1">
        <f t="shared" si="47"/>
        <v>0</v>
      </c>
      <c r="CC17" s="1">
        <f t="shared" si="48"/>
        <v>0</v>
      </c>
      <c r="CD17" s="1">
        <f t="shared" si="49"/>
        <v>0</v>
      </c>
      <c r="CE17" s="1"/>
      <c r="CF17" s="1">
        <f>I17</f>
        <v>20</v>
      </c>
      <c r="CG17" s="1">
        <f t="shared" si="21"/>
        <v>1</v>
      </c>
      <c r="CH17" s="1">
        <f t="shared" si="22"/>
        <v>0</v>
      </c>
      <c r="CI17" s="1">
        <f t="shared" si="23"/>
        <v>0</v>
      </c>
      <c r="CJ17" s="1">
        <f t="shared" si="24"/>
        <v>0</v>
      </c>
      <c r="CK17" s="1">
        <f t="shared" si="25"/>
        <v>0</v>
      </c>
      <c r="CL17" s="1">
        <f t="shared" si="26"/>
        <v>0</v>
      </c>
      <c r="CM17" s="1">
        <f t="shared" si="27"/>
        <v>0</v>
      </c>
      <c r="CN17" s="1"/>
      <c r="CO17" s="1"/>
      <c r="CP17" s="5"/>
      <c r="CQ17" s="5"/>
      <c r="CR17" s="5"/>
      <c r="CS17" s="5"/>
      <c r="CT17" s="5"/>
      <c r="CU17" s="5"/>
      <c r="CV17" s="5"/>
    </row>
    <row r="18" spans="1:100" x14ac:dyDescent="0.25">
      <c r="A18" s="1"/>
      <c r="B18" s="1"/>
      <c r="C18" s="1"/>
      <c r="D18" s="1">
        <v>20</v>
      </c>
      <c r="E18" s="1">
        <v>0</v>
      </c>
      <c r="F18" s="1">
        <v>10</v>
      </c>
      <c r="G18" s="1">
        <v>7</v>
      </c>
      <c r="H18" s="1">
        <v>5</v>
      </c>
      <c r="I18" s="1">
        <v>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9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>
        <f>F18</f>
        <v>10</v>
      </c>
      <c r="BF18" s="1">
        <f t="shared" si="29"/>
        <v>0</v>
      </c>
      <c r="BG18" s="1">
        <f t="shared" si="30"/>
        <v>1</v>
      </c>
      <c r="BH18" s="1">
        <f t="shared" si="31"/>
        <v>0</v>
      </c>
      <c r="BI18" s="1">
        <f t="shared" si="32"/>
        <v>0</v>
      </c>
      <c r="BJ18" s="1">
        <f t="shared" si="33"/>
        <v>0</v>
      </c>
      <c r="BK18" s="1">
        <f t="shared" si="34"/>
        <v>0</v>
      </c>
      <c r="BL18" s="1">
        <f t="shared" si="35"/>
        <v>0</v>
      </c>
      <c r="BM18" s="1"/>
      <c r="BN18" s="1">
        <f>G18</f>
        <v>7</v>
      </c>
      <c r="BO18" s="1">
        <f t="shared" si="36"/>
        <v>0</v>
      </c>
      <c r="BP18" s="1">
        <f t="shared" si="37"/>
        <v>0</v>
      </c>
      <c r="BQ18" s="1">
        <f t="shared" si="38"/>
        <v>1</v>
      </c>
      <c r="BR18" s="1">
        <f t="shared" si="39"/>
        <v>0</v>
      </c>
      <c r="BS18" s="1">
        <f t="shared" si="40"/>
        <v>1</v>
      </c>
      <c r="BT18" s="1">
        <f t="shared" si="41"/>
        <v>0</v>
      </c>
      <c r="BU18" s="1">
        <f t="shared" si="42"/>
        <v>0</v>
      </c>
      <c r="BV18" s="1"/>
      <c r="BW18" s="1">
        <f>H18</f>
        <v>5</v>
      </c>
      <c r="BX18" s="1">
        <f t="shared" si="43"/>
        <v>0</v>
      </c>
      <c r="BY18" s="1">
        <f t="shared" si="44"/>
        <v>0</v>
      </c>
      <c r="BZ18" s="1">
        <f t="shared" si="45"/>
        <v>1</v>
      </c>
      <c r="CA18" s="1">
        <f t="shared" si="46"/>
        <v>0</v>
      </c>
      <c r="CB18" s="1">
        <f t="shared" si="47"/>
        <v>0</v>
      </c>
      <c r="CC18" s="1">
        <f t="shared" si="48"/>
        <v>0</v>
      </c>
      <c r="CD18" s="1">
        <f t="shared" si="49"/>
        <v>0</v>
      </c>
      <c r="CE18" s="1"/>
      <c r="CF18" s="1">
        <f>I18</f>
        <v>5</v>
      </c>
      <c r="CG18" s="1">
        <f t="shared" si="21"/>
        <v>0</v>
      </c>
      <c r="CH18" s="1">
        <f t="shared" si="22"/>
        <v>0</v>
      </c>
      <c r="CI18" s="1">
        <f t="shared" si="23"/>
        <v>1</v>
      </c>
      <c r="CJ18" s="1">
        <f t="shared" si="24"/>
        <v>0</v>
      </c>
      <c r="CK18" s="1">
        <f t="shared" si="25"/>
        <v>0</v>
      </c>
      <c r="CL18" s="1">
        <f t="shared" si="26"/>
        <v>0</v>
      </c>
      <c r="CM18" s="1">
        <f t="shared" si="27"/>
        <v>0</v>
      </c>
      <c r="CN18" s="1"/>
      <c r="CO18" s="1"/>
      <c r="CP18" s="5"/>
      <c r="CQ18" s="5"/>
      <c r="CR18" s="5"/>
      <c r="CS18" s="5"/>
      <c r="CT18" s="5"/>
      <c r="CU18" s="5"/>
      <c r="CV18" s="5"/>
    </row>
    <row r="19" spans="1:100" x14ac:dyDescent="0.25">
      <c r="A19" s="1"/>
      <c r="B19" s="1"/>
      <c r="C19" s="1"/>
      <c r="D19" s="1">
        <v>20</v>
      </c>
      <c r="E19" s="1">
        <v>0</v>
      </c>
      <c r="F19" s="1">
        <v>40</v>
      </c>
      <c r="G19" s="1">
        <v>5</v>
      </c>
      <c r="H19" s="1">
        <v>5</v>
      </c>
      <c r="I19" s="1">
        <v>15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9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>
        <f>F19</f>
        <v>40</v>
      </c>
      <c r="BF19" s="1">
        <f t="shared" si="29"/>
        <v>2</v>
      </c>
      <c r="BG19" s="1">
        <f t="shared" si="30"/>
        <v>0</v>
      </c>
      <c r="BH19" s="1">
        <f t="shared" si="31"/>
        <v>0</v>
      </c>
      <c r="BI19" s="1">
        <f t="shared" si="32"/>
        <v>0</v>
      </c>
      <c r="BJ19" s="1">
        <f t="shared" si="33"/>
        <v>0</v>
      </c>
      <c r="BK19" s="1">
        <f t="shared" si="34"/>
        <v>0</v>
      </c>
      <c r="BL19" s="1">
        <f t="shared" si="35"/>
        <v>0</v>
      </c>
      <c r="BM19" s="1"/>
      <c r="BN19" s="1">
        <f>G19</f>
        <v>5</v>
      </c>
      <c r="BO19" s="1">
        <f t="shared" si="36"/>
        <v>0</v>
      </c>
      <c r="BP19" s="1">
        <f t="shared" si="37"/>
        <v>0</v>
      </c>
      <c r="BQ19" s="1">
        <f t="shared" si="38"/>
        <v>1</v>
      </c>
      <c r="BR19" s="1">
        <f t="shared" si="39"/>
        <v>0</v>
      </c>
      <c r="BS19" s="1">
        <f t="shared" si="40"/>
        <v>0</v>
      </c>
      <c r="BT19" s="1">
        <f t="shared" si="41"/>
        <v>0</v>
      </c>
      <c r="BU19" s="1">
        <f t="shared" si="42"/>
        <v>0</v>
      </c>
      <c r="BV19" s="1"/>
      <c r="BW19" s="1">
        <f>H19</f>
        <v>5</v>
      </c>
      <c r="BX19" s="1">
        <f t="shared" si="43"/>
        <v>0</v>
      </c>
      <c r="BY19" s="1">
        <f t="shared" si="44"/>
        <v>0</v>
      </c>
      <c r="BZ19" s="1">
        <f t="shared" si="45"/>
        <v>1</v>
      </c>
      <c r="CA19" s="1">
        <f t="shared" si="46"/>
        <v>0</v>
      </c>
      <c r="CB19" s="1">
        <f t="shared" si="47"/>
        <v>0</v>
      </c>
      <c r="CC19" s="1">
        <f t="shared" si="48"/>
        <v>0</v>
      </c>
      <c r="CD19" s="1">
        <f t="shared" si="49"/>
        <v>0</v>
      </c>
      <c r="CE19" s="1"/>
      <c r="CF19" s="1">
        <f>I19</f>
        <v>15</v>
      </c>
      <c r="CG19" s="1">
        <f t="shared" si="21"/>
        <v>0</v>
      </c>
      <c r="CH19" s="1">
        <f t="shared" si="22"/>
        <v>1</v>
      </c>
      <c r="CI19" s="1">
        <f t="shared" si="23"/>
        <v>1</v>
      </c>
      <c r="CJ19" s="1">
        <f t="shared" si="24"/>
        <v>0</v>
      </c>
      <c r="CK19" s="1">
        <f t="shared" si="25"/>
        <v>0</v>
      </c>
      <c r="CL19" s="1">
        <f t="shared" si="26"/>
        <v>0</v>
      </c>
      <c r="CM19" s="1">
        <f t="shared" si="27"/>
        <v>0</v>
      </c>
      <c r="CN19" s="1"/>
      <c r="CO19" s="1"/>
      <c r="CP19" s="5"/>
      <c r="CQ19" s="5"/>
      <c r="CR19" s="5"/>
      <c r="CS19" s="5"/>
      <c r="CT19" s="5"/>
      <c r="CU19" s="5"/>
      <c r="CV19" s="5"/>
    </row>
    <row r="20" spans="1:100" x14ac:dyDescent="0.25">
      <c r="A20" s="1"/>
      <c r="B20" s="1"/>
      <c r="C20" s="1"/>
      <c r="D20" s="1">
        <v>30</v>
      </c>
      <c r="E20" s="1">
        <v>0</v>
      </c>
      <c r="F20" s="1">
        <v>15</v>
      </c>
      <c r="G20" s="1">
        <v>10</v>
      </c>
      <c r="H20" s="1">
        <v>5</v>
      </c>
      <c r="I20" s="1">
        <v>5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9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>
        <f>F20</f>
        <v>15</v>
      </c>
      <c r="BF20" s="1">
        <f t="shared" si="29"/>
        <v>0</v>
      </c>
      <c r="BG20" s="1">
        <f t="shared" si="30"/>
        <v>1</v>
      </c>
      <c r="BH20" s="1">
        <f t="shared" si="31"/>
        <v>1</v>
      </c>
      <c r="BI20" s="1">
        <f t="shared" si="32"/>
        <v>0</v>
      </c>
      <c r="BJ20" s="1">
        <f t="shared" si="33"/>
        <v>0</v>
      </c>
      <c r="BK20" s="1">
        <f t="shared" si="34"/>
        <v>0</v>
      </c>
      <c r="BL20" s="1">
        <f t="shared" si="35"/>
        <v>0</v>
      </c>
      <c r="BM20" s="1"/>
      <c r="BN20" s="1">
        <f>G20</f>
        <v>10</v>
      </c>
      <c r="BO20" s="1">
        <f t="shared" si="36"/>
        <v>0</v>
      </c>
      <c r="BP20" s="1">
        <f t="shared" si="37"/>
        <v>1</v>
      </c>
      <c r="BQ20" s="1">
        <f t="shared" si="38"/>
        <v>0</v>
      </c>
      <c r="BR20" s="1">
        <f t="shared" si="39"/>
        <v>0</v>
      </c>
      <c r="BS20" s="1">
        <f t="shared" si="40"/>
        <v>0</v>
      </c>
      <c r="BT20" s="1">
        <f t="shared" si="41"/>
        <v>0</v>
      </c>
      <c r="BU20" s="1">
        <f t="shared" si="42"/>
        <v>0</v>
      </c>
      <c r="BV20" s="1"/>
      <c r="BW20" s="1">
        <f>H20</f>
        <v>5</v>
      </c>
      <c r="BX20" s="1">
        <f t="shared" si="43"/>
        <v>0</v>
      </c>
      <c r="BY20" s="1">
        <f t="shared" si="44"/>
        <v>0</v>
      </c>
      <c r="BZ20" s="1">
        <f t="shared" si="45"/>
        <v>1</v>
      </c>
      <c r="CA20" s="1">
        <f t="shared" si="46"/>
        <v>0</v>
      </c>
      <c r="CB20" s="1">
        <f t="shared" si="47"/>
        <v>0</v>
      </c>
      <c r="CC20" s="1">
        <f t="shared" si="48"/>
        <v>0</v>
      </c>
      <c r="CD20" s="1">
        <f t="shared" si="49"/>
        <v>0</v>
      </c>
      <c r="CE20" s="1"/>
      <c r="CF20" s="1">
        <f>I20</f>
        <v>5</v>
      </c>
      <c r="CG20" s="1">
        <f t="shared" si="21"/>
        <v>0</v>
      </c>
      <c r="CH20" s="1">
        <f t="shared" si="22"/>
        <v>0</v>
      </c>
      <c r="CI20" s="1">
        <f t="shared" si="23"/>
        <v>1</v>
      </c>
      <c r="CJ20" s="1">
        <f t="shared" si="24"/>
        <v>0</v>
      </c>
      <c r="CK20" s="1">
        <f t="shared" si="25"/>
        <v>0</v>
      </c>
      <c r="CL20" s="1">
        <f t="shared" si="26"/>
        <v>0</v>
      </c>
      <c r="CM20" s="1">
        <f t="shared" si="27"/>
        <v>0</v>
      </c>
      <c r="CN20" s="1"/>
      <c r="CO20" s="1"/>
      <c r="CP20" s="5"/>
      <c r="CQ20" s="5"/>
      <c r="CR20" s="5"/>
      <c r="CS20" s="5"/>
      <c r="CT20" s="5"/>
      <c r="CU20" s="5"/>
      <c r="CV20" s="5"/>
    </row>
    <row r="21" spans="1:100" x14ac:dyDescent="0.25">
      <c r="A21" s="1"/>
      <c r="B21" s="1"/>
      <c r="C21" s="1"/>
      <c r="D21" s="1">
        <v>60</v>
      </c>
      <c r="E21" s="1">
        <v>0</v>
      </c>
      <c r="F21" s="1">
        <v>45</v>
      </c>
      <c r="G21" s="1">
        <v>25</v>
      </c>
      <c r="H21" s="1">
        <v>0</v>
      </c>
      <c r="I21" s="1">
        <v>15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9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>
        <f>F21</f>
        <v>45</v>
      </c>
      <c r="BF21" s="1">
        <f t="shared" si="29"/>
        <v>2</v>
      </c>
      <c r="BG21" s="1">
        <f t="shared" si="30"/>
        <v>0</v>
      </c>
      <c r="BH21" s="1">
        <f t="shared" si="31"/>
        <v>1</v>
      </c>
      <c r="BI21" s="1">
        <f t="shared" si="32"/>
        <v>0</v>
      </c>
      <c r="BJ21" s="1">
        <f t="shared" si="33"/>
        <v>0</v>
      </c>
      <c r="BK21" s="1">
        <f t="shared" si="34"/>
        <v>0</v>
      </c>
      <c r="BL21" s="1">
        <f t="shared" si="35"/>
        <v>0</v>
      </c>
      <c r="BM21" s="1"/>
      <c r="BN21" s="1">
        <f>G21</f>
        <v>25</v>
      </c>
      <c r="BO21" s="1">
        <f t="shared" si="36"/>
        <v>1</v>
      </c>
      <c r="BP21" s="1">
        <f t="shared" si="37"/>
        <v>0</v>
      </c>
      <c r="BQ21" s="1">
        <f t="shared" si="38"/>
        <v>1</v>
      </c>
      <c r="BR21" s="1">
        <f t="shared" si="39"/>
        <v>0</v>
      </c>
      <c r="BS21" s="1">
        <f t="shared" si="40"/>
        <v>0</v>
      </c>
      <c r="BT21" s="1">
        <f t="shared" si="41"/>
        <v>0</v>
      </c>
      <c r="BU21" s="1">
        <f t="shared" si="42"/>
        <v>0</v>
      </c>
      <c r="BV21" s="1"/>
      <c r="BW21" s="1">
        <f>H21</f>
        <v>0</v>
      </c>
      <c r="BX21" s="1">
        <f t="shared" si="43"/>
        <v>0</v>
      </c>
      <c r="BY21" s="1">
        <f t="shared" si="44"/>
        <v>0</v>
      </c>
      <c r="BZ21" s="1">
        <f t="shared" si="45"/>
        <v>0</v>
      </c>
      <c r="CA21" s="1">
        <f t="shared" si="46"/>
        <v>0</v>
      </c>
      <c r="CB21" s="1">
        <f t="shared" si="47"/>
        <v>0</v>
      </c>
      <c r="CC21" s="1">
        <f t="shared" si="48"/>
        <v>0</v>
      </c>
      <c r="CD21" s="1">
        <f t="shared" si="49"/>
        <v>0</v>
      </c>
      <c r="CE21" s="1"/>
      <c r="CF21" s="1">
        <f>I21</f>
        <v>15</v>
      </c>
      <c r="CG21" s="1">
        <f t="shared" si="21"/>
        <v>0</v>
      </c>
      <c r="CH21" s="1">
        <f t="shared" si="22"/>
        <v>1</v>
      </c>
      <c r="CI21" s="1">
        <f t="shared" si="23"/>
        <v>1</v>
      </c>
      <c r="CJ21" s="1">
        <f t="shared" si="24"/>
        <v>0</v>
      </c>
      <c r="CK21" s="1">
        <f t="shared" si="25"/>
        <v>0</v>
      </c>
      <c r="CL21" s="1">
        <f t="shared" si="26"/>
        <v>0</v>
      </c>
      <c r="CM21" s="1">
        <f t="shared" si="27"/>
        <v>0</v>
      </c>
      <c r="CN21" s="1"/>
      <c r="CO21" s="1"/>
      <c r="CP21" s="5"/>
      <c r="CQ21" s="5"/>
      <c r="CR21" s="5"/>
      <c r="CS21" s="5"/>
      <c r="CT21" s="5"/>
      <c r="CU21" s="5"/>
      <c r="CV21" s="5"/>
    </row>
    <row r="22" spans="1:100" x14ac:dyDescent="0.25">
      <c r="A22" s="1"/>
      <c r="B22" s="1"/>
      <c r="C22" s="1"/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9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>
        <f>F22</f>
        <v>0</v>
      </c>
      <c r="BF22" s="1">
        <f>ROUNDDOWN((BE22/20),0)*(SIGN(ROUNDDOWN(BE22,0)-BE22)+1)</f>
        <v>0</v>
      </c>
      <c r="BG22" s="1">
        <f>ROUNDDOWN((BE22-BF22*20)/10, 0)*(SIGN(ROUNDDOWN(BE22,0)-BE22)+1)</f>
        <v>0</v>
      </c>
      <c r="BH22" s="1">
        <f>((SIGN((((BE22-BF22*20-BG22*10)/5)-1.2))*SIGN((((BE22-BF22*20-BG22*10)/5)-1.2)))*ROUNDUP(((SIGN((BE22-BF22*20-BG22*10)-5)+1)/2),0))*(SIGN(ROUNDDOWN(BE22,0)-BE22)+1)</f>
        <v>0</v>
      </c>
      <c r="BI22" s="1">
        <f>(ROUNDDOWN(((BE22-BF22*20-BG22*10-BH22*5)/3),0)*(SIGN((BE22-BF22*20-BG22*10)-9)*-1)*SQRT(POWER(SIGN((BE22-BF22*20-BG22*10-BH22*5)-4),2)))*(SIGN(ROUNDDOWN(BE22,0)-BE22)+1)</f>
        <v>0</v>
      </c>
      <c r="BJ22" s="1">
        <f>ROUNDDOWN(((BE22-BF22*20-BG22*10-BH22*5-BI22*3)/2),0)*(SIGN(ROUNDDOWN(BE22,0)-BE22)+1)</f>
        <v>0</v>
      </c>
      <c r="BK22" s="1">
        <f>(BE22-BF22*20-BG22*10-BH22*5-BI22*3-BJ22*2)*(SIGN(ROUNDDOWN(BE22,0)-BE22)+1)</f>
        <v>0</v>
      </c>
      <c r="BL22" s="1">
        <f>(BE22-BF22*20-BG22*10-BH22*5-BI22*3-BJ22*2-BK22)</f>
        <v>0</v>
      </c>
      <c r="BM22" s="1"/>
      <c r="BN22" s="1">
        <f>G22</f>
        <v>0</v>
      </c>
      <c r="BO22" s="1">
        <f>ROUNDDOWN((BN22/20),0)*(SIGN(ROUNDDOWN(BN22,0)-BN22)+1)</f>
        <v>0</v>
      </c>
      <c r="BP22" s="1">
        <f>ROUNDDOWN((BN22-BO22*20)/10, 0)*(SIGN(ROUNDDOWN(BN22,0)-BN22)+1)</f>
        <v>0</v>
      </c>
      <c r="BQ22" s="1">
        <f>((SIGN((((BN22-BO22*20-BP22*10)/5)-1.2))*SIGN((((BN22-BO22*20-BP22*10)/5)-1.2)))*ROUNDUP(((SIGN((BN22-BO22*20-BP22*10)-5)+1)/2),0))*(SIGN(ROUNDDOWN(BN22,0)-BN22)+1)</f>
        <v>0</v>
      </c>
      <c r="BR22" s="1">
        <f>(ROUNDDOWN(((BN22-BO22*20-BP22*10-BQ22*5)/3),0)*(SIGN((BN22-BO22*20-BP22*10)-9)*-1)*SQRT(POWER(SIGN((BN22-BO22*20-BP22*10-BQ22*5)-4),2)))*(SIGN(ROUNDDOWN(BN22,0)-BN22)+1)</f>
        <v>0</v>
      </c>
      <c r="BS22" s="1">
        <f>ROUNDDOWN(((BN22-BO22*20-BP22*10-BQ22*5-BR22*3)/2),0)*(SIGN(ROUNDDOWN(BN22,0)-BN22)+1)</f>
        <v>0</v>
      </c>
      <c r="BT22" s="1">
        <f>(BN22-BO22*20-BP22*10-BQ22*5-BR22*3-BS22*2)*(SIGN(ROUNDDOWN(BN22,0)-BN22)+1)</f>
        <v>0</v>
      </c>
      <c r="BU22" s="1">
        <f>(BN22-BO22*20-BP22*10-BQ22*5-BR22*3-BS22*2-BT22)</f>
        <v>0</v>
      </c>
      <c r="BV22" s="1"/>
      <c r="BW22" s="1">
        <f>H22</f>
        <v>0</v>
      </c>
      <c r="BX22" s="1">
        <f>ROUNDDOWN((BW22/20),0)*(SIGN(ROUNDDOWN(BW22,0)-BW22)+1)</f>
        <v>0</v>
      </c>
      <c r="BY22" s="1">
        <f>ROUNDDOWN((BW22-BX22*20)/10, 0)*(SIGN(ROUNDDOWN(BW22,0)-BW22)+1)</f>
        <v>0</v>
      </c>
      <c r="BZ22" s="1">
        <f>((SIGN((((BW22-BX22*20-BY22*10)/5)-1.2))*SIGN((((BW22-BX22*20-BY22*10)/5)-1.2)))*ROUNDUP(((SIGN((BW22-BX22*20-BY22*10)-5)+1)/2),0))*(SIGN(ROUNDDOWN(BW22,0)-BW22)+1)</f>
        <v>0</v>
      </c>
      <c r="CA22" s="1">
        <f>(ROUNDDOWN(((BW22-BX22*20-BY22*10-BZ22*5)/3),0)*(SIGN((BW22-BX22*20-BY22*10)-9)*-1)*SQRT(POWER(SIGN((BW22-BX22*20-BY22*10-BZ22*5)-4),2)))*(SIGN(ROUNDDOWN(BW22,0)-BW22)+1)</f>
        <v>0</v>
      </c>
      <c r="CB22" s="1">
        <f>ROUNDDOWN(((BW22-BX22*20-BY22*10-BZ22*5-CA22*3)/2),0)*(SIGN(ROUNDDOWN(BW22,0)-BW22)+1)</f>
        <v>0</v>
      </c>
      <c r="CC22" s="1">
        <f>(BW22-BX22*20-BY22*10-BZ22*5-CA22*3-CB22*2)*(SIGN(ROUNDDOWN(BW22,0)-BW22)+1)</f>
        <v>0</v>
      </c>
      <c r="CD22" s="1">
        <f>(BW22-BX22*20-BY22*10-BZ22*5-CA22*3-CB22*2-CC22)</f>
        <v>0</v>
      </c>
      <c r="CE22" s="1"/>
      <c r="CF22" s="1">
        <f>I22</f>
        <v>0</v>
      </c>
      <c r="CG22" s="1">
        <f>ROUNDDOWN((CF22/20),0)*(SIGN(ROUNDDOWN(CF22,0)-CF22)+1)</f>
        <v>0</v>
      </c>
      <c r="CH22" s="1">
        <f>ROUNDDOWN((CF22-CG22*20)/10, 0)*(SIGN(ROUNDDOWN(CF22,0)-CF22)+1)</f>
        <v>0</v>
      </c>
      <c r="CI22" s="1">
        <f>((SIGN((((CF22-CG22*20-CH22*10)/5)-1.2))*SIGN((((CF22-CG22*20-CH22*10)/5)-1.2)))*ROUNDUP(((SIGN((CF22-CG22*20-CH22*10)-5)+1)/2),0))*(SIGN(ROUNDDOWN(CF22,0)-CF22)+1)</f>
        <v>0</v>
      </c>
      <c r="CJ22" s="1">
        <f>(ROUNDDOWN(((CF22-CG22*20-CH22*10-CI22*5)/3),0)*(SIGN((CF22-CG22*20-CH22*10)-9)*-1)*SQRT(POWER(SIGN((CF22-CG22*20-CH22*10-CI22*5)-4),2)))*(SIGN(ROUNDDOWN(CF22,0)-CF22)+1)</f>
        <v>0</v>
      </c>
      <c r="CK22" s="1">
        <f>ROUNDDOWN(((CF22-CG22*20-CH22*10-CI22*5-CJ22*3)/2),0)*(SIGN(ROUNDDOWN(CF22,0)-CF22)+1)</f>
        <v>0</v>
      </c>
      <c r="CL22" s="1">
        <f>(CF22-CG22*20-CH22*10-CI22*5-CJ22*3-CK22*2)*(SIGN(ROUNDDOWN(CF22,0)-CF22)+1)</f>
        <v>0</v>
      </c>
      <c r="CM22" s="1">
        <f>(CF22-CG22*20-CH22*10-CI22*5-CJ22*3-CK22*2-CL22)</f>
        <v>0</v>
      </c>
      <c r="CN22" s="1"/>
      <c r="CO22" s="1"/>
      <c r="CP22" s="5"/>
      <c r="CQ22" s="5"/>
      <c r="CR22" s="5"/>
      <c r="CS22" s="5"/>
      <c r="CT22" s="5"/>
      <c r="CU22" s="5"/>
      <c r="CV22" s="5"/>
    </row>
    <row r="23" spans="1:100" x14ac:dyDescent="0.25">
      <c r="A23" s="1"/>
      <c r="B23" s="1"/>
      <c r="C23" s="1"/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9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>
        <f>F23</f>
        <v>0</v>
      </c>
      <c r="BF23" s="1">
        <f>ROUNDDOWN((BE23/20),0)*(SIGN(ROUNDDOWN(BE23,0)-BE23)+1)</f>
        <v>0</v>
      </c>
      <c r="BG23" s="1">
        <f>ROUNDDOWN((BE23-BF23*20)/10, 0)*(SIGN(ROUNDDOWN(BE23,0)-BE23)+1)</f>
        <v>0</v>
      </c>
      <c r="BH23" s="1">
        <f>((SIGN((((BE23-BF23*20-BG23*10)/5)-1.2))*SIGN((((BE23-BF23*20-BG23*10)/5)-1.2)))*ROUNDUP(((SIGN((BE23-BF23*20-BG23*10)-5)+1)/2),0))*(SIGN(ROUNDDOWN(BE23,0)-BE23)+1)</f>
        <v>0</v>
      </c>
      <c r="BI23" s="1">
        <f>(ROUNDDOWN(((BE23-BF23*20-BG23*10-BH23*5)/3),0)*(SIGN((BE23-BF23*20-BG23*10)-9)*-1)*SQRT(POWER(SIGN((BE23-BF23*20-BG23*10-BH23*5)-4),2)))*(SIGN(ROUNDDOWN(BE23,0)-BE23)+1)</f>
        <v>0</v>
      </c>
      <c r="BJ23" s="1">
        <f>ROUNDDOWN(((BE23-BF23*20-BG23*10-BH23*5-BI23*3)/2),0)*(SIGN(ROUNDDOWN(BE23,0)-BE23)+1)</f>
        <v>0</v>
      </c>
      <c r="BK23" s="1">
        <f>(BE23-BF23*20-BG23*10-BH23*5-BI23*3-BJ23*2)*(SIGN(ROUNDDOWN(BE23,0)-BE23)+1)</f>
        <v>0</v>
      </c>
      <c r="BL23" s="1">
        <f>(BE23-BF23*20-BG23*10-BH23*5-BI23*3-BJ23*2-BK23)</f>
        <v>0</v>
      </c>
      <c r="BM23" s="1"/>
      <c r="BN23" s="1">
        <f>G23</f>
        <v>0</v>
      </c>
      <c r="BO23" s="1">
        <f>ROUNDDOWN((BN23/20),0)*(SIGN(ROUNDDOWN(BN23,0)-BN23)+1)</f>
        <v>0</v>
      </c>
      <c r="BP23" s="1">
        <f>ROUNDDOWN((BN23-BO23*20)/10, 0)*(SIGN(ROUNDDOWN(BN23,0)-BN23)+1)</f>
        <v>0</v>
      </c>
      <c r="BQ23" s="1">
        <f>((SIGN((((BN23-BO23*20-BP23*10)/5)-1.2))*SIGN((((BN23-BO23*20-BP23*10)/5)-1.2)))*ROUNDUP(((SIGN((BN23-BO23*20-BP23*10)-5)+1)/2),0))*(SIGN(ROUNDDOWN(BN23,0)-BN23)+1)</f>
        <v>0</v>
      </c>
      <c r="BR23" s="1">
        <f>(ROUNDDOWN(((BN23-BO23*20-BP23*10-BQ23*5)/3),0)*(SIGN((BN23-BO23*20-BP23*10)-9)*-1)*SQRT(POWER(SIGN((BN23-BO23*20-BP23*10-BQ23*5)-4),2)))*(SIGN(ROUNDDOWN(BN23,0)-BN23)+1)</f>
        <v>0</v>
      </c>
      <c r="BS23" s="1">
        <f>ROUNDDOWN(((BN23-BO23*20-BP23*10-BQ23*5-BR23*3)/2),0)*(SIGN(ROUNDDOWN(BN23,0)-BN23)+1)</f>
        <v>0</v>
      </c>
      <c r="BT23" s="1">
        <f>(BN23-BO23*20-BP23*10-BQ23*5-BR23*3-BS23*2)*(SIGN(ROUNDDOWN(BN23,0)-BN23)+1)</f>
        <v>0</v>
      </c>
      <c r="BU23" s="1">
        <f>(BN23-BO23*20-BP23*10-BQ23*5-BR23*3-BS23*2-BT23)</f>
        <v>0</v>
      </c>
      <c r="BV23" s="1"/>
      <c r="BW23" s="1">
        <f>H23</f>
        <v>0</v>
      </c>
      <c r="BX23" s="1">
        <f>ROUNDDOWN((BW23/20),0)*(SIGN(ROUNDDOWN(BW23,0)-BW23)+1)</f>
        <v>0</v>
      </c>
      <c r="BY23" s="1">
        <f>ROUNDDOWN((BW23-BX23*20)/10, 0)*(SIGN(ROUNDDOWN(BW23,0)-BW23)+1)</f>
        <v>0</v>
      </c>
      <c r="BZ23" s="1">
        <f>((SIGN((((BW23-BX23*20-BY23*10)/5)-1.2))*SIGN((((BW23-BX23*20-BY23*10)/5)-1.2)))*ROUNDUP(((SIGN((BW23-BX23*20-BY23*10)-5)+1)/2),0))*(SIGN(ROUNDDOWN(BW23,0)-BW23)+1)</f>
        <v>0</v>
      </c>
      <c r="CA23" s="1">
        <f>(ROUNDDOWN(((BW23-BX23*20-BY23*10-BZ23*5)/3),0)*(SIGN((BW23-BX23*20-BY23*10)-9)*-1)*SQRT(POWER(SIGN((BW23-BX23*20-BY23*10-BZ23*5)-4),2)))*(SIGN(ROUNDDOWN(BW23,0)-BW23)+1)</f>
        <v>0</v>
      </c>
      <c r="CB23" s="1">
        <f>ROUNDDOWN(((BW23-BX23*20-BY23*10-BZ23*5-CA23*3)/2),0)*(SIGN(ROUNDDOWN(BW23,0)-BW23)+1)</f>
        <v>0</v>
      </c>
      <c r="CC23" s="1">
        <f>(BW23-BX23*20-BY23*10-BZ23*5-CA23*3-CB23*2)*(SIGN(ROUNDDOWN(BW23,0)-BW23)+1)</f>
        <v>0</v>
      </c>
      <c r="CD23" s="1">
        <f>(BW23-BX23*20-BY23*10-BZ23*5-CA23*3-CB23*2-CC23)</f>
        <v>0</v>
      </c>
      <c r="CE23" s="1"/>
      <c r="CF23" s="1">
        <f>I23</f>
        <v>0</v>
      </c>
      <c r="CG23" s="1">
        <f>ROUNDDOWN((CF23/20),0)*(SIGN(ROUNDDOWN(CF23,0)-CF23)+1)</f>
        <v>0</v>
      </c>
      <c r="CH23" s="1">
        <f>ROUNDDOWN((CF23-CG23*20)/10, 0)*(SIGN(ROUNDDOWN(CF23,0)-CF23)+1)</f>
        <v>0</v>
      </c>
      <c r="CI23" s="1">
        <f>((SIGN((((CF23-CG23*20-CH23*10)/5)-1.2))*SIGN((((CF23-CG23*20-CH23*10)/5)-1.2)))*ROUNDUP(((SIGN((CF23-CG23*20-CH23*10)-5)+1)/2),0))*(SIGN(ROUNDDOWN(CF23,0)-CF23)+1)</f>
        <v>0</v>
      </c>
      <c r="CJ23" s="1">
        <f>(ROUNDDOWN(((CF23-CG23*20-CH23*10-CI23*5)/3),0)*(SIGN((CF23-CG23*20-CH23*10)-9)*-1)*SQRT(POWER(SIGN((CF23-CG23*20-CH23*10-CI23*5)-4),2)))*(SIGN(ROUNDDOWN(CF23,0)-CF23)+1)</f>
        <v>0</v>
      </c>
      <c r="CK23" s="1">
        <f>ROUNDDOWN(((CF23-CG23*20-CH23*10-CI23*5-CJ23*3)/2),0)*(SIGN(ROUNDDOWN(CF23,0)-CF23)+1)</f>
        <v>0</v>
      </c>
      <c r="CL23" s="1">
        <f>(CF23-CG23*20-CH23*10-CI23*5-CJ23*3-CK23*2)*(SIGN(ROUNDDOWN(CF23,0)-CF23)+1)</f>
        <v>0</v>
      </c>
      <c r="CM23" s="1">
        <f>(CF23-CG23*20-CH23*10-CI23*5-CJ23*3-CK23*2-CL23)</f>
        <v>0</v>
      </c>
      <c r="CN23" s="1"/>
      <c r="CO23" s="1"/>
      <c r="CP23" s="5"/>
      <c r="CQ23" s="5"/>
      <c r="CR23" s="5"/>
      <c r="CS23" s="5"/>
      <c r="CT23" s="5"/>
      <c r="CU23" s="5"/>
      <c r="CV23" s="5"/>
    </row>
    <row r="24" spans="1:100" x14ac:dyDescent="0.25">
      <c r="A24" s="1"/>
      <c r="B24" s="1"/>
      <c r="C24" s="1"/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9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>
        <f>F24</f>
        <v>0</v>
      </c>
      <c r="BF24" s="1">
        <f>ROUNDDOWN((BE24/20),0)*(SIGN(ROUNDDOWN(BE24,0)-BE24)+1)</f>
        <v>0</v>
      </c>
      <c r="BG24" s="1">
        <f>ROUNDDOWN((BE24-BF24*20)/10, 0)*(SIGN(ROUNDDOWN(BE24,0)-BE24)+1)</f>
        <v>0</v>
      </c>
      <c r="BH24" s="1">
        <f>((SIGN((((BE24-BF24*20-BG24*10)/5)-1.2))*SIGN((((BE24-BF24*20-BG24*10)/5)-1.2)))*ROUNDUP(((SIGN((BE24-BF24*20-BG24*10)-5)+1)/2),0))*(SIGN(ROUNDDOWN(BE24,0)-BE24)+1)</f>
        <v>0</v>
      </c>
      <c r="BI24" s="1">
        <f>(ROUNDDOWN(((BE24-BF24*20-BG24*10-BH24*5)/3),0)*(SIGN((BE24-BF24*20-BG24*10)-9)*-1)*SQRT(POWER(SIGN((BE24-BF24*20-BG24*10-BH24*5)-4),2)))*(SIGN(ROUNDDOWN(BE24,0)-BE24)+1)</f>
        <v>0</v>
      </c>
      <c r="BJ24" s="1">
        <f>ROUNDDOWN(((BE24-BF24*20-BG24*10-BH24*5-BI24*3)/2),0)*(SIGN(ROUNDDOWN(BE24,0)-BE24)+1)</f>
        <v>0</v>
      </c>
      <c r="BK24" s="1">
        <f>(BE24-BF24*20-BG24*10-BH24*5-BI24*3-BJ24*2)*(SIGN(ROUNDDOWN(BE24,0)-BE24)+1)</f>
        <v>0</v>
      </c>
      <c r="BL24" s="1">
        <f>(BE24-BF24*20-BG24*10-BH24*5-BI24*3-BJ24*2-BK24)</f>
        <v>0</v>
      </c>
      <c r="BM24" s="1"/>
      <c r="BN24" s="1">
        <f>G24</f>
        <v>0</v>
      </c>
      <c r="BO24" s="1">
        <f>ROUNDDOWN((BN24/20),0)*(SIGN(ROUNDDOWN(BN24,0)-BN24)+1)</f>
        <v>0</v>
      </c>
      <c r="BP24" s="1">
        <f>ROUNDDOWN((BN24-BO24*20)/10, 0)*(SIGN(ROUNDDOWN(BN24,0)-BN24)+1)</f>
        <v>0</v>
      </c>
      <c r="BQ24" s="1">
        <f>((SIGN((((BN24-BO24*20-BP24*10)/5)-1.2))*SIGN((((BN24-BO24*20-BP24*10)/5)-1.2)))*ROUNDUP(((SIGN((BN24-BO24*20-BP24*10)-5)+1)/2),0))*(SIGN(ROUNDDOWN(BN24,0)-BN24)+1)</f>
        <v>0</v>
      </c>
      <c r="BR24" s="1">
        <f>(ROUNDDOWN(((BN24-BO24*20-BP24*10-BQ24*5)/3),0)*(SIGN((BN24-BO24*20-BP24*10)-9)*-1)*SQRT(POWER(SIGN((BN24-BO24*20-BP24*10-BQ24*5)-4),2)))*(SIGN(ROUNDDOWN(BN24,0)-BN24)+1)</f>
        <v>0</v>
      </c>
      <c r="BS24" s="1">
        <f>ROUNDDOWN(((BN24-BO24*20-BP24*10-BQ24*5-BR24*3)/2),0)*(SIGN(ROUNDDOWN(BN24,0)-BN24)+1)</f>
        <v>0</v>
      </c>
      <c r="BT24" s="1">
        <f>(BN24-BO24*20-BP24*10-BQ24*5-BR24*3-BS24*2)*(SIGN(ROUNDDOWN(BN24,0)-BN24)+1)</f>
        <v>0</v>
      </c>
      <c r="BU24" s="1">
        <f>(BN24-BO24*20-BP24*10-BQ24*5-BR24*3-BS24*2-BT24)</f>
        <v>0</v>
      </c>
      <c r="BV24" s="1"/>
      <c r="BW24" s="1">
        <f>H24</f>
        <v>0</v>
      </c>
      <c r="BX24" s="1">
        <f>ROUNDDOWN((BW24/20),0)*(SIGN(ROUNDDOWN(BW24,0)-BW24)+1)</f>
        <v>0</v>
      </c>
      <c r="BY24" s="1">
        <f>ROUNDDOWN((BW24-BX24*20)/10, 0)*(SIGN(ROUNDDOWN(BW24,0)-BW24)+1)</f>
        <v>0</v>
      </c>
      <c r="BZ24" s="1">
        <f>((SIGN((((BW24-BX24*20-BY24*10)/5)-1.2))*SIGN((((BW24-BX24*20-BY24*10)/5)-1.2)))*ROUNDUP(((SIGN((BW24-BX24*20-BY24*10)-5)+1)/2),0))*(SIGN(ROUNDDOWN(BW24,0)-BW24)+1)</f>
        <v>0</v>
      </c>
      <c r="CA24" s="1">
        <f>(ROUNDDOWN(((BW24-BX24*20-BY24*10-BZ24*5)/3),0)*(SIGN((BW24-BX24*20-BY24*10)-9)*-1)*SQRT(POWER(SIGN((BW24-BX24*20-BY24*10-BZ24*5)-4),2)))*(SIGN(ROUNDDOWN(BW24,0)-BW24)+1)</f>
        <v>0</v>
      </c>
      <c r="CB24" s="1">
        <f>ROUNDDOWN(((BW24-BX24*20-BY24*10-BZ24*5-CA24*3)/2),0)*(SIGN(ROUNDDOWN(BW24,0)-BW24)+1)</f>
        <v>0</v>
      </c>
      <c r="CC24" s="1">
        <f>(BW24-BX24*20-BY24*10-BZ24*5-CA24*3-CB24*2)*(SIGN(ROUNDDOWN(BW24,0)-BW24)+1)</f>
        <v>0</v>
      </c>
      <c r="CD24" s="1">
        <f>(BW24-BX24*20-BY24*10-BZ24*5-CA24*3-CB24*2-CC24)</f>
        <v>0</v>
      </c>
      <c r="CE24" s="1"/>
      <c r="CF24" s="1">
        <f>I24</f>
        <v>0</v>
      </c>
      <c r="CG24" s="1">
        <f>ROUNDDOWN((CF24/20),0)*(SIGN(ROUNDDOWN(CF24,0)-CF24)+1)</f>
        <v>0</v>
      </c>
      <c r="CH24" s="1">
        <f>ROUNDDOWN((CF24-CG24*20)/10, 0)*(SIGN(ROUNDDOWN(CF24,0)-CF24)+1)</f>
        <v>0</v>
      </c>
      <c r="CI24" s="1">
        <f>((SIGN((((CF24-CG24*20-CH24*10)/5)-1.2))*SIGN((((CF24-CG24*20-CH24*10)/5)-1.2)))*ROUNDUP(((SIGN((CF24-CG24*20-CH24*10)-5)+1)/2),0))*(SIGN(ROUNDDOWN(CF24,0)-CF24)+1)</f>
        <v>0</v>
      </c>
      <c r="CJ24" s="1">
        <f>(ROUNDDOWN(((CF24-CG24*20-CH24*10-CI24*5)/3),0)*(SIGN((CF24-CG24*20-CH24*10)-9)*-1)*SQRT(POWER(SIGN((CF24-CG24*20-CH24*10-CI24*5)-4),2)))*(SIGN(ROUNDDOWN(CF24,0)-CF24)+1)</f>
        <v>0</v>
      </c>
      <c r="CK24" s="1">
        <f>ROUNDDOWN(((CF24-CG24*20-CH24*10-CI24*5-CJ24*3)/2),0)*(SIGN(ROUNDDOWN(CF24,0)-CF24)+1)</f>
        <v>0</v>
      </c>
      <c r="CL24" s="1">
        <f>(CF24-CG24*20-CH24*10-CI24*5-CJ24*3-CK24*2)*(SIGN(ROUNDDOWN(CF24,0)-CF24)+1)</f>
        <v>0</v>
      </c>
      <c r="CM24" s="1">
        <f>(CF24-CG24*20-CH24*10-CI24*5-CJ24*3-CK24*2-CL24)</f>
        <v>0</v>
      </c>
      <c r="CN24" s="1"/>
      <c r="CO24" s="1"/>
      <c r="CP24" s="5"/>
      <c r="CQ24" s="5"/>
      <c r="CR24" s="5"/>
      <c r="CS24" s="5"/>
      <c r="CT24" s="5"/>
      <c r="CU24" s="5"/>
      <c r="CV24" s="5"/>
    </row>
    <row r="25" spans="1:100" x14ac:dyDescent="0.25">
      <c r="A25" s="1"/>
      <c r="B25" s="1"/>
      <c r="C25" s="1"/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9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>
        <f>F25</f>
        <v>0</v>
      </c>
      <c r="BF25" s="1">
        <f>ROUNDDOWN((BE25/20),0)*(SIGN(ROUNDDOWN(BE25,0)-BE25)+1)</f>
        <v>0</v>
      </c>
      <c r="BG25" s="1">
        <f>ROUNDDOWN((BE25-BF25*20)/10, 0)*(SIGN(ROUNDDOWN(BE25,0)-BE25)+1)</f>
        <v>0</v>
      </c>
      <c r="BH25" s="1">
        <f>((SIGN((((BE25-BF25*20-BG25*10)/5)-1.2))*SIGN((((BE25-BF25*20-BG25*10)/5)-1.2)))*ROUNDUP(((SIGN((BE25-BF25*20-BG25*10)-5)+1)/2),0))*(SIGN(ROUNDDOWN(BE25,0)-BE25)+1)</f>
        <v>0</v>
      </c>
      <c r="BI25" s="1">
        <f>(ROUNDDOWN(((BE25-BF25*20-BG25*10-BH25*5)/3),0)*(SIGN((BE25-BF25*20-BG25*10)-9)*-1)*SQRT(POWER(SIGN((BE25-BF25*20-BG25*10-BH25*5)-4),2)))*(SIGN(ROUNDDOWN(BE25,0)-BE25)+1)</f>
        <v>0</v>
      </c>
      <c r="BJ25" s="1">
        <f>ROUNDDOWN(((BE25-BF25*20-BG25*10-BH25*5-BI25*3)/2),0)*(SIGN(ROUNDDOWN(BE25,0)-BE25)+1)</f>
        <v>0</v>
      </c>
      <c r="BK25" s="1">
        <f>(BE25-BF25*20-BG25*10-BH25*5-BI25*3-BJ25*2)*(SIGN(ROUNDDOWN(BE25,0)-BE25)+1)</f>
        <v>0</v>
      </c>
      <c r="BL25" s="1">
        <f>(BE25-BF25*20-BG25*10-BH25*5-BI25*3-BJ25*2-BK25)</f>
        <v>0</v>
      </c>
      <c r="BM25" s="1"/>
      <c r="BN25" s="1">
        <f>G25</f>
        <v>0</v>
      </c>
      <c r="BO25" s="1">
        <f>ROUNDDOWN((BN25/20),0)*(SIGN(ROUNDDOWN(BN25,0)-BN25)+1)</f>
        <v>0</v>
      </c>
      <c r="BP25" s="1">
        <f>ROUNDDOWN((BN25-BO25*20)/10, 0)*(SIGN(ROUNDDOWN(BN25,0)-BN25)+1)</f>
        <v>0</v>
      </c>
      <c r="BQ25" s="1">
        <f>((SIGN((((BN25-BO25*20-BP25*10)/5)-1.2))*SIGN((((BN25-BO25*20-BP25*10)/5)-1.2)))*ROUNDUP(((SIGN((BN25-BO25*20-BP25*10)-5)+1)/2),0))*(SIGN(ROUNDDOWN(BN25,0)-BN25)+1)</f>
        <v>0</v>
      </c>
      <c r="BR25" s="1">
        <f>(ROUNDDOWN(((BN25-BO25*20-BP25*10-BQ25*5)/3),0)*(SIGN((BN25-BO25*20-BP25*10)-9)*-1)*SQRT(POWER(SIGN((BN25-BO25*20-BP25*10-BQ25*5)-4),2)))*(SIGN(ROUNDDOWN(BN25,0)-BN25)+1)</f>
        <v>0</v>
      </c>
      <c r="BS25" s="1">
        <f>ROUNDDOWN(((BN25-BO25*20-BP25*10-BQ25*5-BR25*3)/2),0)*(SIGN(ROUNDDOWN(BN25,0)-BN25)+1)</f>
        <v>0</v>
      </c>
      <c r="BT25" s="1">
        <f>(BN25-BO25*20-BP25*10-BQ25*5-BR25*3-BS25*2)*(SIGN(ROUNDDOWN(BN25,0)-BN25)+1)</f>
        <v>0</v>
      </c>
      <c r="BU25" s="1">
        <f>(BN25-BO25*20-BP25*10-BQ25*5-BR25*3-BS25*2-BT25)</f>
        <v>0</v>
      </c>
      <c r="BV25" s="1"/>
      <c r="BW25" s="1">
        <f>H25</f>
        <v>0</v>
      </c>
      <c r="BX25" s="1">
        <f>ROUNDDOWN((BW25/20),0)*(SIGN(ROUNDDOWN(BW25,0)-BW25)+1)</f>
        <v>0</v>
      </c>
      <c r="BY25" s="1">
        <f>ROUNDDOWN((BW25-BX25*20)/10, 0)*(SIGN(ROUNDDOWN(BW25,0)-BW25)+1)</f>
        <v>0</v>
      </c>
      <c r="BZ25" s="1">
        <f>((SIGN((((BW25-BX25*20-BY25*10)/5)-1.2))*SIGN((((BW25-BX25*20-BY25*10)/5)-1.2)))*ROUNDUP(((SIGN((BW25-BX25*20-BY25*10)-5)+1)/2),0))*(SIGN(ROUNDDOWN(BW25,0)-BW25)+1)</f>
        <v>0</v>
      </c>
      <c r="CA25" s="1">
        <f>(ROUNDDOWN(((BW25-BX25*20-BY25*10-BZ25*5)/3),0)*(SIGN((BW25-BX25*20-BY25*10)-9)*-1)*SQRT(POWER(SIGN((BW25-BX25*20-BY25*10-BZ25*5)-4),2)))*(SIGN(ROUNDDOWN(BW25,0)-BW25)+1)</f>
        <v>0</v>
      </c>
      <c r="CB25" s="1">
        <f>ROUNDDOWN(((BW25-BX25*20-BY25*10-BZ25*5-CA25*3)/2),0)*(SIGN(ROUNDDOWN(BW25,0)-BW25)+1)</f>
        <v>0</v>
      </c>
      <c r="CC25" s="1">
        <f>(BW25-BX25*20-BY25*10-BZ25*5-CA25*3-CB25*2)*(SIGN(ROUNDDOWN(BW25,0)-BW25)+1)</f>
        <v>0</v>
      </c>
      <c r="CD25" s="1">
        <f>(BW25-BX25*20-BY25*10-BZ25*5-CA25*3-CB25*2-CC25)</f>
        <v>0</v>
      </c>
      <c r="CE25" s="1"/>
      <c r="CF25" s="1">
        <f>I25</f>
        <v>0</v>
      </c>
      <c r="CG25" s="1">
        <f>ROUNDDOWN((CF25/20),0)*(SIGN(ROUNDDOWN(CF25,0)-CF25)+1)</f>
        <v>0</v>
      </c>
      <c r="CH25" s="1">
        <f>ROUNDDOWN((CF25-CG25*20)/10, 0)*(SIGN(ROUNDDOWN(CF25,0)-CF25)+1)</f>
        <v>0</v>
      </c>
      <c r="CI25" s="1">
        <f>((SIGN((((CF25-CG25*20-CH25*10)/5)-1.2))*SIGN((((CF25-CG25*20-CH25*10)/5)-1.2)))*ROUNDUP(((SIGN((CF25-CG25*20-CH25*10)-5)+1)/2),0))*(SIGN(ROUNDDOWN(CF25,0)-CF25)+1)</f>
        <v>0</v>
      </c>
      <c r="CJ25" s="1">
        <f>(ROUNDDOWN(((CF25-CG25*20-CH25*10-CI25*5)/3),0)*(SIGN((CF25-CG25*20-CH25*10)-9)*-1)*SQRT(POWER(SIGN((CF25-CG25*20-CH25*10-CI25*5)-4),2)))*(SIGN(ROUNDDOWN(CF25,0)-CF25)+1)</f>
        <v>0</v>
      </c>
      <c r="CK25" s="1">
        <f>ROUNDDOWN(((CF25-CG25*20-CH25*10-CI25*5-CJ25*3)/2),0)*(SIGN(ROUNDDOWN(CF25,0)-CF25)+1)</f>
        <v>0</v>
      </c>
      <c r="CL25" s="1">
        <f>(CF25-CG25*20-CH25*10-CI25*5-CJ25*3-CK25*2)*(SIGN(ROUNDDOWN(CF25,0)-CF25)+1)</f>
        <v>0</v>
      </c>
      <c r="CM25" s="1">
        <f>(CF25-CG25*20-CH25*10-CI25*5-CJ25*3-CK25*2-CL25)</f>
        <v>0</v>
      </c>
      <c r="CN25" s="1"/>
      <c r="CO25" s="1"/>
      <c r="CP25" s="5"/>
      <c r="CQ25" s="5"/>
      <c r="CR25" s="5"/>
      <c r="CS25" s="5"/>
      <c r="CT25" s="5"/>
      <c r="CU25" s="5"/>
      <c r="CV25" s="5"/>
    </row>
    <row r="26" spans="1:100" x14ac:dyDescent="0.25">
      <c r="A26" s="1"/>
      <c r="B26" s="1"/>
      <c r="C26" s="1"/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>
        <f>F26</f>
        <v>0</v>
      </c>
      <c r="BF26" s="1">
        <f>ROUNDDOWN((BE26/20),0)*(SIGN(ROUNDDOWN(BE26,0)-BE26)+1)</f>
        <v>0</v>
      </c>
      <c r="BG26" s="1">
        <f>ROUNDDOWN((BE26-BF26*20)/10, 0)*(SIGN(ROUNDDOWN(BE26,0)-BE26)+1)</f>
        <v>0</v>
      </c>
      <c r="BH26" s="1">
        <f>((SIGN((((BE26-BF26*20-BG26*10)/5)-1.2))*SIGN((((BE26-BF26*20-BG26*10)/5)-1.2)))*ROUNDUP(((SIGN((BE26-BF26*20-BG26*10)-5)+1)/2),0))*(SIGN(ROUNDDOWN(BE26,0)-BE26)+1)</f>
        <v>0</v>
      </c>
      <c r="BI26" s="1">
        <f>(ROUNDDOWN(((BE26-BF26*20-BG26*10-BH26*5)/3),0)*(SIGN((BE26-BF26*20-BG26*10)-9)*-1)*SQRT(POWER(SIGN((BE26-BF26*20-BG26*10-BH26*5)-4),2)))*(SIGN(ROUNDDOWN(BE26,0)-BE26)+1)</f>
        <v>0</v>
      </c>
      <c r="BJ26" s="1">
        <f>ROUNDDOWN(((BE26-BF26*20-BG26*10-BH26*5-BI26*3)/2),0)*(SIGN(ROUNDDOWN(BE26,0)-BE26)+1)</f>
        <v>0</v>
      </c>
      <c r="BK26" s="1">
        <f>(BE26-BF26*20-BG26*10-BH26*5-BI26*3-BJ26*2)*(SIGN(ROUNDDOWN(BE26,0)-BE26)+1)</f>
        <v>0</v>
      </c>
      <c r="BL26" s="1">
        <f>(BE26-BF26*20-BG26*10-BH26*5-BI26*3-BJ26*2-BK26)</f>
        <v>0</v>
      </c>
      <c r="BM26" s="1"/>
      <c r="BN26" s="1">
        <f>G26</f>
        <v>0</v>
      </c>
      <c r="BO26" s="1">
        <f>ROUNDDOWN((BN26/20),0)*(SIGN(ROUNDDOWN(BN26,0)-BN26)+1)</f>
        <v>0</v>
      </c>
      <c r="BP26" s="1">
        <f>ROUNDDOWN((BN26-BO26*20)/10, 0)*(SIGN(ROUNDDOWN(BN26,0)-BN26)+1)</f>
        <v>0</v>
      </c>
      <c r="BQ26" s="1">
        <f>((SIGN((((BN26-BO26*20-BP26*10)/5)-1.2))*SIGN((((BN26-BO26*20-BP26*10)/5)-1.2)))*ROUNDUP(((SIGN((BN26-BO26*20-BP26*10)-5)+1)/2),0))*(SIGN(ROUNDDOWN(BN26,0)-BN26)+1)</f>
        <v>0</v>
      </c>
      <c r="BR26" s="1">
        <f>(ROUNDDOWN(((BN26-BO26*20-BP26*10-BQ26*5)/3),0)*(SIGN((BN26-BO26*20-BP26*10)-9)*-1)*SQRT(POWER(SIGN((BN26-BO26*20-BP26*10-BQ26*5)-4),2)))*(SIGN(ROUNDDOWN(BN26,0)-BN26)+1)</f>
        <v>0</v>
      </c>
      <c r="BS26" s="1">
        <f>ROUNDDOWN(((BN26-BO26*20-BP26*10-BQ26*5-BR26*3)/2),0)*(SIGN(ROUNDDOWN(BN26,0)-BN26)+1)</f>
        <v>0</v>
      </c>
      <c r="BT26" s="1">
        <f>(BN26-BO26*20-BP26*10-BQ26*5-BR26*3-BS26*2)*(SIGN(ROUNDDOWN(BN26,0)-BN26)+1)</f>
        <v>0</v>
      </c>
      <c r="BU26" s="1">
        <f>(BN26-BO26*20-BP26*10-BQ26*5-BR26*3-BS26*2-BT26)</f>
        <v>0</v>
      </c>
      <c r="BV26" s="1"/>
      <c r="BW26" s="1">
        <f>H26</f>
        <v>0</v>
      </c>
      <c r="BX26" s="1">
        <f>ROUNDDOWN((BW26/20),0)*(SIGN(ROUNDDOWN(BW26,0)-BW26)+1)</f>
        <v>0</v>
      </c>
      <c r="BY26" s="1">
        <f>ROUNDDOWN((BW26-BX26*20)/10, 0)*(SIGN(ROUNDDOWN(BW26,0)-BW26)+1)</f>
        <v>0</v>
      </c>
      <c r="BZ26" s="1">
        <f>((SIGN((((BW26-BX26*20-BY26*10)/5)-1.2))*SIGN((((BW26-BX26*20-BY26*10)/5)-1.2)))*ROUNDUP(((SIGN((BW26-BX26*20-BY26*10)-5)+1)/2),0))*(SIGN(ROUNDDOWN(BW26,0)-BW26)+1)</f>
        <v>0</v>
      </c>
      <c r="CA26" s="1">
        <f>(ROUNDDOWN(((BW26-BX26*20-BY26*10-BZ26*5)/3),0)*(SIGN((BW26-BX26*20-BY26*10)-9)*-1)*SQRT(POWER(SIGN((BW26-BX26*20-BY26*10-BZ26*5)-4),2)))*(SIGN(ROUNDDOWN(BW26,0)-BW26)+1)</f>
        <v>0</v>
      </c>
      <c r="CB26" s="1">
        <f>ROUNDDOWN(((BW26-BX26*20-BY26*10-BZ26*5-CA26*3)/2),0)*(SIGN(ROUNDDOWN(BW26,0)-BW26)+1)</f>
        <v>0</v>
      </c>
      <c r="CC26" s="1">
        <f>(BW26-BX26*20-BY26*10-BZ26*5-CA26*3-CB26*2)*(SIGN(ROUNDDOWN(BW26,0)-BW26)+1)</f>
        <v>0</v>
      </c>
      <c r="CD26" s="1">
        <f>(BW26-BX26*20-BY26*10-BZ26*5-CA26*3-CB26*2-CC26)</f>
        <v>0</v>
      </c>
      <c r="CE26" s="1"/>
      <c r="CF26" s="1">
        <f>I26</f>
        <v>0</v>
      </c>
      <c r="CG26" s="1">
        <f>ROUNDDOWN((CF26/20),0)*(SIGN(ROUNDDOWN(CF26,0)-CF26)+1)</f>
        <v>0</v>
      </c>
      <c r="CH26" s="1">
        <f>ROUNDDOWN((CF26-CG26*20)/10, 0)*(SIGN(ROUNDDOWN(CF26,0)-CF26)+1)</f>
        <v>0</v>
      </c>
      <c r="CI26" s="1">
        <f>((SIGN((((CF26-CG26*20-CH26*10)/5)-1.2))*SIGN((((CF26-CG26*20-CH26*10)/5)-1.2)))*ROUNDUP(((SIGN((CF26-CG26*20-CH26*10)-5)+1)/2),0))*(SIGN(ROUNDDOWN(CF26,0)-CF26)+1)</f>
        <v>0</v>
      </c>
      <c r="CJ26" s="1">
        <f>(ROUNDDOWN(((CF26-CG26*20-CH26*10-CI26*5)/3),0)*(SIGN((CF26-CG26*20-CH26*10)-9)*-1)*SQRT(POWER(SIGN((CF26-CG26*20-CH26*10-CI26*5)-4),2)))*(SIGN(ROUNDDOWN(CF26,0)-CF26)+1)</f>
        <v>0</v>
      </c>
      <c r="CK26" s="1">
        <f>ROUNDDOWN(((CF26-CG26*20-CH26*10-CI26*5-CJ26*3)/2),0)*(SIGN(ROUNDDOWN(CF26,0)-CF26)+1)</f>
        <v>0</v>
      </c>
      <c r="CL26" s="1">
        <f>(CF26-CG26*20-CH26*10-CI26*5-CJ26*3-CK26*2)*(SIGN(ROUNDDOWN(CF26,0)-CF26)+1)</f>
        <v>0</v>
      </c>
      <c r="CM26" s="1">
        <f>(CF26-CG26*20-CH26*10-CI26*5-CJ26*3-CK26*2-CL26)</f>
        <v>0</v>
      </c>
      <c r="CN26" s="1"/>
      <c r="CO26" s="1"/>
      <c r="CP26" s="5"/>
      <c r="CQ26" s="5"/>
      <c r="CR26" s="5"/>
      <c r="CS26" s="5"/>
      <c r="CT26" s="5"/>
      <c r="CU26" s="5"/>
      <c r="CV26" s="5"/>
    </row>
    <row r="27" spans="1:100" x14ac:dyDescent="0.25">
      <c r="A27" s="1"/>
      <c r="B27" s="1">
        <f>SUM(B2:B26)</f>
        <v>0</v>
      </c>
      <c r="C27" s="1">
        <f t="shared" ref="C27:I27" si="50">SUM(C2:C26)</f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8" t="s">
        <v>16</v>
      </c>
      <c r="AW27" s="8"/>
      <c r="AX27" s="8"/>
      <c r="AY27" s="8"/>
      <c r="AZ27" s="8"/>
      <c r="BA27" s="8"/>
      <c r="BB27" s="8"/>
      <c r="BC27" s="8"/>
      <c r="BD27" s="8"/>
      <c r="BE27" s="8"/>
      <c r="BF27" s="8">
        <f t="shared" ref="BF27:BK27" si="51">SUM(BF2:BF26)</f>
        <v>25</v>
      </c>
      <c r="BG27" s="8">
        <f t="shared" si="51"/>
        <v>6</v>
      </c>
      <c r="BH27" s="8">
        <f t="shared" si="51"/>
        <v>2</v>
      </c>
      <c r="BI27" s="8">
        <f t="shared" si="51"/>
        <v>0</v>
      </c>
      <c r="BJ27" s="8">
        <f t="shared" si="51"/>
        <v>0</v>
      </c>
      <c r="BK27" s="8">
        <f t="shared" si="51"/>
        <v>0</v>
      </c>
      <c r="BL27" s="8"/>
      <c r="BM27" s="8"/>
      <c r="BN27" s="8"/>
      <c r="BO27" s="8">
        <f t="shared" ref="BO27:BT27" si="52">SUM(BO2:BO26)</f>
        <v>10</v>
      </c>
      <c r="BP27" s="8">
        <f t="shared" si="52"/>
        <v>6</v>
      </c>
      <c r="BQ27" s="8">
        <f t="shared" si="52"/>
        <v>6</v>
      </c>
      <c r="BR27" s="8">
        <f t="shared" si="52"/>
        <v>0</v>
      </c>
      <c r="BS27" s="8">
        <f t="shared" si="52"/>
        <v>1</v>
      </c>
      <c r="BT27" s="8">
        <f t="shared" si="52"/>
        <v>0</v>
      </c>
      <c r="BU27" s="8"/>
      <c r="BV27" s="8"/>
      <c r="BW27" s="8"/>
      <c r="BX27" s="8">
        <f t="shared" ref="BX27:CC27" si="53">SUM(BX2:BX26)</f>
        <v>4</v>
      </c>
      <c r="BY27" s="8">
        <f t="shared" si="53"/>
        <v>5</v>
      </c>
      <c r="BZ27" s="8">
        <f t="shared" si="53"/>
        <v>4</v>
      </c>
      <c r="CA27" s="8">
        <f t="shared" si="53"/>
        <v>0</v>
      </c>
      <c r="CB27" s="8">
        <f t="shared" si="53"/>
        <v>0</v>
      </c>
      <c r="CC27" s="8">
        <f t="shared" si="53"/>
        <v>0</v>
      </c>
      <c r="CD27" s="8"/>
      <c r="CE27" s="8"/>
      <c r="CF27" s="8"/>
      <c r="CG27" s="8">
        <f t="shared" ref="CG27:CL27" si="54">SUM(CG2:CG26)</f>
        <v>3</v>
      </c>
      <c r="CH27" s="8">
        <f t="shared" si="54"/>
        <v>8</v>
      </c>
      <c r="CI27" s="8">
        <f t="shared" si="54"/>
        <v>8</v>
      </c>
      <c r="CJ27" s="8">
        <f t="shared" si="54"/>
        <v>1</v>
      </c>
      <c r="CK27" s="8">
        <f t="shared" si="54"/>
        <v>0</v>
      </c>
      <c r="CL27" s="8">
        <f t="shared" si="54"/>
        <v>0</v>
      </c>
      <c r="CM27" s="8"/>
      <c r="CN27" s="1"/>
      <c r="CO27" s="1"/>
      <c r="CP27" s="5"/>
      <c r="CQ27" s="5"/>
      <c r="CR27" s="5"/>
      <c r="CS27" s="5"/>
      <c r="CT27" s="5"/>
      <c r="CU27" s="5"/>
      <c r="CV27" s="5"/>
    </row>
    <row r="28" spans="1:100" x14ac:dyDescent="0.25">
      <c r="A28" s="1"/>
      <c r="B28" s="1">
        <f>SUM(B15:B26)</f>
        <v>0</v>
      </c>
      <c r="C28" s="1">
        <f t="shared" ref="C28" si="55">SUM(C15:C26)</f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5"/>
      <c r="CQ28" s="5"/>
      <c r="CR28" s="5"/>
      <c r="CS28" s="5"/>
      <c r="CT28" s="5"/>
      <c r="CU28" s="5"/>
      <c r="CV28" s="5"/>
    </row>
    <row r="29" spans="1:100" x14ac:dyDescent="0.25">
      <c r="A29" s="1"/>
      <c r="B29" s="1"/>
      <c r="C29" s="1"/>
      <c r="D29" s="1">
        <v>25</v>
      </c>
      <c r="E29" s="1">
        <v>0</v>
      </c>
      <c r="F29" s="1">
        <v>10</v>
      </c>
      <c r="G29" s="1">
        <v>5</v>
      </c>
      <c r="H29" s="1">
        <v>0</v>
      </c>
      <c r="I29" s="1"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9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>
        <f>F29</f>
        <v>10</v>
      </c>
      <c r="BF29" s="1">
        <f t="shared" ref="BF29:BF53" si="56">ROUNDDOWN((BE29/20),0)*(SIGN(ROUNDDOWN(BE29,0)-BE29)+1)</f>
        <v>0</v>
      </c>
      <c r="BG29" s="1">
        <f t="shared" ref="BG29:BG53" si="57">ROUNDDOWN((BE29-BF29*20)/10, 0)*(SIGN(ROUNDDOWN(BE29,0)-BE29)+1)</f>
        <v>1</v>
      </c>
      <c r="BH29" s="1">
        <f t="shared" ref="BH29:BH53" si="58">((SIGN((((BE29-BF29*20-BG29*10)/5)-1.2))*SIGN((((BE29-BF29*20-BG29*10)/5)-1.2)))*ROUNDUP(((SIGN((BE29-BF29*20-BG29*10)-5)+1)/2),0))*(SIGN(ROUNDDOWN(BE29,0)-BE29)+1)</f>
        <v>0</v>
      </c>
      <c r="BI29" s="1">
        <f t="shared" ref="BI29:BI53" si="59">(ROUNDDOWN(((BE29-BF29*20-BG29*10-BH29*5)/3),0)*(SIGN((BE29-BF29*20-BG29*10)-9)*-1)*SQRT(POWER(SIGN((BE29-BF29*20-BG29*10-BH29*5)-4),2)))*(SIGN(ROUNDDOWN(BE29,0)-BE29)+1)</f>
        <v>0</v>
      </c>
      <c r="BJ29" s="1">
        <f t="shared" ref="BJ29:BJ53" si="60">ROUNDDOWN(((BE29-BF29*20-BG29*10-BH29*5-BI29*3)/2),0)*(SIGN(ROUNDDOWN(BE29,0)-BE29)+1)</f>
        <v>0</v>
      </c>
      <c r="BK29" s="1">
        <f t="shared" ref="BK29:BK53" si="61">(BE29-BF29*20-BG29*10-BH29*5-BI29*3-BJ29*2)*(SIGN(ROUNDDOWN(BE29,0)-BE29)+1)</f>
        <v>0</v>
      </c>
      <c r="BL29" s="1">
        <f t="shared" ref="BL29:BL53" si="62">(BE29-BF29*20-BG29*10-BH29*5-BI29*3-BJ29*2-BK29)</f>
        <v>0</v>
      </c>
      <c r="BM29" s="1"/>
      <c r="BN29" s="1">
        <f>G29</f>
        <v>5</v>
      </c>
      <c r="BO29" s="1">
        <f t="shared" ref="BO29:BO53" si="63">ROUNDDOWN((BN29/20),0)*(SIGN(ROUNDDOWN(BN29,0)-BN29)+1)</f>
        <v>0</v>
      </c>
      <c r="BP29" s="1">
        <f t="shared" ref="BP29:BP53" si="64">ROUNDDOWN((BN29-BO29*20)/10, 0)*(SIGN(ROUNDDOWN(BN29,0)-BN29)+1)</f>
        <v>0</v>
      </c>
      <c r="BQ29" s="1">
        <f t="shared" ref="BQ29:BQ53" si="65">((SIGN((((BN29-BO29*20-BP29*10)/5)-1.2))*SIGN((((BN29-BO29*20-BP29*10)/5)-1.2)))*ROUNDUP(((SIGN((BN29-BO29*20-BP29*10)-5)+1)/2),0))*(SIGN(ROUNDDOWN(BN29,0)-BN29)+1)</f>
        <v>1</v>
      </c>
      <c r="BR29" s="1">
        <f t="shared" ref="BR29:BR53" si="66">(ROUNDDOWN(((BN29-BO29*20-BP29*10-BQ29*5)/3),0)*(SIGN((BN29-BO29*20-BP29*10)-9)*-1)*SQRT(POWER(SIGN((BN29-BO29*20-BP29*10-BQ29*5)-4),2)))*(SIGN(ROUNDDOWN(BN29,0)-BN29)+1)</f>
        <v>0</v>
      </c>
      <c r="BS29" s="1">
        <f t="shared" ref="BS29:BS53" si="67">ROUNDDOWN(((BN29-BO29*20-BP29*10-BQ29*5-BR29*3)/2),0)*(SIGN(ROUNDDOWN(BN29,0)-BN29)+1)</f>
        <v>0</v>
      </c>
      <c r="BT29" s="1">
        <f t="shared" ref="BT29:BT53" si="68">(BN29-BO29*20-BP29*10-BQ29*5-BR29*3-BS29*2)*(SIGN(ROUNDDOWN(BN29,0)-BN29)+1)</f>
        <v>0</v>
      </c>
      <c r="BU29" s="1">
        <f t="shared" ref="BU29:BU53" si="69">(BN29-BO29*20-BP29*10-BQ29*5-BR29*3-BS29*2-BT29)</f>
        <v>0</v>
      </c>
      <c r="BV29" s="1"/>
      <c r="BW29" s="1">
        <f>H29</f>
        <v>0</v>
      </c>
      <c r="BX29" s="1">
        <f t="shared" ref="BX29:BX53" si="70">ROUNDDOWN((BW29/20),0)*(SIGN(ROUNDDOWN(BW29,0)-BW29)+1)</f>
        <v>0</v>
      </c>
      <c r="BY29" s="1">
        <f t="shared" ref="BY29:BY53" si="71">ROUNDDOWN((BW29-BX29*20)/10, 0)*(SIGN(ROUNDDOWN(BW29,0)-BW29)+1)</f>
        <v>0</v>
      </c>
      <c r="BZ29" s="1">
        <f t="shared" ref="BZ29:BZ53" si="72">((SIGN((((BW29-BX29*20-BY29*10)/5)-1.2))*SIGN((((BW29-BX29*20-BY29*10)/5)-1.2)))*ROUNDUP(((SIGN((BW29-BX29*20-BY29*10)-5)+1)/2),0))*(SIGN(ROUNDDOWN(BW29,0)-BW29)+1)</f>
        <v>0</v>
      </c>
      <c r="CA29" s="1">
        <f t="shared" ref="CA29:CA53" si="73">(ROUNDDOWN(((BW29-BX29*20-BY29*10-BZ29*5)/3),0)*(SIGN((BW29-BX29*20-BY29*10)-9)*-1)*SQRT(POWER(SIGN((BW29-BX29*20-BY29*10-BZ29*5)-4),2)))*(SIGN(ROUNDDOWN(BW29,0)-BW29)+1)</f>
        <v>0</v>
      </c>
      <c r="CB29" s="1">
        <f t="shared" ref="CB29:CB53" si="74">ROUNDDOWN(((BW29-BX29*20-BY29*10-BZ29*5-CA29*3)/2),0)*(SIGN(ROUNDDOWN(BW29,0)-BW29)+1)</f>
        <v>0</v>
      </c>
      <c r="CC29" s="1">
        <f t="shared" ref="CC29:CC53" si="75">(BW29-BX29*20-BY29*10-BZ29*5-CA29*3-CB29*2)*(SIGN(ROUNDDOWN(BW29,0)-BW29)+1)</f>
        <v>0</v>
      </c>
      <c r="CD29" s="1">
        <f t="shared" ref="CD29:CD53" si="76">(BW29-BX29*20-BY29*10-BZ29*5-CA29*3-CB29*2-CC29)</f>
        <v>0</v>
      </c>
      <c r="CE29" s="1"/>
      <c r="CF29" s="1">
        <f>I29</f>
        <v>0</v>
      </c>
      <c r="CG29" s="1">
        <f t="shared" ref="CG29:CG53" si="77">ROUNDDOWN((CF29/20),0)*(SIGN(ROUNDDOWN(CF29,0)-CF29)+1)</f>
        <v>0</v>
      </c>
      <c r="CH29" s="1">
        <f t="shared" ref="CH29:CH53" si="78">ROUNDDOWN((CF29-CG29*20)/10, 0)*(SIGN(ROUNDDOWN(CF29,0)-CF29)+1)</f>
        <v>0</v>
      </c>
      <c r="CI29" s="1">
        <f t="shared" ref="CI29:CI53" si="79">((SIGN((((CF29-CG29*20-CH29*10)/5)-1.2))*SIGN((((CF29-CG29*20-CH29*10)/5)-1.2)))*ROUNDUP(((SIGN((CF29-CG29*20-CH29*10)-5)+1)/2),0))*(SIGN(ROUNDDOWN(CF29,0)-CF29)+1)</f>
        <v>0</v>
      </c>
      <c r="CJ29" s="1">
        <f t="shared" ref="CJ29:CJ53" si="80">(ROUNDDOWN(((CF29-CG29*20-CH29*10-CI29*5)/3),0)*(SIGN((CF29-CG29*20-CH29*10)-9)*-1)*SQRT(POWER(SIGN((CF29-CG29*20-CH29*10-CI29*5)-4),2)))*(SIGN(ROUNDDOWN(CF29,0)-CF29)+1)</f>
        <v>0</v>
      </c>
      <c r="CK29" s="1">
        <f t="shared" ref="CK29:CK53" si="81">ROUNDDOWN(((CF29-CG29*20-CH29*10-CI29*5-CJ29*3)/2),0)*(SIGN(ROUNDDOWN(CF29,0)-CF29)+1)</f>
        <v>0</v>
      </c>
      <c r="CL29" s="1">
        <f t="shared" ref="CL29:CL53" si="82">(CF29-CG29*20-CH29*10-CI29*5-CJ29*3-CK29*2)*(SIGN(ROUNDDOWN(CF29,0)-CF29)+1)</f>
        <v>0</v>
      </c>
      <c r="CM29" s="1">
        <f t="shared" ref="CM29:CM53" si="83">(CF29-CG29*20-CH29*10-CI29*5-CJ29*3-CK29*2-CL29)</f>
        <v>0</v>
      </c>
      <c r="CN29" s="1"/>
      <c r="CO29" s="1"/>
      <c r="CP29" s="5"/>
      <c r="CQ29" s="5"/>
      <c r="CR29" s="5"/>
      <c r="CS29" s="5"/>
      <c r="CT29" s="5"/>
      <c r="CU29" s="5"/>
      <c r="CV29" s="5"/>
    </row>
    <row r="30" spans="1:100" x14ac:dyDescent="0.25">
      <c r="A30" s="1"/>
      <c r="B30" s="1"/>
      <c r="C30" s="1"/>
      <c r="D30" s="1">
        <v>60</v>
      </c>
      <c r="E30" s="1">
        <v>0</v>
      </c>
      <c r="F30" s="1">
        <v>25</v>
      </c>
      <c r="G30" s="1">
        <v>10</v>
      </c>
      <c r="H30" s="1">
        <v>0</v>
      </c>
      <c r="I30" s="1">
        <v>5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9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>
        <f>F30</f>
        <v>25</v>
      </c>
      <c r="BF30" s="1">
        <f t="shared" si="56"/>
        <v>1</v>
      </c>
      <c r="BG30" s="1">
        <f t="shared" si="57"/>
        <v>0</v>
      </c>
      <c r="BH30" s="1">
        <f t="shared" si="58"/>
        <v>1</v>
      </c>
      <c r="BI30" s="1">
        <f t="shared" si="59"/>
        <v>0</v>
      </c>
      <c r="BJ30" s="1">
        <f t="shared" si="60"/>
        <v>0</v>
      </c>
      <c r="BK30" s="1">
        <f t="shared" si="61"/>
        <v>0</v>
      </c>
      <c r="BL30" s="1">
        <f t="shared" si="62"/>
        <v>0</v>
      </c>
      <c r="BM30" s="1"/>
      <c r="BN30" s="1">
        <f>G30</f>
        <v>10</v>
      </c>
      <c r="BO30" s="1">
        <f t="shared" si="63"/>
        <v>0</v>
      </c>
      <c r="BP30" s="1">
        <f t="shared" si="64"/>
        <v>1</v>
      </c>
      <c r="BQ30" s="1">
        <f t="shared" si="65"/>
        <v>0</v>
      </c>
      <c r="BR30" s="1">
        <f t="shared" si="66"/>
        <v>0</v>
      </c>
      <c r="BS30" s="1">
        <f t="shared" si="67"/>
        <v>0</v>
      </c>
      <c r="BT30" s="1">
        <f t="shared" si="68"/>
        <v>0</v>
      </c>
      <c r="BU30" s="1">
        <f t="shared" si="69"/>
        <v>0</v>
      </c>
      <c r="BV30" s="1"/>
      <c r="BW30" s="1">
        <f>H30</f>
        <v>0</v>
      </c>
      <c r="BX30" s="1">
        <f t="shared" si="70"/>
        <v>0</v>
      </c>
      <c r="BY30" s="1">
        <f t="shared" si="71"/>
        <v>0</v>
      </c>
      <c r="BZ30" s="1">
        <f t="shared" si="72"/>
        <v>0</v>
      </c>
      <c r="CA30" s="1">
        <f t="shared" si="73"/>
        <v>0</v>
      </c>
      <c r="CB30" s="1">
        <f t="shared" si="74"/>
        <v>0</v>
      </c>
      <c r="CC30" s="1">
        <f t="shared" si="75"/>
        <v>0</v>
      </c>
      <c r="CD30" s="1">
        <f t="shared" si="76"/>
        <v>0</v>
      </c>
      <c r="CE30" s="1"/>
      <c r="CF30" s="1">
        <f>I30</f>
        <v>5</v>
      </c>
      <c r="CG30" s="1">
        <f t="shared" si="77"/>
        <v>0</v>
      </c>
      <c r="CH30" s="1">
        <f t="shared" si="78"/>
        <v>0</v>
      </c>
      <c r="CI30" s="1">
        <f t="shared" si="79"/>
        <v>1</v>
      </c>
      <c r="CJ30" s="1">
        <f t="shared" si="80"/>
        <v>0</v>
      </c>
      <c r="CK30" s="1">
        <f t="shared" si="81"/>
        <v>0</v>
      </c>
      <c r="CL30" s="1">
        <f t="shared" si="82"/>
        <v>0</v>
      </c>
      <c r="CM30" s="1">
        <f t="shared" si="83"/>
        <v>0</v>
      </c>
      <c r="CN30" s="1"/>
      <c r="CO30" s="1"/>
      <c r="CP30" s="5"/>
      <c r="CQ30" s="5"/>
      <c r="CR30" s="5"/>
      <c r="CS30" s="5"/>
      <c r="CT30" s="5"/>
      <c r="CU30" s="5"/>
      <c r="CV30" s="5"/>
    </row>
    <row r="31" spans="1:100" x14ac:dyDescent="0.25">
      <c r="A31" s="1"/>
      <c r="B31" s="1"/>
      <c r="C31" s="1"/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9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>
        <f>F31</f>
        <v>0</v>
      </c>
      <c r="BF31" s="1">
        <f t="shared" si="56"/>
        <v>0</v>
      </c>
      <c r="BG31" s="1">
        <f t="shared" si="57"/>
        <v>0</v>
      </c>
      <c r="BH31" s="1">
        <f t="shared" si="58"/>
        <v>0</v>
      </c>
      <c r="BI31" s="1">
        <f t="shared" si="59"/>
        <v>0</v>
      </c>
      <c r="BJ31" s="1">
        <f t="shared" si="60"/>
        <v>0</v>
      </c>
      <c r="BK31" s="1">
        <f t="shared" si="61"/>
        <v>0</v>
      </c>
      <c r="BL31" s="1">
        <f t="shared" si="62"/>
        <v>0</v>
      </c>
      <c r="BM31" s="1"/>
      <c r="BN31" s="1">
        <f>G31</f>
        <v>0</v>
      </c>
      <c r="BO31" s="1">
        <f t="shared" si="63"/>
        <v>0</v>
      </c>
      <c r="BP31" s="1">
        <f t="shared" si="64"/>
        <v>0</v>
      </c>
      <c r="BQ31" s="1">
        <f t="shared" si="65"/>
        <v>0</v>
      </c>
      <c r="BR31" s="1">
        <f t="shared" si="66"/>
        <v>0</v>
      </c>
      <c r="BS31" s="1">
        <f t="shared" si="67"/>
        <v>0</v>
      </c>
      <c r="BT31" s="1">
        <f t="shared" si="68"/>
        <v>0</v>
      </c>
      <c r="BU31" s="1">
        <f t="shared" si="69"/>
        <v>0</v>
      </c>
      <c r="BV31" s="1"/>
      <c r="BW31" s="1">
        <f>H31</f>
        <v>0</v>
      </c>
      <c r="BX31" s="1">
        <f t="shared" si="70"/>
        <v>0</v>
      </c>
      <c r="BY31" s="1">
        <f t="shared" si="71"/>
        <v>0</v>
      </c>
      <c r="BZ31" s="1">
        <f t="shared" si="72"/>
        <v>0</v>
      </c>
      <c r="CA31" s="1">
        <f t="shared" si="73"/>
        <v>0</v>
      </c>
      <c r="CB31" s="1">
        <f t="shared" si="74"/>
        <v>0</v>
      </c>
      <c r="CC31" s="1">
        <f t="shared" si="75"/>
        <v>0</v>
      </c>
      <c r="CD31" s="1">
        <f t="shared" si="76"/>
        <v>0</v>
      </c>
      <c r="CE31" s="1"/>
      <c r="CF31" s="1">
        <f>I31</f>
        <v>0</v>
      </c>
      <c r="CG31" s="1">
        <f t="shared" si="77"/>
        <v>0</v>
      </c>
      <c r="CH31" s="1">
        <f t="shared" si="78"/>
        <v>0</v>
      </c>
      <c r="CI31" s="1">
        <f t="shared" si="79"/>
        <v>0</v>
      </c>
      <c r="CJ31" s="1">
        <f t="shared" si="80"/>
        <v>0</v>
      </c>
      <c r="CK31" s="1">
        <f t="shared" si="81"/>
        <v>0</v>
      </c>
      <c r="CL31" s="1">
        <f t="shared" si="82"/>
        <v>0</v>
      </c>
      <c r="CM31" s="1">
        <f t="shared" si="83"/>
        <v>0</v>
      </c>
      <c r="CN31" s="1"/>
      <c r="CO31" s="1"/>
      <c r="CP31" s="5"/>
      <c r="CQ31" s="5"/>
      <c r="CR31" s="5"/>
      <c r="CS31" s="5"/>
      <c r="CT31" s="5"/>
      <c r="CU31" s="5"/>
      <c r="CV31" s="5"/>
    </row>
    <row r="32" spans="1:100" x14ac:dyDescent="0.25">
      <c r="A32" s="1"/>
      <c r="B32" s="1"/>
      <c r="C32" s="1"/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9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>
        <f>F32</f>
        <v>0</v>
      </c>
      <c r="BF32" s="1">
        <f t="shared" si="56"/>
        <v>0</v>
      </c>
      <c r="BG32" s="1">
        <f t="shared" si="57"/>
        <v>0</v>
      </c>
      <c r="BH32" s="1">
        <f t="shared" si="58"/>
        <v>0</v>
      </c>
      <c r="BI32" s="1">
        <f t="shared" si="59"/>
        <v>0</v>
      </c>
      <c r="BJ32" s="1">
        <f t="shared" si="60"/>
        <v>0</v>
      </c>
      <c r="BK32" s="1">
        <f t="shared" si="61"/>
        <v>0</v>
      </c>
      <c r="BL32" s="1">
        <f t="shared" si="62"/>
        <v>0</v>
      </c>
      <c r="BM32" s="1"/>
      <c r="BN32" s="1">
        <f>G32</f>
        <v>0</v>
      </c>
      <c r="BO32" s="1">
        <f t="shared" si="63"/>
        <v>0</v>
      </c>
      <c r="BP32" s="1">
        <f t="shared" si="64"/>
        <v>0</v>
      </c>
      <c r="BQ32" s="1">
        <f t="shared" si="65"/>
        <v>0</v>
      </c>
      <c r="BR32" s="1">
        <f t="shared" si="66"/>
        <v>0</v>
      </c>
      <c r="BS32" s="1">
        <f t="shared" si="67"/>
        <v>0</v>
      </c>
      <c r="BT32" s="1">
        <f t="shared" si="68"/>
        <v>0</v>
      </c>
      <c r="BU32" s="1">
        <f t="shared" si="69"/>
        <v>0</v>
      </c>
      <c r="BV32" s="1"/>
      <c r="BW32" s="1">
        <f>H32</f>
        <v>0</v>
      </c>
      <c r="BX32" s="1">
        <f t="shared" si="70"/>
        <v>0</v>
      </c>
      <c r="BY32" s="1">
        <f t="shared" si="71"/>
        <v>0</v>
      </c>
      <c r="BZ32" s="1">
        <f t="shared" si="72"/>
        <v>0</v>
      </c>
      <c r="CA32" s="1">
        <f t="shared" si="73"/>
        <v>0</v>
      </c>
      <c r="CB32" s="1">
        <f t="shared" si="74"/>
        <v>0</v>
      </c>
      <c r="CC32" s="1">
        <f t="shared" si="75"/>
        <v>0</v>
      </c>
      <c r="CD32" s="1">
        <f t="shared" si="76"/>
        <v>0</v>
      </c>
      <c r="CE32" s="1"/>
      <c r="CF32" s="1">
        <f>I32</f>
        <v>0</v>
      </c>
      <c r="CG32" s="1">
        <f t="shared" si="77"/>
        <v>0</v>
      </c>
      <c r="CH32" s="1">
        <f t="shared" si="78"/>
        <v>0</v>
      </c>
      <c r="CI32" s="1">
        <f t="shared" si="79"/>
        <v>0</v>
      </c>
      <c r="CJ32" s="1">
        <f t="shared" si="80"/>
        <v>0</v>
      </c>
      <c r="CK32" s="1">
        <f t="shared" si="81"/>
        <v>0</v>
      </c>
      <c r="CL32" s="1">
        <f t="shared" si="82"/>
        <v>0</v>
      </c>
      <c r="CM32" s="1">
        <f t="shared" si="83"/>
        <v>0</v>
      </c>
      <c r="CN32" s="1"/>
      <c r="CO32" s="1"/>
      <c r="CP32" s="5"/>
      <c r="CQ32" s="5"/>
      <c r="CR32" s="5"/>
      <c r="CS32" s="5"/>
      <c r="CT32" s="5"/>
      <c r="CU32" s="5"/>
      <c r="CV32" s="5"/>
    </row>
    <row r="33" spans="1:100" x14ac:dyDescent="0.25">
      <c r="A33" s="1"/>
      <c r="B33" s="1"/>
      <c r="C33" s="1"/>
      <c r="D33" s="1">
        <v>40</v>
      </c>
      <c r="E33" s="1">
        <v>0</v>
      </c>
      <c r="F33" s="1">
        <v>25</v>
      </c>
      <c r="G33" s="1">
        <v>15</v>
      </c>
      <c r="H33" s="1">
        <v>35</v>
      </c>
      <c r="I33" s="1">
        <v>15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9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>
        <f>F33</f>
        <v>25</v>
      </c>
      <c r="BF33" s="1">
        <f t="shared" si="56"/>
        <v>1</v>
      </c>
      <c r="BG33" s="1">
        <f t="shared" si="57"/>
        <v>0</v>
      </c>
      <c r="BH33" s="1">
        <f t="shared" si="58"/>
        <v>1</v>
      </c>
      <c r="BI33" s="1">
        <f t="shared" si="59"/>
        <v>0</v>
      </c>
      <c r="BJ33" s="1">
        <f t="shared" si="60"/>
        <v>0</v>
      </c>
      <c r="BK33" s="1">
        <f t="shared" si="61"/>
        <v>0</v>
      </c>
      <c r="BL33" s="1">
        <f t="shared" si="62"/>
        <v>0</v>
      </c>
      <c r="BM33" s="1"/>
      <c r="BN33" s="1">
        <f>G33</f>
        <v>15</v>
      </c>
      <c r="BO33" s="1">
        <f t="shared" si="63"/>
        <v>0</v>
      </c>
      <c r="BP33" s="1">
        <f t="shared" si="64"/>
        <v>1</v>
      </c>
      <c r="BQ33" s="1">
        <f t="shared" si="65"/>
        <v>1</v>
      </c>
      <c r="BR33" s="1">
        <f t="shared" si="66"/>
        <v>0</v>
      </c>
      <c r="BS33" s="1">
        <f t="shared" si="67"/>
        <v>0</v>
      </c>
      <c r="BT33" s="1">
        <f t="shared" si="68"/>
        <v>0</v>
      </c>
      <c r="BU33" s="1">
        <f t="shared" si="69"/>
        <v>0</v>
      </c>
      <c r="BV33" s="1"/>
      <c r="BW33" s="1">
        <f>H33</f>
        <v>35</v>
      </c>
      <c r="BX33" s="1">
        <f t="shared" si="70"/>
        <v>1</v>
      </c>
      <c r="BY33" s="1">
        <f t="shared" si="71"/>
        <v>1</v>
      </c>
      <c r="BZ33" s="1">
        <f t="shared" si="72"/>
        <v>1</v>
      </c>
      <c r="CA33" s="1">
        <f t="shared" si="73"/>
        <v>0</v>
      </c>
      <c r="CB33" s="1">
        <f t="shared" si="74"/>
        <v>0</v>
      </c>
      <c r="CC33" s="1">
        <f t="shared" si="75"/>
        <v>0</v>
      </c>
      <c r="CD33" s="1">
        <f t="shared" si="76"/>
        <v>0</v>
      </c>
      <c r="CE33" s="1"/>
      <c r="CF33" s="1">
        <f>I33</f>
        <v>15</v>
      </c>
      <c r="CG33" s="1">
        <f t="shared" si="77"/>
        <v>0</v>
      </c>
      <c r="CH33" s="1">
        <f t="shared" si="78"/>
        <v>1</v>
      </c>
      <c r="CI33" s="1">
        <f t="shared" si="79"/>
        <v>1</v>
      </c>
      <c r="CJ33" s="1">
        <f t="shared" si="80"/>
        <v>0</v>
      </c>
      <c r="CK33" s="1">
        <f t="shared" si="81"/>
        <v>0</v>
      </c>
      <c r="CL33" s="1">
        <f t="shared" si="82"/>
        <v>0</v>
      </c>
      <c r="CM33" s="1">
        <f t="shared" si="83"/>
        <v>0</v>
      </c>
      <c r="CN33" s="1"/>
      <c r="CO33" s="1"/>
      <c r="CP33" s="5"/>
      <c r="CQ33" s="5"/>
      <c r="CR33" s="5"/>
      <c r="CS33" s="5"/>
      <c r="CT33" s="5"/>
      <c r="CU33" s="5"/>
      <c r="CV33" s="5"/>
    </row>
    <row r="34" spans="1:100" x14ac:dyDescent="0.25">
      <c r="A34" s="1"/>
      <c r="B34" s="1"/>
      <c r="C34" s="1"/>
      <c r="D34" s="1">
        <v>80</v>
      </c>
      <c r="E34" s="1">
        <v>0</v>
      </c>
      <c r="F34" s="1">
        <v>20</v>
      </c>
      <c r="G34" s="1">
        <v>20</v>
      </c>
      <c r="H34" s="1">
        <v>10</v>
      </c>
      <c r="I34" s="1">
        <v>10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9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>
        <f>F34</f>
        <v>20</v>
      </c>
      <c r="BF34" s="1">
        <f t="shared" si="56"/>
        <v>1</v>
      </c>
      <c r="BG34" s="1">
        <f t="shared" si="57"/>
        <v>0</v>
      </c>
      <c r="BH34" s="1">
        <f t="shared" si="58"/>
        <v>0</v>
      </c>
      <c r="BI34" s="1">
        <f t="shared" si="59"/>
        <v>0</v>
      </c>
      <c r="BJ34" s="1">
        <f t="shared" si="60"/>
        <v>0</v>
      </c>
      <c r="BK34" s="1">
        <f t="shared" si="61"/>
        <v>0</v>
      </c>
      <c r="BL34" s="1">
        <f t="shared" si="62"/>
        <v>0</v>
      </c>
      <c r="BM34" s="1"/>
      <c r="BN34" s="1">
        <f>G34</f>
        <v>20</v>
      </c>
      <c r="BO34" s="1">
        <f t="shared" si="63"/>
        <v>1</v>
      </c>
      <c r="BP34" s="1">
        <f t="shared" si="64"/>
        <v>0</v>
      </c>
      <c r="BQ34" s="1">
        <f t="shared" si="65"/>
        <v>0</v>
      </c>
      <c r="BR34" s="1">
        <f t="shared" si="66"/>
        <v>0</v>
      </c>
      <c r="BS34" s="1">
        <f t="shared" si="67"/>
        <v>0</v>
      </c>
      <c r="BT34" s="1">
        <f t="shared" si="68"/>
        <v>0</v>
      </c>
      <c r="BU34" s="1">
        <f t="shared" si="69"/>
        <v>0</v>
      </c>
      <c r="BV34" s="1"/>
      <c r="BW34" s="1">
        <f>H34</f>
        <v>10</v>
      </c>
      <c r="BX34" s="1">
        <f t="shared" si="70"/>
        <v>0</v>
      </c>
      <c r="BY34" s="1">
        <f t="shared" si="71"/>
        <v>1</v>
      </c>
      <c r="BZ34" s="1">
        <f t="shared" si="72"/>
        <v>0</v>
      </c>
      <c r="CA34" s="1">
        <f t="shared" si="73"/>
        <v>0</v>
      </c>
      <c r="CB34" s="1">
        <f t="shared" si="74"/>
        <v>0</v>
      </c>
      <c r="CC34" s="1">
        <f t="shared" si="75"/>
        <v>0</v>
      </c>
      <c r="CD34" s="1">
        <f t="shared" si="76"/>
        <v>0</v>
      </c>
      <c r="CE34" s="1"/>
      <c r="CF34" s="1">
        <f>I34</f>
        <v>10</v>
      </c>
      <c r="CG34" s="1">
        <f t="shared" si="77"/>
        <v>0</v>
      </c>
      <c r="CH34" s="1">
        <f t="shared" si="78"/>
        <v>1</v>
      </c>
      <c r="CI34" s="1">
        <f t="shared" si="79"/>
        <v>0</v>
      </c>
      <c r="CJ34" s="1">
        <f t="shared" si="80"/>
        <v>0</v>
      </c>
      <c r="CK34" s="1">
        <f t="shared" si="81"/>
        <v>0</v>
      </c>
      <c r="CL34" s="1">
        <f t="shared" si="82"/>
        <v>0</v>
      </c>
      <c r="CM34" s="1">
        <f t="shared" si="83"/>
        <v>0</v>
      </c>
      <c r="CN34" s="1"/>
      <c r="CO34" s="1"/>
      <c r="CP34" s="5"/>
      <c r="CQ34" s="5"/>
      <c r="CR34" s="5"/>
      <c r="CS34" s="5"/>
      <c r="CT34" s="5"/>
      <c r="CU34" s="5"/>
      <c r="CV34" s="5"/>
    </row>
    <row r="35" spans="1:100" x14ac:dyDescent="0.25">
      <c r="A35" s="1"/>
      <c r="B35" s="1"/>
      <c r="C35" s="1"/>
      <c r="D35" s="1">
        <v>70</v>
      </c>
      <c r="E35" s="1">
        <v>0</v>
      </c>
      <c r="F35" s="1">
        <v>25</v>
      </c>
      <c r="G35" s="1">
        <v>15</v>
      </c>
      <c r="H35" s="1">
        <v>15</v>
      </c>
      <c r="I35" s="1">
        <v>10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9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>
        <f>F35</f>
        <v>25</v>
      </c>
      <c r="BF35" s="1">
        <f t="shared" si="56"/>
        <v>1</v>
      </c>
      <c r="BG35" s="1">
        <f t="shared" si="57"/>
        <v>0</v>
      </c>
      <c r="BH35" s="1">
        <f t="shared" si="58"/>
        <v>1</v>
      </c>
      <c r="BI35" s="1">
        <f t="shared" si="59"/>
        <v>0</v>
      </c>
      <c r="BJ35" s="1">
        <f t="shared" si="60"/>
        <v>0</v>
      </c>
      <c r="BK35" s="1">
        <f t="shared" si="61"/>
        <v>0</v>
      </c>
      <c r="BL35" s="1">
        <f t="shared" si="62"/>
        <v>0</v>
      </c>
      <c r="BM35" s="1"/>
      <c r="BN35" s="1">
        <f>G35</f>
        <v>15</v>
      </c>
      <c r="BO35" s="1">
        <f t="shared" si="63"/>
        <v>0</v>
      </c>
      <c r="BP35" s="1">
        <f t="shared" si="64"/>
        <v>1</v>
      </c>
      <c r="BQ35" s="1">
        <f t="shared" si="65"/>
        <v>1</v>
      </c>
      <c r="BR35" s="1">
        <f t="shared" si="66"/>
        <v>0</v>
      </c>
      <c r="BS35" s="1">
        <f t="shared" si="67"/>
        <v>0</v>
      </c>
      <c r="BT35" s="1">
        <f t="shared" si="68"/>
        <v>0</v>
      </c>
      <c r="BU35" s="1">
        <f t="shared" si="69"/>
        <v>0</v>
      </c>
      <c r="BV35" s="1"/>
      <c r="BW35" s="1">
        <f>H35</f>
        <v>15</v>
      </c>
      <c r="BX35" s="1">
        <f t="shared" si="70"/>
        <v>0</v>
      </c>
      <c r="BY35" s="1">
        <f t="shared" si="71"/>
        <v>1</v>
      </c>
      <c r="BZ35" s="1">
        <f t="shared" si="72"/>
        <v>1</v>
      </c>
      <c r="CA35" s="1">
        <f t="shared" si="73"/>
        <v>0</v>
      </c>
      <c r="CB35" s="1">
        <f t="shared" si="74"/>
        <v>0</v>
      </c>
      <c r="CC35" s="1">
        <f t="shared" si="75"/>
        <v>0</v>
      </c>
      <c r="CD35" s="1">
        <f t="shared" si="76"/>
        <v>0</v>
      </c>
      <c r="CE35" s="1"/>
      <c r="CF35" s="1">
        <f>I35</f>
        <v>10</v>
      </c>
      <c r="CG35" s="1">
        <f t="shared" si="77"/>
        <v>0</v>
      </c>
      <c r="CH35" s="1">
        <f t="shared" si="78"/>
        <v>1</v>
      </c>
      <c r="CI35" s="1">
        <f t="shared" si="79"/>
        <v>0</v>
      </c>
      <c r="CJ35" s="1">
        <f t="shared" si="80"/>
        <v>0</v>
      </c>
      <c r="CK35" s="1">
        <f t="shared" si="81"/>
        <v>0</v>
      </c>
      <c r="CL35" s="1">
        <f t="shared" si="82"/>
        <v>0</v>
      </c>
      <c r="CM35" s="1">
        <f t="shared" si="83"/>
        <v>0</v>
      </c>
      <c r="CN35" s="1"/>
      <c r="CO35" s="1"/>
      <c r="CP35" s="5"/>
      <c r="CQ35" s="5"/>
      <c r="CR35" s="5"/>
      <c r="CS35" s="5"/>
      <c r="CT35" s="5"/>
      <c r="CU35" s="5"/>
      <c r="CV35" s="5"/>
    </row>
    <row r="36" spans="1:100" x14ac:dyDescent="0.25">
      <c r="A36" s="1"/>
      <c r="B36" s="1"/>
      <c r="C36" s="1"/>
      <c r="D36" s="1">
        <v>40</v>
      </c>
      <c r="E36" s="1">
        <v>0</v>
      </c>
      <c r="F36" s="1">
        <v>50</v>
      </c>
      <c r="G36" s="1">
        <v>20</v>
      </c>
      <c r="H36" s="1">
        <v>0</v>
      </c>
      <c r="I36" s="1">
        <v>15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9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>
        <f>F36</f>
        <v>50</v>
      </c>
      <c r="BF36" s="1">
        <f t="shared" si="56"/>
        <v>2</v>
      </c>
      <c r="BG36" s="1">
        <f t="shared" si="57"/>
        <v>1</v>
      </c>
      <c r="BH36" s="1">
        <f t="shared" si="58"/>
        <v>0</v>
      </c>
      <c r="BI36" s="1">
        <f t="shared" si="59"/>
        <v>0</v>
      </c>
      <c r="BJ36" s="1">
        <f t="shared" si="60"/>
        <v>0</v>
      </c>
      <c r="BK36" s="1">
        <f t="shared" si="61"/>
        <v>0</v>
      </c>
      <c r="BL36" s="1">
        <f t="shared" si="62"/>
        <v>0</v>
      </c>
      <c r="BM36" s="1"/>
      <c r="BN36" s="1">
        <f>G36</f>
        <v>20</v>
      </c>
      <c r="BO36" s="1">
        <f t="shared" si="63"/>
        <v>1</v>
      </c>
      <c r="BP36" s="1">
        <f t="shared" si="64"/>
        <v>0</v>
      </c>
      <c r="BQ36" s="1">
        <f t="shared" si="65"/>
        <v>0</v>
      </c>
      <c r="BR36" s="1">
        <f t="shared" si="66"/>
        <v>0</v>
      </c>
      <c r="BS36" s="1">
        <f t="shared" si="67"/>
        <v>0</v>
      </c>
      <c r="BT36" s="1">
        <f t="shared" si="68"/>
        <v>0</v>
      </c>
      <c r="BU36" s="1">
        <f t="shared" si="69"/>
        <v>0</v>
      </c>
      <c r="BV36" s="1"/>
      <c r="BW36" s="1">
        <f>H36</f>
        <v>0</v>
      </c>
      <c r="BX36" s="1">
        <f t="shared" si="70"/>
        <v>0</v>
      </c>
      <c r="BY36" s="1">
        <f t="shared" si="71"/>
        <v>0</v>
      </c>
      <c r="BZ36" s="1">
        <f t="shared" si="72"/>
        <v>0</v>
      </c>
      <c r="CA36" s="1">
        <f t="shared" si="73"/>
        <v>0</v>
      </c>
      <c r="CB36" s="1">
        <f t="shared" si="74"/>
        <v>0</v>
      </c>
      <c r="CC36" s="1">
        <f t="shared" si="75"/>
        <v>0</v>
      </c>
      <c r="CD36" s="1">
        <f t="shared" si="76"/>
        <v>0</v>
      </c>
      <c r="CE36" s="1"/>
      <c r="CF36" s="1">
        <f>I36</f>
        <v>15</v>
      </c>
      <c r="CG36" s="1">
        <f t="shared" si="77"/>
        <v>0</v>
      </c>
      <c r="CH36" s="1">
        <f t="shared" si="78"/>
        <v>1</v>
      </c>
      <c r="CI36" s="1">
        <f t="shared" si="79"/>
        <v>1</v>
      </c>
      <c r="CJ36" s="1">
        <f t="shared" si="80"/>
        <v>0</v>
      </c>
      <c r="CK36" s="1">
        <f t="shared" si="81"/>
        <v>0</v>
      </c>
      <c r="CL36" s="1">
        <f t="shared" si="82"/>
        <v>0</v>
      </c>
      <c r="CM36" s="1">
        <f t="shared" si="83"/>
        <v>0</v>
      </c>
      <c r="CN36" s="1"/>
      <c r="CO36" s="1"/>
      <c r="CP36" s="5"/>
      <c r="CQ36" s="5"/>
      <c r="CR36" s="5"/>
      <c r="CS36" s="5"/>
      <c r="CT36" s="5"/>
      <c r="CU36" s="5"/>
      <c r="CV36" s="5"/>
    </row>
    <row r="37" spans="1:100" x14ac:dyDescent="0.25">
      <c r="A37" s="1"/>
      <c r="B37" s="1"/>
      <c r="C37" s="1"/>
      <c r="D37" s="1">
        <v>40</v>
      </c>
      <c r="E37" s="1">
        <v>0</v>
      </c>
      <c r="F37" s="1">
        <v>35</v>
      </c>
      <c r="G37" s="1">
        <v>15</v>
      </c>
      <c r="H37" s="1">
        <v>25</v>
      </c>
      <c r="I37" s="1">
        <v>10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9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>
        <f>F37</f>
        <v>35</v>
      </c>
      <c r="BF37" s="1">
        <f t="shared" si="56"/>
        <v>1</v>
      </c>
      <c r="BG37" s="1">
        <f t="shared" si="57"/>
        <v>1</v>
      </c>
      <c r="BH37" s="1">
        <f t="shared" si="58"/>
        <v>1</v>
      </c>
      <c r="BI37" s="1">
        <f t="shared" si="59"/>
        <v>0</v>
      </c>
      <c r="BJ37" s="1">
        <f t="shared" si="60"/>
        <v>0</v>
      </c>
      <c r="BK37" s="1">
        <f t="shared" si="61"/>
        <v>0</v>
      </c>
      <c r="BL37" s="1">
        <f t="shared" si="62"/>
        <v>0</v>
      </c>
      <c r="BM37" s="1"/>
      <c r="BN37" s="1">
        <f>G37</f>
        <v>15</v>
      </c>
      <c r="BO37" s="1">
        <f t="shared" si="63"/>
        <v>0</v>
      </c>
      <c r="BP37" s="1">
        <f t="shared" si="64"/>
        <v>1</v>
      </c>
      <c r="BQ37" s="1">
        <f t="shared" si="65"/>
        <v>1</v>
      </c>
      <c r="BR37" s="1">
        <f t="shared" si="66"/>
        <v>0</v>
      </c>
      <c r="BS37" s="1">
        <f t="shared" si="67"/>
        <v>0</v>
      </c>
      <c r="BT37" s="1">
        <f t="shared" si="68"/>
        <v>0</v>
      </c>
      <c r="BU37" s="1">
        <f t="shared" si="69"/>
        <v>0</v>
      </c>
      <c r="BV37" s="1"/>
      <c r="BW37" s="1">
        <f>H37</f>
        <v>25</v>
      </c>
      <c r="BX37" s="1">
        <f t="shared" si="70"/>
        <v>1</v>
      </c>
      <c r="BY37" s="1">
        <f t="shared" si="71"/>
        <v>0</v>
      </c>
      <c r="BZ37" s="1">
        <f t="shared" si="72"/>
        <v>1</v>
      </c>
      <c r="CA37" s="1">
        <f t="shared" si="73"/>
        <v>0</v>
      </c>
      <c r="CB37" s="1">
        <f t="shared" si="74"/>
        <v>0</v>
      </c>
      <c r="CC37" s="1">
        <f t="shared" si="75"/>
        <v>0</v>
      </c>
      <c r="CD37" s="1">
        <f t="shared" si="76"/>
        <v>0</v>
      </c>
      <c r="CE37" s="1"/>
      <c r="CF37" s="1">
        <f>I37</f>
        <v>10</v>
      </c>
      <c r="CG37" s="1">
        <f t="shared" si="77"/>
        <v>0</v>
      </c>
      <c r="CH37" s="1">
        <f t="shared" si="78"/>
        <v>1</v>
      </c>
      <c r="CI37" s="1">
        <f t="shared" si="79"/>
        <v>0</v>
      </c>
      <c r="CJ37" s="1">
        <f t="shared" si="80"/>
        <v>0</v>
      </c>
      <c r="CK37" s="1">
        <f t="shared" si="81"/>
        <v>0</v>
      </c>
      <c r="CL37" s="1">
        <f t="shared" si="82"/>
        <v>0</v>
      </c>
      <c r="CM37" s="1">
        <f t="shared" si="83"/>
        <v>0</v>
      </c>
      <c r="CN37" s="1"/>
      <c r="CO37" s="1"/>
      <c r="CP37" s="5"/>
      <c r="CQ37" s="5"/>
      <c r="CR37" s="5"/>
      <c r="CS37" s="5"/>
      <c r="CT37" s="5"/>
      <c r="CU37" s="5"/>
      <c r="CV37" s="5"/>
    </row>
    <row r="38" spans="1:100" x14ac:dyDescent="0.25">
      <c r="A38" s="1"/>
      <c r="B38" s="1"/>
      <c r="C38" s="1"/>
      <c r="D38" s="1">
        <v>60</v>
      </c>
      <c r="E38" s="1">
        <v>0</v>
      </c>
      <c r="F38" s="1">
        <v>40</v>
      </c>
      <c r="G38" s="1">
        <v>30</v>
      </c>
      <c r="H38" s="1">
        <v>0</v>
      </c>
      <c r="I38" s="1"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9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>
        <f>F38</f>
        <v>40</v>
      </c>
      <c r="BF38" s="1">
        <f t="shared" si="56"/>
        <v>2</v>
      </c>
      <c r="BG38" s="1">
        <f t="shared" si="57"/>
        <v>0</v>
      </c>
      <c r="BH38" s="1">
        <f t="shared" si="58"/>
        <v>0</v>
      </c>
      <c r="BI38" s="1">
        <f t="shared" si="59"/>
        <v>0</v>
      </c>
      <c r="BJ38" s="1">
        <f t="shared" si="60"/>
        <v>0</v>
      </c>
      <c r="BK38" s="1">
        <f t="shared" si="61"/>
        <v>0</v>
      </c>
      <c r="BL38" s="1">
        <f t="shared" si="62"/>
        <v>0</v>
      </c>
      <c r="BM38" s="1"/>
      <c r="BN38" s="1">
        <f>G38</f>
        <v>30</v>
      </c>
      <c r="BO38" s="1">
        <f t="shared" si="63"/>
        <v>1</v>
      </c>
      <c r="BP38" s="1">
        <f t="shared" si="64"/>
        <v>1</v>
      </c>
      <c r="BQ38" s="1">
        <f t="shared" si="65"/>
        <v>0</v>
      </c>
      <c r="BR38" s="1">
        <f t="shared" si="66"/>
        <v>0</v>
      </c>
      <c r="BS38" s="1">
        <f t="shared" si="67"/>
        <v>0</v>
      </c>
      <c r="BT38" s="1">
        <f t="shared" si="68"/>
        <v>0</v>
      </c>
      <c r="BU38" s="1">
        <f t="shared" si="69"/>
        <v>0</v>
      </c>
      <c r="BV38" s="1"/>
      <c r="BW38" s="1">
        <f>H38</f>
        <v>0</v>
      </c>
      <c r="BX38" s="1">
        <f t="shared" si="70"/>
        <v>0</v>
      </c>
      <c r="BY38" s="1">
        <f t="shared" si="71"/>
        <v>0</v>
      </c>
      <c r="BZ38" s="1">
        <f t="shared" si="72"/>
        <v>0</v>
      </c>
      <c r="CA38" s="1">
        <f t="shared" si="73"/>
        <v>0</v>
      </c>
      <c r="CB38" s="1">
        <f t="shared" si="74"/>
        <v>0</v>
      </c>
      <c r="CC38" s="1">
        <f t="shared" si="75"/>
        <v>0</v>
      </c>
      <c r="CD38" s="1">
        <f t="shared" si="76"/>
        <v>0</v>
      </c>
      <c r="CE38" s="1"/>
      <c r="CF38" s="1">
        <f>I38</f>
        <v>0</v>
      </c>
      <c r="CG38" s="1">
        <f t="shared" si="77"/>
        <v>0</v>
      </c>
      <c r="CH38" s="1">
        <f t="shared" si="78"/>
        <v>0</v>
      </c>
      <c r="CI38" s="1">
        <f t="shared" si="79"/>
        <v>0</v>
      </c>
      <c r="CJ38" s="1">
        <f t="shared" si="80"/>
        <v>0</v>
      </c>
      <c r="CK38" s="1">
        <f t="shared" si="81"/>
        <v>0</v>
      </c>
      <c r="CL38" s="1">
        <f t="shared" si="82"/>
        <v>0</v>
      </c>
      <c r="CM38" s="1">
        <f t="shared" si="83"/>
        <v>0</v>
      </c>
      <c r="CN38" s="1"/>
      <c r="CO38" s="1"/>
      <c r="CP38" s="5"/>
      <c r="CQ38" s="5"/>
      <c r="CR38" s="5"/>
      <c r="CS38" s="5"/>
      <c r="CT38" s="5"/>
      <c r="CU38" s="5"/>
      <c r="CV38" s="5"/>
    </row>
    <row r="39" spans="1:100" x14ac:dyDescent="0.25">
      <c r="A39" s="1"/>
      <c r="B39" s="1"/>
      <c r="C39" s="1"/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9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>
        <f>F39</f>
        <v>0</v>
      </c>
      <c r="BF39" s="1">
        <f t="shared" si="56"/>
        <v>0</v>
      </c>
      <c r="BG39" s="1">
        <f t="shared" si="57"/>
        <v>0</v>
      </c>
      <c r="BH39" s="1">
        <f t="shared" si="58"/>
        <v>0</v>
      </c>
      <c r="BI39" s="1">
        <f t="shared" si="59"/>
        <v>0</v>
      </c>
      <c r="BJ39" s="1">
        <f t="shared" si="60"/>
        <v>0</v>
      </c>
      <c r="BK39" s="1">
        <f t="shared" si="61"/>
        <v>0</v>
      </c>
      <c r="BL39" s="1">
        <f t="shared" si="62"/>
        <v>0</v>
      </c>
      <c r="BM39" s="1"/>
      <c r="BN39" s="1">
        <f>G39</f>
        <v>0</v>
      </c>
      <c r="BO39" s="1">
        <f t="shared" si="63"/>
        <v>0</v>
      </c>
      <c r="BP39" s="1">
        <f t="shared" si="64"/>
        <v>0</v>
      </c>
      <c r="BQ39" s="1">
        <f t="shared" si="65"/>
        <v>0</v>
      </c>
      <c r="BR39" s="1">
        <f t="shared" si="66"/>
        <v>0</v>
      </c>
      <c r="BS39" s="1">
        <f t="shared" si="67"/>
        <v>0</v>
      </c>
      <c r="BT39" s="1">
        <f t="shared" si="68"/>
        <v>0</v>
      </c>
      <c r="BU39" s="1">
        <f t="shared" si="69"/>
        <v>0</v>
      </c>
      <c r="BV39" s="1"/>
      <c r="BW39" s="1">
        <f>H39</f>
        <v>0</v>
      </c>
      <c r="BX39" s="1">
        <f t="shared" si="70"/>
        <v>0</v>
      </c>
      <c r="BY39" s="1">
        <f t="shared" si="71"/>
        <v>0</v>
      </c>
      <c r="BZ39" s="1">
        <f t="shared" si="72"/>
        <v>0</v>
      </c>
      <c r="CA39" s="1">
        <f t="shared" si="73"/>
        <v>0</v>
      </c>
      <c r="CB39" s="1">
        <f t="shared" si="74"/>
        <v>0</v>
      </c>
      <c r="CC39" s="1">
        <f t="shared" si="75"/>
        <v>0</v>
      </c>
      <c r="CD39" s="1">
        <f t="shared" si="76"/>
        <v>0</v>
      </c>
      <c r="CE39" s="1"/>
      <c r="CF39" s="1">
        <f>I39</f>
        <v>0</v>
      </c>
      <c r="CG39" s="1">
        <f t="shared" si="77"/>
        <v>0</v>
      </c>
      <c r="CH39" s="1">
        <f t="shared" si="78"/>
        <v>0</v>
      </c>
      <c r="CI39" s="1">
        <f t="shared" si="79"/>
        <v>0</v>
      </c>
      <c r="CJ39" s="1">
        <f t="shared" si="80"/>
        <v>0</v>
      </c>
      <c r="CK39" s="1">
        <f t="shared" si="81"/>
        <v>0</v>
      </c>
      <c r="CL39" s="1">
        <f t="shared" si="82"/>
        <v>0</v>
      </c>
      <c r="CM39" s="1">
        <f t="shared" si="83"/>
        <v>0</v>
      </c>
      <c r="CN39" s="1"/>
      <c r="CO39" s="1"/>
      <c r="CP39" s="5"/>
      <c r="CQ39" s="5"/>
      <c r="CR39" s="5"/>
      <c r="CS39" s="5"/>
      <c r="CT39" s="5"/>
      <c r="CU39" s="5"/>
      <c r="CV39" s="5"/>
    </row>
    <row r="40" spans="1:100" x14ac:dyDescent="0.25">
      <c r="A40" s="1"/>
      <c r="B40" s="1"/>
      <c r="C40" s="1"/>
      <c r="D40" s="1">
        <v>120</v>
      </c>
      <c r="E40" s="1">
        <v>0</v>
      </c>
      <c r="F40" s="1">
        <v>40</v>
      </c>
      <c r="G40" s="1">
        <v>30</v>
      </c>
      <c r="H40" s="1">
        <v>20</v>
      </c>
      <c r="I40" s="1">
        <v>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9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>
        <f>F40</f>
        <v>40</v>
      </c>
      <c r="BF40" s="1">
        <f t="shared" si="56"/>
        <v>2</v>
      </c>
      <c r="BG40" s="1">
        <f t="shared" si="57"/>
        <v>0</v>
      </c>
      <c r="BH40" s="1">
        <f t="shared" si="58"/>
        <v>0</v>
      </c>
      <c r="BI40" s="1">
        <f t="shared" si="59"/>
        <v>0</v>
      </c>
      <c r="BJ40" s="1">
        <f t="shared" si="60"/>
        <v>0</v>
      </c>
      <c r="BK40" s="1">
        <f t="shared" si="61"/>
        <v>0</v>
      </c>
      <c r="BL40" s="1">
        <f t="shared" si="62"/>
        <v>0</v>
      </c>
      <c r="BM40" s="1"/>
      <c r="BN40" s="1">
        <f>G40</f>
        <v>30</v>
      </c>
      <c r="BO40" s="1">
        <f t="shared" si="63"/>
        <v>1</v>
      </c>
      <c r="BP40" s="1">
        <f t="shared" si="64"/>
        <v>1</v>
      </c>
      <c r="BQ40" s="1">
        <f t="shared" si="65"/>
        <v>0</v>
      </c>
      <c r="BR40" s="1">
        <f t="shared" si="66"/>
        <v>0</v>
      </c>
      <c r="BS40" s="1">
        <f t="shared" si="67"/>
        <v>0</v>
      </c>
      <c r="BT40" s="1">
        <f t="shared" si="68"/>
        <v>0</v>
      </c>
      <c r="BU40" s="1">
        <f t="shared" si="69"/>
        <v>0</v>
      </c>
      <c r="BV40" s="1"/>
      <c r="BW40" s="1">
        <f>H40</f>
        <v>20</v>
      </c>
      <c r="BX40" s="1">
        <f t="shared" si="70"/>
        <v>1</v>
      </c>
      <c r="BY40" s="1">
        <f t="shared" si="71"/>
        <v>0</v>
      </c>
      <c r="BZ40" s="1">
        <f t="shared" si="72"/>
        <v>0</v>
      </c>
      <c r="CA40" s="1">
        <f t="shared" si="73"/>
        <v>0</v>
      </c>
      <c r="CB40" s="1">
        <f t="shared" si="74"/>
        <v>0</v>
      </c>
      <c r="CC40" s="1">
        <f t="shared" si="75"/>
        <v>0</v>
      </c>
      <c r="CD40" s="1">
        <f t="shared" si="76"/>
        <v>0</v>
      </c>
      <c r="CE40" s="1"/>
      <c r="CF40" s="1">
        <f>I40</f>
        <v>0</v>
      </c>
      <c r="CG40" s="1">
        <f t="shared" si="77"/>
        <v>0</v>
      </c>
      <c r="CH40" s="1">
        <f t="shared" si="78"/>
        <v>0</v>
      </c>
      <c r="CI40" s="1">
        <f t="shared" si="79"/>
        <v>0</v>
      </c>
      <c r="CJ40" s="1">
        <f t="shared" si="80"/>
        <v>0</v>
      </c>
      <c r="CK40" s="1">
        <f t="shared" si="81"/>
        <v>0</v>
      </c>
      <c r="CL40" s="1">
        <f t="shared" si="82"/>
        <v>0</v>
      </c>
      <c r="CM40" s="1">
        <f t="shared" si="83"/>
        <v>0</v>
      </c>
      <c r="CN40" s="1"/>
      <c r="CO40" s="1"/>
      <c r="CP40" s="5"/>
      <c r="CQ40" s="5"/>
      <c r="CR40" s="5"/>
      <c r="CS40" s="5"/>
      <c r="CT40" s="5"/>
      <c r="CU40" s="5"/>
      <c r="CV40" s="5"/>
    </row>
    <row r="41" spans="1:100" x14ac:dyDescent="0.25">
      <c r="A41" s="1"/>
      <c r="B41" s="1"/>
      <c r="C41" s="1"/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9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>
        <f>F41</f>
        <v>0</v>
      </c>
      <c r="BF41" s="1">
        <f t="shared" si="56"/>
        <v>0</v>
      </c>
      <c r="BG41" s="1">
        <f t="shared" si="57"/>
        <v>0</v>
      </c>
      <c r="BH41" s="1">
        <f t="shared" si="58"/>
        <v>0</v>
      </c>
      <c r="BI41" s="1">
        <f t="shared" si="59"/>
        <v>0</v>
      </c>
      <c r="BJ41" s="1">
        <f t="shared" si="60"/>
        <v>0</v>
      </c>
      <c r="BK41" s="1">
        <f t="shared" si="61"/>
        <v>0</v>
      </c>
      <c r="BL41" s="1">
        <f t="shared" si="62"/>
        <v>0</v>
      </c>
      <c r="BM41" s="1"/>
      <c r="BN41" s="1">
        <f>G41</f>
        <v>0</v>
      </c>
      <c r="BO41" s="1">
        <f t="shared" si="63"/>
        <v>0</v>
      </c>
      <c r="BP41" s="1">
        <f t="shared" si="64"/>
        <v>0</v>
      </c>
      <c r="BQ41" s="1">
        <f t="shared" si="65"/>
        <v>0</v>
      </c>
      <c r="BR41" s="1">
        <f t="shared" si="66"/>
        <v>0</v>
      </c>
      <c r="BS41" s="1">
        <f t="shared" si="67"/>
        <v>0</v>
      </c>
      <c r="BT41" s="1">
        <f t="shared" si="68"/>
        <v>0</v>
      </c>
      <c r="BU41" s="1">
        <f t="shared" si="69"/>
        <v>0</v>
      </c>
      <c r="BV41" s="1"/>
      <c r="BW41" s="1">
        <f>H41</f>
        <v>0</v>
      </c>
      <c r="BX41" s="1">
        <f t="shared" si="70"/>
        <v>0</v>
      </c>
      <c r="BY41" s="1">
        <f t="shared" si="71"/>
        <v>0</v>
      </c>
      <c r="BZ41" s="1">
        <f t="shared" si="72"/>
        <v>0</v>
      </c>
      <c r="CA41" s="1">
        <f t="shared" si="73"/>
        <v>0</v>
      </c>
      <c r="CB41" s="1">
        <f t="shared" si="74"/>
        <v>0</v>
      </c>
      <c r="CC41" s="1">
        <f t="shared" si="75"/>
        <v>0</v>
      </c>
      <c r="CD41" s="1">
        <f t="shared" si="76"/>
        <v>0</v>
      </c>
      <c r="CE41" s="1"/>
      <c r="CF41" s="1">
        <f>I41</f>
        <v>0</v>
      </c>
      <c r="CG41" s="1">
        <f t="shared" si="77"/>
        <v>0</v>
      </c>
      <c r="CH41" s="1">
        <f t="shared" si="78"/>
        <v>0</v>
      </c>
      <c r="CI41" s="1">
        <f t="shared" si="79"/>
        <v>0</v>
      </c>
      <c r="CJ41" s="1">
        <f t="shared" si="80"/>
        <v>0</v>
      </c>
      <c r="CK41" s="1">
        <f t="shared" si="81"/>
        <v>0</v>
      </c>
      <c r="CL41" s="1">
        <f t="shared" si="82"/>
        <v>0</v>
      </c>
      <c r="CM41" s="1">
        <f t="shared" si="83"/>
        <v>0</v>
      </c>
      <c r="CN41" s="1"/>
      <c r="CO41" s="1"/>
      <c r="CP41" s="5"/>
      <c r="CQ41" s="5"/>
      <c r="CR41" s="5"/>
      <c r="CS41" s="5"/>
      <c r="CT41" s="5"/>
      <c r="CU41" s="5"/>
      <c r="CV41" s="5"/>
    </row>
    <row r="42" spans="1:100" x14ac:dyDescent="0.25">
      <c r="A42" s="1"/>
      <c r="B42" s="1"/>
      <c r="C42" s="1"/>
      <c r="D42" s="1">
        <v>60</v>
      </c>
      <c r="E42" s="1">
        <v>0</v>
      </c>
      <c r="F42" s="1">
        <v>45</v>
      </c>
      <c r="G42" s="1">
        <v>30</v>
      </c>
      <c r="H42" s="1">
        <v>0</v>
      </c>
      <c r="I42" s="1">
        <v>12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9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>
        <f>F42</f>
        <v>45</v>
      </c>
      <c r="BF42" s="1">
        <f t="shared" si="56"/>
        <v>2</v>
      </c>
      <c r="BG42" s="1">
        <f t="shared" si="57"/>
        <v>0</v>
      </c>
      <c r="BH42" s="1">
        <f t="shared" si="58"/>
        <v>1</v>
      </c>
      <c r="BI42" s="1">
        <f t="shared" si="59"/>
        <v>0</v>
      </c>
      <c r="BJ42" s="1">
        <f t="shared" si="60"/>
        <v>0</v>
      </c>
      <c r="BK42" s="1">
        <f t="shared" si="61"/>
        <v>0</v>
      </c>
      <c r="BL42" s="1">
        <f t="shared" si="62"/>
        <v>0</v>
      </c>
      <c r="BM42" s="1"/>
      <c r="BN42" s="1">
        <f>G42</f>
        <v>30</v>
      </c>
      <c r="BO42" s="1">
        <f t="shared" si="63"/>
        <v>1</v>
      </c>
      <c r="BP42" s="1">
        <f t="shared" si="64"/>
        <v>1</v>
      </c>
      <c r="BQ42" s="1">
        <f t="shared" si="65"/>
        <v>0</v>
      </c>
      <c r="BR42" s="1">
        <f t="shared" si="66"/>
        <v>0</v>
      </c>
      <c r="BS42" s="1">
        <f t="shared" si="67"/>
        <v>0</v>
      </c>
      <c r="BT42" s="1">
        <f t="shared" si="68"/>
        <v>0</v>
      </c>
      <c r="BU42" s="1">
        <f t="shared" si="69"/>
        <v>0</v>
      </c>
      <c r="BV42" s="1"/>
      <c r="BW42" s="1">
        <f>H42</f>
        <v>0</v>
      </c>
      <c r="BX42" s="1">
        <f t="shared" si="70"/>
        <v>0</v>
      </c>
      <c r="BY42" s="1">
        <f t="shared" si="71"/>
        <v>0</v>
      </c>
      <c r="BZ42" s="1">
        <f t="shared" si="72"/>
        <v>0</v>
      </c>
      <c r="CA42" s="1">
        <f t="shared" si="73"/>
        <v>0</v>
      </c>
      <c r="CB42" s="1">
        <f t="shared" si="74"/>
        <v>0</v>
      </c>
      <c r="CC42" s="1">
        <f t="shared" si="75"/>
        <v>0</v>
      </c>
      <c r="CD42" s="1">
        <f t="shared" si="76"/>
        <v>0</v>
      </c>
      <c r="CE42" s="1"/>
      <c r="CF42" s="1">
        <f>I42</f>
        <v>12</v>
      </c>
      <c r="CG42" s="1">
        <f t="shared" si="77"/>
        <v>0</v>
      </c>
      <c r="CH42" s="1">
        <f t="shared" si="78"/>
        <v>1</v>
      </c>
      <c r="CI42" s="1">
        <f t="shared" si="79"/>
        <v>0</v>
      </c>
      <c r="CJ42" s="1">
        <f t="shared" si="80"/>
        <v>0</v>
      </c>
      <c r="CK42" s="1">
        <f t="shared" si="81"/>
        <v>1</v>
      </c>
      <c r="CL42" s="1">
        <f t="shared" si="82"/>
        <v>0</v>
      </c>
      <c r="CM42" s="1">
        <f t="shared" si="83"/>
        <v>0</v>
      </c>
      <c r="CN42" s="1"/>
      <c r="CO42" s="1"/>
      <c r="CP42" s="5"/>
      <c r="CQ42" s="5"/>
      <c r="CR42" s="5"/>
      <c r="CS42" s="5"/>
      <c r="CT42" s="5"/>
      <c r="CU42" s="5"/>
      <c r="CV42" s="5"/>
    </row>
    <row r="43" spans="1:100" x14ac:dyDescent="0.25">
      <c r="A43" s="1"/>
      <c r="B43" s="1"/>
      <c r="C43" s="1"/>
      <c r="D43" s="1">
        <v>55</v>
      </c>
      <c r="E43" s="1">
        <v>0</v>
      </c>
      <c r="F43" s="1">
        <v>70</v>
      </c>
      <c r="G43" s="1">
        <v>25</v>
      </c>
      <c r="H43" s="1">
        <v>10</v>
      </c>
      <c r="I43" s="1">
        <v>20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9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>
        <f>F43</f>
        <v>70</v>
      </c>
      <c r="BF43" s="1">
        <f t="shared" si="56"/>
        <v>3</v>
      </c>
      <c r="BG43" s="1">
        <f t="shared" si="57"/>
        <v>1</v>
      </c>
      <c r="BH43" s="1">
        <f t="shared" si="58"/>
        <v>0</v>
      </c>
      <c r="BI43" s="1">
        <f t="shared" si="59"/>
        <v>0</v>
      </c>
      <c r="BJ43" s="1">
        <f t="shared" si="60"/>
        <v>0</v>
      </c>
      <c r="BK43" s="1">
        <f t="shared" si="61"/>
        <v>0</v>
      </c>
      <c r="BL43" s="1">
        <f t="shared" si="62"/>
        <v>0</v>
      </c>
      <c r="BM43" s="1"/>
      <c r="BN43" s="1">
        <f>G43</f>
        <v>25</v>
      </c>
      <c r="BO43" s="1">
        <f t="shared" si="63"/>
        <v>1</v>
      </c>
      <c r="BP43" s="1">
        <f t="shared" si="64"/>
        <v>0</v>
      </c>
      <c r="BQ43" s="1">
        <f t="shared" si="65"/>
        <v>1</v>
      </c>
      <c r="BR43" s="1">
        <f t="shared" si="66"/>
        <v>0</v>
      </c>
      <c r="BS43" s="1">
        <f t="shared" si="67"/>
        <v>0</v>
      </c>
      <c r="BT43" s="1">
        <f t="shared" si="68"/>
        <v>0</v>
      </c>
      <c r="BU43" s="1">
        <f t="shared" si="69"/>
        <v>0</v>
      </c>
      <c r="BV43" s="1"/>
      <c r="BW43" s="1">
        <f>H43</f>
        <v>10</v>
      </c>
      <c r="BX43" s="1">
        <f t="shared" si="70"/>
        <v>0</v>
      </c>
      <c r="BY43" s="1">
        <f t="shared" si="71"/>
        <v>1</v>
      </c>
      <c r="BZ43" s="1">
        <f t="shared" si="72"/>
        <v>0</v>
      </c>
      <c r="CA43" s="1">
        <f t="shared" si="73"/>
        <v>0</v>
      </c>
      <c r="CB43" s="1">
        <f t="shared" si="74"/>
        <v>0</v>
      </c>
      <c r="CC43" s="1">
        <f t="shared" si="75"/>
        <v>0</v>
      </c>
      <c r="CD43" s="1">
        <f t="shared" si="76"/>
        <v>0</v>
      </c>
      <c r="CE43" s="1"/>
      <c r="CF43" s="1">
        <f>I43</f>
        <v>20</v>
      </c>
      <c r="CG43" s="1">
        <f t="shared" si="77"/>
        <v>1</v>
      </c>
      <c r="CH43" s="1">
        <f t="shared" si="78"/>
        <v>0</v>
      </c>
      <c r="CI43" s="1">
        <f t="shared" si="79"/>
        <v>0</v>
      </c>
      <c r="CJ43" s="1">
        <f t="shared" si="80"/>
        <v>0</v>
      </c>
      <c r="CK43" s="1">
        <f t="shared" si="81"/>
        <v>0</v>
      </c>
      <c r="CL43" s="1">
        <f t="shared" si="82"/>
        <v>0</v>
      </c>
      <c r="CM43" s="1">
        <f t="shared" si="83"/>
        <v>0</v>
      </c>
      <c r="CN43" s="1"/>
      <c r="CO43" s="1"/>
      <c r="CP43" s="5"/>
      <c r="CQ43" s="5"/>
      <c r="CR43" s="5"/>
      <c r="CS43" s="5"/>
      <c r="CT43" s="5"/>
      <c r="CU43" s="5"/>
      <c r="CV43" s="5"/>
    </row>
    <row r="44" spans="1:100" x14ac:dyDescent="0.25">
      <c r="A44" s="1"/>
      <c r="B44" s="1"/>
      <c r="C44" s="1"/>
      <c r="D44" s="1">
        <v>40</v>
      </c>
      <c r="E44" s="1">
        <v>0</v>
      </c>
      <c r="F44" s="1">
        <v>25</v>
      </c>
      <c r="G44" s="1">
        <v>15</v>
      </c>
      <c r="H44" s="1">
        <v>10</v>
      </c>
      <c r="I44" s="1">
        <v>5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9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>
        <f>F44</f>
        <v>25</v>
      </c>
      <c r="BF44" s="1">
        <f t="shared" si="56"/>
        <v>1</v>
      </c>
      <c r="BG44" s="1">
        <f t="shared" si="57"/>
        <v>0</v>
      </c>
      <c r="BH44" s="1">
        <f t="shared" si="58"/>
        <v>1</v>
      </c>
      <c r="BI44" s="1">
        <f t="shared" si="59"/>
        <v>0</v>
      </c>
      <c r="BJ44" s="1">
        <f t="shared" si="60"/>
        <v>0</v>
      </c>
      <c r="BK44" s="1">
        <f t="shared" si="61"/>
        <v>0</v>
      </c>
      <c r="BL44" s="1">
        <f t="shared" si="62"/>
        <v>0</v>
      </c>
      <c r="BM44" s="1"/>
      <c r="BN44" s="1">
        <f>G44</f>
        <v>15</v>
      </c>
      <c r="BO44" s="1">
        <f t="shared" si="63"/>
        <v>0</v>
      </c>
      <c r="BP44" s="1">
        <f t="shared" si="64"/>
        <v>1</v>
      </c>
      <c r="BQ44" s="1">
        <f t="shared" si="65"/>
        <v>1</v>
      </c>
      <c r="BR44" s="1">
        <f t="shared" si="66"/>
        <v>0</v>
      </c>
      <c r="BS44" s="1">
        <f t="shared" si="67"/>
        <v>0</v>
      </c>
      <c r="BT44" s="1">
        <f t="shared" si="68"/>
        <v>0</v>
      </c>
      <c r="BU44" s="1">
        <f t="shared" si="69"/>
        <v>0</v>
      </c>
      <c r="BV44" s="1"/>
      <c r="BW44" s="1">
        <f>H44</f>
        <v>10</v>
      </c>
      <c r="BX44" s="1">
        <f t="shared" si="70"/>
        <v>0</v>
      </c>
      <c r="BY44" s="1">
        <f t="shared" si="71"/>
        <v>1</v>
      </c>
      <c r="BZ44" s="1">
        <f t="shared" si="72"/>
        <v>0</v>
      </c>
      <c r="CA44" s="1">
        <f t="shared" si="73"/>
        <v>0</v>
      </c>
      <c r="CB44" s="1">
        <f t="shared" si="74"/>
        <v>0</v>
      </c>
      <c r="CC44" s="1">
        <f t="shared" si="75"/>
        <v>0</v>
      </c>
      <c r="CD44" s="1">
        <f t="shared" si="76"/>
        <v>0</v>
      </c>
      <c r="CE44" s="1"/>
      <c r="CF44" s="1">
        <f>I44</f>
        <v>5</v>
      </c>
      <c r="CG44" s="1">
        <f t="shared" si="77"/>
        <v>0</v>
      </c>
      <c r="CH44" s="1">
        <f t="shared" si="78"/>
        <v>0</v>
      </c>
      <c r="CI44" s="1">
        <f t="shared" si="79"/>
        <v>1</v>
      </c>
      <c r="CJ44" s="1">
        <f t="shared" si="80"/>
        <v>0</v>
      </c>
      <c r="CK44" s="1">
        <f t="shared" si="81"/>
        <v>0</v>
      </c>
      <c r="CL44" s="1">
        <f t="shared" si="82"/>
        <v>0</v>
      </c>
      <c r="CM44" s="1">
        <f t="shared" si="83"/>
        <v>0</v>
      </c>
      <c r="CN44" s="1"/>
      <c r="CO44" s="1"/>
      <c r="CP44" s="5"/>
      <c r="CQ44" s="5"/>
      <c r="CR44" s="5"/>
      <c r="CS44" s="5"/>
      <c r="CT44" s="5"/>
      <c r="CU44" s="5"/>
      <c r="CV44" s="5"/>
    </row>
    <row r="45" spans="1:100" x14ac:dyDescent="0.25">
      <c r="A45" s="1"/>
      <c r="B45" s="1"/>
      <c r="C45" s="1"/>
      <c r="D45" s="1">
        <v>30</v>
      </c>
      <c r="E45" s="1">
        <v>0</v>
      </c>
      <c r="F45" s="1">
        <v>50</v>
      </c>
      <c r="G45" s="1">
        <v>15</v>
      </c>
      <c r="H45" s="1">
        <v>10</v>
      </c>
      <c r="I45" s="1">
        <v>10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9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>
        <f>F45</f>
        <v>50</v>
      </c>
      <c r="BF45" s="1">
        <f t="shared" si="56"/>
        <v>2</v>
      </c>
      <c r="BG45" s="1">
        <f t="shared" si="57"/>
        <v>1</v>
      </c>
      <c r="BH45" s="1">
        <f t="shared" si="58"/>
        <v>0</v>
      </c>
      <c r="BI45" s="1">
        <f t="shared" si="59"/>
        <v>0</v>
      </c>
      <c r="BJ45" s="1">
        <f t="shared" si="60"/>
        <v>0</v>
      </c>
      <c r="BK45" s="1">
        <f t="shared" si="61"/>
        <v>0</v>
      </c>
      <c r="BL45" s="1">
        <f t="shared" si="62"/>
        <v>0</v>
      </c>
      <c r="BM45" s="1"/>
      <c r="BN45" s="1">
        <f>G45</f>
        <v>15</v>
      </c>
      <c r="BO45" s="1">
        <f t="shared" si="63"/>
        <v>0</v>
      </c>
      <c r="BP45" s="1">
        <f t="shared" si="64"/>
        <v>1</v>
      </c>
      <c r="BQ45" s="1">
        <f t="shared" si="65"/>
        <v>1</v>
      </c>
      <c r="BR45" s="1">
        <f t="shared" si="66"/>
        <v>0</v>
      </c>
      <c r="BS45" s="1">
        <f t="shared" si="67"/>
        <v>0</v>
      </c>
      <c r="BT45" s="1">
        <f t="shared" si="68"/>
        <v>0</v>
      </c>
      <c r="BU45" s="1">
        <f t="shared" si="69"/>
        <v>0</v>
      </c>
      <c r="BV45" s="1"/>
      <c r="BW45" s="1">
        <f>H45</f>
        <v>10</v>
      </c>
      <c r="BX45" s="1">
        <f t="shared" si="70"/>
        <v>0</v>
      </c>
      <c r="BY45" s="1">
        <f t="shared" si="71"/>
        <v>1</v>
      </c>
      <c r="BZ45" s="1">
        <f t="shared" si="72"/>
        <v>0</v>
      </c>
      <c r="CA45" s="1">
        <f t="shared" si="73"/>
        <v>0</v>
      </c>
      <c r="CB45" s="1">
        <f t="shared" si="74"/>
        <v>0</v>
      </c>
      <c r="CC45" s="1">
        <f t="shared" si="75"/>
        <v>0</v>
      </c>
      <c r="CD45" s="1">
        <f t="shared" si="76"/>
        <v>0</v>
      </c>
      <c r="CE45" s="1"/>
      <c r="CF45" s="1">
        <f>I45</f>
        <v>10</v>
      </c>
      <c r="CG45" s="1">
        <f t="shared" si="77"/>
        <v>0</v>
      </c>
      <c r="CH45" s="1">
        <f t="shared" si="78"/>
        <v>1</v>
      </c>
      <c r="CI45" s="1">
        <f t="shared" si="79"/>
        <v>0</v>
      </c>
      <c r="CJ45" s="1">
        <f t="shared" si="80"/>
        <v>0</v>
      </c>
      <c r="CK45" s="1">
        <f t="shared" si="81"/>
        <v>0</v>
      </c>
      <c r="CL45" s="1">
        <f t="shared" si="82"/>
        <v>0</v>
      </c>
      <c r="CM45" s="1">
        <f t="shared" si="83"/>
        <v>0</v>
      </c>
      <c r="CN45" s="1"/>
      <c r="CO45" s="1"/>
      <c r="CP45" s="5"/>
      <c r="CQ45" s="5"/>
      <c r="CR45" s="5"/>
      <c r="CS45" s="5"/>
      <c r="CT45" s="5"/>
      <c r="CU45" s="5"/>
      <c r="CV45" s="5"/>
    </row>
    <row r="46" spans="1:100" x14ac:dyDescent="0.25">
      <c r="A46" s="1"/>
      <c r="B46" s="1"/>
      <c r="C46" s="1"/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9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>
        <f>F46</f>
        <v>0</v>
      </c>
      <c r="BF46" s="1">
        <f t="shared" si="56"/>
        <v>0</v>
      </c>
      <c r="BG46" s="1">
        <f t="shared" si="57"/>
        <v>0</v>
      </c>
      <c r="BH46" s="1">
        <f t="shared" si="58"/>
        <v>0</v>
      </c>
      <c r="BI46" s="1">
        <f t="shared" si="59"/>
        <v>0</v>
      </c>
      <c r="BJ46" s="1">
        <f t="shared" si="60"/>
        <v>0</v>
      </c>
      <c r="BK46" s="1">
        <f t="shared" si="61"/>
        <v>0</v>
      </c>
      <c r="BL46" s="1">
        <f t="shared" si="62"/>
        <v>0</v>
      </c>
      <c r="BM46" s="1"/>
      <c r="BN46" s="1">
        <f>G46</f>
        <v>0</v>
      </c>
      <c r="BO46" s="1">
        <f t="shared" si="63"/>
        <v>0</v>
      </c>
      <c r="BP46" s="1">
        <f t="shared" si="64"/>
        <v>0</v>
      </c>
      <c r="BQ46" s="1">
        <f t="shared" si="65"/>
        <v>0</v>
      </c>
      <c r="BR46" s="1">
        <f t="shared" si="66"/>
        <v>0</v>
      </c>
      <c r="BS46" s="1">
        <f t="shared" si="67"/>
        <v>0</v>
      </c>
      <c r="BT46" s="1">
        <f t="shared" si="68"/>
        <v>0</v>
      </c>
      <c r="BU46" s="1">
        <f t="shared" si="69"/>
        <v>0</v>
      </c>
      <c r="BV46" s="1"/>
      <c r="BW46" s="1">
        <f>H46</f>
        <v>0</v>
      </c>
      <c r="BX46" s="1">
        <f t="shared" si="70"/>
        <v>0</v>
      </c>
      <c r="BY46" s="1">
        <f t="shared" si="71"/>
        <v>0</v>
      </c>
      <c r="BZ46" s="1">
        <f t="shared" si="72"/>
        <v>0</v>
      </c>
      <c r="CA46" s="1">
        <f t="shared" si="73"/>
        <v>0</v>
      </c>
      <c r="CB46" s="1">
        <f t="shared" si="74"/>
        <v>0</v>
      </c>
      <c r="CC46" s="1">
        <f t="shared" si="75"/>
        <v>0</v>
      </c>
      <c r="CD46" s="1">
        <f t="shared" si="76"/>
        <v>0</v>
      </c>
      <c r="CE46" s="1"/>
      <c r="CF46" s="1">
        <f>I46</f>
        <v>0</v>
      </c>
      <c r="CG46" s="1">
        <f t="shared" si="77"/>
        <v>0</v>
      </c>
      <c r="CH46" s="1">
        <f t="shared" si="78"/>
        <v>0</v>
      </c>
      <c r="CI46" s="1">
        <f t="shared" si="79"/>
        <v>0</v>
      </c>
      <c r="CJ46" s="1">
        <f t="shared" si="80"/>
        <v>0</v>
      </c>
      <c r="CK46" s="1">
        <f t="shared" si="81"/>
        <v>0</v>
      </c>
      <c r="CL46" s="1">
        <f t="shared" si="82"/>
        <v>0</v>
      </c>
      <c r="CM46" s="1">
        <f t="shared" si="83"/>
        <v>0</v>
      </c>
      <c r="CN46" s="1"/>
      <c r="CO46" s="1"/>
      <c r="CP46" s="5"/>
      <c r="CQ46" s="5"/>
      <c r="CR46" s="5"/>
      <c r="CS46" s="5"/>
      <c r="CT46" s="5"/>
      <c r="CU46" s="5"/>
      <c r="CV46" s="5"/>
    </row>
    <row r="47" spans="1:100" x14ac:dyDescent="0.25">
      <c r="A47" s="1"/>
      <c r="B47" s="1"/>
      <c r="C47" s="1"/>
      <c r="D47" s="1">
        <v>60</v>
      </c>
      <c r="E47" s="1">
        <v>0</v>
      </c>
      <c r="F47" s="1">
        <v>30</v>
      </c>
      <c r="G47" s="1">
        <v>25</v>
      </c>
      <c r="H47" s="1">
        <v>0</v>
      </c>
      <c r="I47" s="1">
        <v>10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9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>
        <f>F47</f>
        <v>30</v>
      </c>
      <c r="BF47" s="1">
        <f t="shared" si="56"/>
        <v>1</v>
      </c>
      <c r="BG47" s="1">
        <f t="shared" si="57"/>
        <v>1</v>
      </c>
      <c r="BH47" s="1">
        <f t="shared" si="58"/>
        <v>0</v>
      </c>
      <c r="BI47" s="1">
        <f t="shared" si="59"/>
        <v>0</v>
      </c>
      <c r="BJ47" s="1">
        <f t="shared" si="60"/>
        <v>0</v>
      </c>
      <c r="BK47" s="1">
        <f t="shared" si="61"/>
        <v>0</v>
      </c>
      <c r="BL47" s="1">
        <f t="shared" si="62"/>
        <v>0</v>
      </c>
      <c r="BM47" s="1"/>
      <c r="BN47" s="1">
        <f>G47</f>
        <v>25</v>
      </c>
      <c r="BO47" s="1">
        <f t="shared" si="63"/>
        <v>1</v>
      </c>
      <c r="BP47" s="1">
        <f t="shared" si="64"/>
        <v>0</v>
      </c>
      <c r="BQ47" s="1">
        <f t="shared" si="65"/>
        <v>1</v>
      </c>
      <c r="BR47" s="1">
        <f t="shared" si="66"/>
        <v>0</v>
      </c>
      <c r="BS47" s="1">
        <f t="shared" si="67"/>
        <v>0</v>
      </c>
      <c r="BT47" s="1">
        <f t="shared" si="68"/>
        <v>0</v>
      </c>
      <c r="BU47" s="1">
        <f t="shared" si="69"/>
        <v>0</v>
      </c>
      <c r="BV47" s="1"/>
      <c r="BW47" s="1">
        <f>H47</f>
        <v>0</v>
      </c>
      <c r="BX47" s="1">
        <f t="shared" si="70"/>
        <v>0</v>
      </c>
      <c r="BY47" s="1">
        <f t="shared" si="71"/>
        <v>0</v>
      </c>
      <c r="BZ47" s="1">
        <f t="shared" si="72"/>
        <v>0</v>
      </c>
      <c r="CA47" s="1">
        <f t="shared" si="73"/>
        <v>0</v>
      </c>
      <c r="CB47" s="1">
        <f t="shared" si="74"/>
        <v>0</v>
      </c>
      <c r="CC47" s="1">
        <f t="shared" si="75"/>
        <v>0</v>
      </c>
      <c r="CD47" s="1">
        <f t="shared" si="76"/>
        <v>0</v>
      </c>
      <c r="CE47" s="1"/>
      <c r="CF47" s="1">
        <f>I47</f>
        <v>10</v>
      </c>
      <c r="CG47" s="1">
        <f t="shared" si="77"/>
        <v>0</v>
      </c>
      <c r="CH47" s="1">
        <f t="shared" si="78"/>
        <v>1</v>
      </c>
      <c r="CI47" s="1">
        <f t="shared" si="79"/>
        <v>0</v>
      </c>
      <c r="CJ47" s="1">
        <f t="shared" si="80"/>
        <v>0</v>
      </c>
      <c r="CK47" s="1">
        <f t="shared" si="81"/>
        <v>0</v>
      </c>
      <c r="CL47" s="1">
        <f t="shared" si="82"/>
        <v>0</v>
      </c>
      <c r="CM47" s="1">
        <f t="shared" si="83"/>
        <v>0</v>
      </c>
      <c r="CN47" s="1"/>
      <c r="CO47" s="1"/>
      <c r="CP47" s="5"/>
      <c r="CQ47" s="5"/>
      <c r="CR47" s="5"/>
      <c r="CS47" s="5"/>
      <c r="CT47" s="5"/>
      <c r="CU47" s="5"/>
      <c r="CV47" s="5"/>
    </row>
    <row r="48" spans="1:100" x14ac:dyDescent="0.25">
      <c r="A48" s="1"/>
      <c r="B48" s="1"/>
      <c r="C48" s="1"/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9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>
        <f>F48</f>
        <v>0</v>
      </c>
      <c r="BF48" s="1">
        <f t="shared" si="56"/>
        <v>0</v>
      </c>
      <c r="BG48" s="1">
        <f t="shared" si="57"/>
        <v>0</v>
      </c>
      <c r="BH48" s="1">
        <f t="shared" si="58"/>
        <v>0</v>
      </c>
      <c r="BI48" s="1">
        <f t="shared" si="59"/>
        <v>0</v>
      </c>
      <c r="BJ48" s="1">
        <f t="shared" si="60"/>
        <v>0</v>
      </c>
      <c r="BK48" s="1">
        <f t="shared" si="61"/>
        <v>0</v>
      </c>
      <c r="BL48" s="1">
        <f t="shared" si="62"/>
        <v>0</v>
      </c>
      <c r="BM48" s="1"/>
      <c r="BN48" s="1">
        <f>G48</f>
        <v>0</v>
      </c>
      <c r="BO48" s="1">
        <f t="shared" si="63"/>
        <v>0</v>
      </c>
      <c r="BP48" s="1">
        <f t="shared" si="64"/>
        <v>0</v>
      </c>
      <c r="BQ48" s="1">
        <f t="shared" si="65"/>
        <v>0</v>
      </c>
      <c r="BR48" s="1">
        <f t="shared" si="66"/>
        <v>0</v>
      </c>
      <c r="BS48" s="1">
        <f t="shared" si="67"/>
        <v>0</v>
      </c>
      <c r="BT48" s="1">
        <f t="shared" si="68"/>
        <v>0</v>
      </c>
      <c r="BU48" s="1">
        <f t="shared" si="69"/>
        <v>0</v>
      </c>
      <c r="BV48" s="1"/>
      <c r="BW48" s="1">
        <f>H48</f>
        <v>0</v>
      </c>
      <c r="BX48" s="1">
        <f t="shared" si="70"/>
        <v>0</v>
      </c>
      <c r="BY48" s="1">
        <f t="shared" si="71"/>
        <v>0</v>
      </c>
      <c r="BZ48" s="1">
        <f t="shared" si="72"/>
        <v>0</v>
      </c>
      <c r="CA48" s="1">
        <f t="shared" si="73"/>
        <v>0</v>
      </c>
      <c r="CB48" s="1">
        <f t="shared" si="74"/>
        <v>0</v>
      </c>
      <c r="CC48" s="1">
        <f t="shared" si="75"/>
        <v>0</v>
      </c>
      <c r="CD48" s="1">
        <f t="shared" si="76"/>
        <v>0</v>
      </c>
      <c r="CE48" s="1"/>
      <c r="CF48" s="1">
        <f>I48</f>
        <v>0</v>
      </c>
      <c r="CG48" s="1">
        <f t="shared" si="77"/>
        <v>0</v>
      </c>
      <c r="CH48" s="1">
        <f t="shared" si="78"/>
        <v>0</v>
      </c>
      <c r="CI48" s="1">
        <f t="shared" si="79"/>
        <v>0</v>
      </c>
      <c r="CJ48" s="1">
        <f t="shared" si="80"/>
        <v>0</v>
      </c>
      <c r="CK48" s="1">
        <f t="shared" si="81"/>
        <v>0</v>
      </c>
      <c r="CL48" s="1">
        <f t="shared" si="82"/>
        <v>0</v>
      </c>
      <c r="CM48" s="1">
        <f t="shared" si="83"/>
        <v>0</v>
      </c>
      <c r="CN48" s="1"/>
      <c r="CO48" s="1"/>
      <c r="CP48" s="5"/>
      <c r="CQ48" s="5"/>
      <c r="CR48" s="5"/>
      <c r="CS48" s="5"/>
      <c r="CT48" s="5"/>
      <c r="CU48" s="5"/>
      <c r="CV48" s="5"/>
    </row>
    <row r="49" spans="1:100" x14ac:dyDescent="0.25">
      <c r="A49" s="1"/>
      <c r="B49" s="1"/>
      <c r="C49" s="1"/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9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>
        <f>F49</f>
        <v>0</v>
      </c>
      <c r="BF49" s="1">
        <f t="shared" si="56"/>
        <v>0</v>
      </c>
      <c r="BG49" s="1">
        <f t="shared" si="57"/>
        <v>0</v>
      </c>
      <c r="BH49" s="1">
        <f t="shared" si="58"/>
        <v>0</v>
      </c>
      <c r="BI49" s="1">
        <f t="shared" si="59"/>
        <v>0</v>
      </c>
      <c r="BJ49" s="1">
        <f t="shared" si="60"/>
        <v>0</v>
      </c>
      <c r="BK49" s="1">
        <f t="shared" si="61"/>
        <v>0</v>
      </c>
      <c r="BL49" s="1">
        <f t="shared" si="62"/>
        <v>0</v>
      </c>
      <c r="BM49" s="1"/>
      <c r="BN49" s="1">
        <f>G49</f>
        <v>0</v>
      </c>
      <c r="BO49" s="1">
        <f t="shared" si="63"/>
        <v>0</v>
      </c>
      <c r="BP49" s="1">
        <f t="shared" si="64"/>
        <v>0</v>
      </c>
      <c r="BQ49" s="1">
        <f t="shared" si="65"/>
        <v>0</v>
      </c>
      <c r="BR49" s="1">
        <f t="shared" si="66"/>
        <v>0</v>
      </c>
      <c r="BS49" s="1">
        <f t="shared" si="67"/>
        <v>0</v>
      </c>
      <c r="BT49" s="1">
        <f t="shared" si="68"/>
        <v>0</v>
      </c>
      <c r="BU49" s="1">
        <f t="shared" si="69"/>
        <v>0</v>
      </c>
      <c r="BV49" s="1"/>
      <c r="BW49" s="1">
        <f>H49</f>
        <v>0</v>
      </c>
      <c r="BX49" s="1">
        <f t="shared" si="70"/>
        <v>0</v>
      </c>
      <c r="BY49" s="1">
        <f t="shared" si="71"/>
        <v>0</v>
      </c>
      <c r="BZ49" s="1">
        <f t="shared" si="72"/>
        <v>0</v>
      </c>
      <c r="CA49" s="1">
        <f t="shared" si="73"/>
        <v>0</v>
      </c>
      <c r="CB49" s="1">
        <f t="shared" si="74"/>
        <v>0</v>
      </c>
      <c r="CC49" s="1">
        <f t="shared" si="75"/>
        <v>0</v>
      </c>
      <c r="CD49" s="1">
        <f t="shared" si="76"/>
        <v>0</v>
      </c>
      <c r="CE49" s="1"/>
      <c r="CF49" s="1">
        <f>I49</f>
        <v>0</v>
      </c>
      <c r="CG49" s="1">
        <f t="shared" si="77"/>
        <v>0</v>
      </c>
      <c r="CH49" s="1">
        <f t="shared" si="78"/>
        <v>0</v>
      </c>
      <c r="CI49" s="1">
        <f t="shared" si="79"/>
        <v>0</v>
      </c>
      <c r="CJ49" s="1">
        <f t="shared" si="80"/>
        <v>0</v>
      </c>
      <c r="CK49" s="1">
        <f t="shared" si="81"/>
        <v>0</v>
      </c>
      <c r="CL49" s="1">
        <f t="shared" si="82"/>
        <v>0</v>
      </c>
      <c r="CM49" s="1">
        <f t="shared" si="83"/>
        <v>0</v>
      </c>
      <c r="CN49" s="1"/>
      <c r="CO49" s="1"/>
      <c r="CP49" s="5"/>
      <c r="CQ49" s="5"/>
      <c r="CR49" s="5"/>
      <c r="CS49" s="5"/>
      <c r="CT49" s="5"/>
      <c r="CU49" s="5"/>
      <c r="CV49" s="5"/>
    </row>
    <row r="50" spans="1:100" x14ac:dyDescent="0.25">
      <c r="A50" s="1"/>
      <c r="B50" s="1"/>
      <c r="C50" s="1"/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9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>
        <f>F50</f>
        <v>0</v>
      </c>
      <c r="BF50" s="1">
        <f t="shared" si="56"/>
        <v>0</v>
      </c>
      <c r="BG50" s="1">
        <f t="shared" si="57"/>
        <v>0</v>
      </c>
      <c r="BH50" s="1">
        <f t="shared" si="58"/>
        <v>0</v>
      </c>
      <c r="BI50" s="1">
        <f t="shared" si="59"/>
        <v>0</v>
      </c>
      <c r="BJ50" s="1">
        <f t="shared" si="60"/>
        <v>0</v>
      </c>
      <c r="BK50" s="1">
        <f t="shared" si="61"/>
        <v>0</v>
      </c>
      <c r="BL50" s="1">
        <f t="shared" si="62"/>
        <v>0</v>
      </c>
      <c r="BM50" s="1"/>
      <c r="BN50" s="1">
        <f>G50</f>
        <v>0</v>
      </c>
      <c r="BO50" s="1">
        <f t="shared" si="63"/>
        <v>0</v>
      </c>
      <c r="BP50" s="1">
        <f t="shared" si="64"/>
        <v>0</v>
      </c>
      <c r="BQ50" s="1">
        <f t="shared" si="65"/>
        <v>0</v>
      </c>
      <c r="BR50" s="1">
        <f t="shared" si="66"/>
        <v>0</v>
      </c>
      <c r="BS50" s="1">
        <f t="shared" si="67"/>
        <v>0</v>
      </c>
      <c r="BT50" s="1">
        <f t="shared" si="68"/>
        <v>0</v>
      </c>
      <c r="BU50" s="1">
        <f t="shared" si="69"/>
        <v>0</v>
      </c>
      <c r="BV50" s="1"/>
      <c r="BW50" s="1">
        <f>H50</f>
        <v>0</v>
      </c>
      <c r="BX50" s="1">
        <f t="shared" si="70"/>
        <v>0</v>
      </c>
      <c r="BY50" s="1">
        <f t="shared" si="71"/>
        <v>0</v>
      </c>
      <c r="BZ50" s="1">
        <f t="shared" si="72"/>
        <v>0</v>
      </c>
      <c r="CA50" s="1">
        <f t="shared" si="73"/>
        <v>0</v>
      </c>
      <c r="CB50" s="1">
        <f t="shared" si="74"/>
        <v>0</v>
      </c>
      <c r="CC50" s="1">
        <f t="shared" si="75"/>
        <v>0</v>
      </c>
      <c r="CD50" s="1">
        <f t="shared" si="76"/>
        <v>0</v>
      </c>
      <c r="CE50" s="1"/>
      <c r="CF50" s="1">
        <f>I50</f>
        <v>0</v>
      </c>
      <c r="CG50" s="1">
        <f t="shared" si="77"/>
        <v>0</v>
      </c>
      <c r="CH50" s="1">
        <f t="shared" si="78"/>
        <v>0</v>
      </c>
      <c r="CI50" s="1">
        <f t="shared" si="79"/>
        <v>0</v>
      </c>
      <c r="CJ50" s="1">
        <f t="shared" si="80"/>
        <v>0</v>
      </c>
      <c r="CK50" s="1">
        <f t="shared" si="81"/>
        <v>0</v>
      </c>
      <c r="CL50" s="1">
        <f t="shared" si="82"/>
        <v>0</v>
      </c>
      <c r="CM50" s="1">
        <f t="shared" si="83"/>
        <v>0</v>
      </c>
      <c r="CN50" s="1"/>
      <c r="CO50" s="1"/>
      <c r="CP50" s="5"/>
      <c r="CQ50" s="5"/>
      <c r="CR50" s="5"/>
      <c r="CS50" s="5"/>
      <c r="CT50" s="5"/>
      <c r="CU50" s="5"/>
      <c r="CV50" s="5"/>
    </row>
    <row r="51" spans="1:100" x14ac:dyDescent="0.25">
      <c r="A51" s="1"/>
      <c r="B51" s="1"/>
      <c r="C51" s="1"/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9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>
        <f>F51</f>
        <v>0</v>
      </c>
      <c r="BF51" s="1">
        <f t="shared" si="56"/>
        <v>0</v>
      </c>
      <c r="BG51" s="1">
        <f t="shared" si="57"/>
        <v>0</v>
      </c>
      <c r="BH51" s="1">
        <f t="shared" si="58"/>
        <v>0</v>
      </c>
      <c r="BI51" s="1">
        <f t="shared" si="59"/>
        <v>0</v>
      </c>
      <c r="BJ51" s="1">
        <f t="shared" si="60"/>
        <v>0</v>
      </c>
      <c r="BK51" s="1">
        <f t="shared" si="61"/>
        <v>0</v>
      </c>
      <c r="BL51" s="1">
        <f t="shared" si="62"/>
        <v>0</v>
      </c>
      <c r="BM51" s="1"/>
      <c r="BN51" s="1">
        <f>G51</f>
        <v>0</v>
      </c>
      <c r="BO51" s="1">
        <f t="shared" si="63"/>
        <v>0</v>
      </c>
      <c r="BP51" s="1">
        <f t="shared" si="64"/>
        <v>0</v>
      </c>
      <c r="BQ51" s="1">
        <f t="shared" si="65"/>
        <v>0</v>
      </c>
      <c r="BR51" s="1">
        <f t="shared" si="66"/>
        <v>0</v>
      </c>
      <c r="BS51" s="1">
        <f t="shared" si="67"/>
        <v>0</v>
      </c>
      <c r="BT51" s="1">
        <f t="shared" si="68"/>
        <v>0</v>
      </c>
      <c r="BU51" s="1">
        <f t="shared" si="69"/>
        <v>0</v>
      </c>
      <c r="BV51" s="1"/>
      <c r="BW51" s="1">
        <f>H51</f>
        <v>0</v>
      </c>
      <c r="BX51" s="1">
        <f t="shared" si="70"/>
        <v>0</v>
      </c>
      <c r="BY51" s="1">
        <f t="shared" si="71"/>
        <v>0</v>
      </c>
      <c r="BZ51" s="1">
        <f t="shared" si="72"/>
        <v>0</v>
      </c>
      <c r="CA51" s="1">
        <f t="shared" si="73"/>
        <v>0</v>
      </c>
      <c r="CB51" s="1">
        <f t="shared" si="74"/>
        <v>0</v>
      </c>
      <c r="CC51" s="1">
        <f t="shared" si="75"/>
        <v>0</v>
      </c>
      <c r="CD51" s="1">
        <f t="shared" si="76"/>
        <v>0</v>
      </c>
      <c r="CE51" s="1"/>
      <c r="CF51" s="1">
        <f>I51</f>
        <v>0</v>
      </c>
      <c r="CG51" s="1">
        <f t="shared" si="77"/>
        <v>0</v>
      </c>
      <c r="CH51" s="1">
        <f t="shared" si="78"/>
        <v>0</v>
      </c>
      <c r="CI51" s="1">
        <f t="shared" si="79"/>
        <v>0</v>
      </c>
      <c r="CJ51" s="1">
        <f t="shared" si="80"/>
        <v>0</v>
      </c>
      <c r="CK51" s="1">
        <f t="shared" si="81"/>
        <v>0</v>
      </c>
      <c r="CL51" s="1">
        <f t="shared" si="82"/>
        <v>0</v>
      </c>
      <c r="CM51" s="1">
        <f t="shared" si="83"/>
        <v>0</v>
      </c>
      <c r="CN51" s="1"/>
      <c r="CO51" s="1"/>
      <c r="CP51" s="5"/>
      <c r="CQ51" s="5"/>
      <c r="CR51" s="5"/>
      <c r="CS51" s="5"/>
      <c r="CT51" s="5"/>
      <c r="CU51" s="5"/>
      <c r="CV51" s="5"/>
    </row>
    <row r="52" spans="1:100" x14ac:dyDescent="0.25">
      <c r="A52" s="1"/>
      <c r="B52" s="1"/>
      <c r="C52" s="1"/>
      <c r="D52" s="1">
        <v>80</v>
      </c>
      <c r="E52" s="1">
        <v>0</v>
      </c>
      <c r="F52" s="1">
        <v>20</v>
      </c>
      <c r="G52" s="1">
        <v>20</v>
      </c>
      <c r="H52" s="1">
        <v>0</v>
      </c>
      <c r="I52" s="1">
        <v>15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9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>
        <f>F52</f>
        <v>20</v>
      </c>
      <c r="BF52" s="1">
        <f t="shared" si="56"/>
        <v>1</v>
      </c>
      <c r="BG52" s="1">
        <f t="shared" si="57"/>
        <v>0</v>
      </c>
      <c r="BH52" s="1">
        <f t="shared" si="58"/>
        <v>0</v>
      </c>
      <c r="BI52" s="1">
        <f t="shared" si="59"/>
        <v>0</v>
      </c>
      <c r="BJ52" s="1">
        <f t="shared" si="60"/>
        <v>0</v>
      </c>
      <c r="BK52" s="1">
        <f t="shared" si="61"/>
        <v>0</v>
      </c>
      <c r="BL52" s="1">
        <f t="shared" si="62"/>
        <v>0</v>
      </c>
      <c r="BM52" s="1"/>
      <c r="BN52" s="1">
        <f>G52</f>
        <v>20</v>
      </c>
      <c r="BO52" s="1">
        <f t="shared" si="63"/>
        <v>1</v>
      </c>
      <c r="BP52" s="1">
        <f t="shared" si="64"/>
        <v>0</v>
      </c>
      <c r="BQ52" s="1">
        <f t="shared" si="65"/>
        <v>0</v>
      </c>
      <c r="BR52" s="1">
        <f t="shared" si="66"/>
        <v>0</v>
      </c>
      <c r="BS52" s="1">
        <f t="shared" si="67"/>
        <v>0</v>
      </c>
      <c r="BT52" s="1">
        <f t="shared" si="68"/>
        <v>0</v>
      </c>
      <c r="BU52" s="1">
        <f t="shared" si="69"/>
        <v>0</v>
      </c>
      <c r="BV52" s="1"/>
      <c r="BW52" s="1">
        <f>H52</f>
        <v>0</v>
      </c>
      <c r="BX52" s="1">
        <f t="shared" si="70"/>
        <v>0</v>
      </c>
      <c r="BY52" s="1">
        <f t="shared" si="71"/>
        <v>0</v>
      </c>
      <c r="BZ52" s="1">
        <f t="shared" si="72"/>
        <v>0</v>
      </c>
      <c r="CA52" s="1">
        <f t="shared" si="73"/>
        <v>0</v>
      </c>
      <c r="CB52" s="1">
        <f t="shared" si="74"/>
        <v>0</v>
      </c>
      <c r="CC52" s="1">
        <f t="shared" si="75"/>
        <v>0</v>
      </c>
      <c r="CD52" s="1">
        <f t="shared" si="76"/>
        <v>0</v>
      </c>
      <c r="CE52" s="1"/>
      <c r="CF52" s="1">
        <f>I52</f>
        <v>15</v>
      </c>
      <c r="CG52" s="1">
        <f t="shared" si="77"/>
        <v>0</v>
      </c>
      <c r="CH52" s="1">
        <f t="shared" si="78"/>
        <v>1</v>
      </c>
      <c r="CI52" s="1">
        <f t="shared" si="79"/>
        <v>1</v>
      </c>
      <c r="CJ52" s="1">
        <f t="shared" si="80"/>
        <v>0</v>
      </c>
      <c r="CK52" s="1">
        <f t="shared" si="81"/>
        <v>0</v>
      </c>
      <c r="CL52" s="1">
        <f t="shared" si="82"/>
        <v>0</v>
      </c>
      <c r="CM52" s="1">
        <f t="shared" si="83"/>
        <v>0</v>
      </c>
      <c r="CN52" s="1"/>
      <c r="CO52" s="1"/>
      <c r="CP52" s="5"/>
      <c r="CQ52" s="5"/>
      <c r="CR52" s="5"/>
      <c r="CS52" s="5"/>
      <c r="CT52" s="5"/>
      <c r="CU52" s="5"/>
      <c r="CV52" s="5"/>
    </row>
    <row r="53" spans="1:100" x14ac:dyDescent="0.25">
      <c r="A53" s="1"/>
      <c r="B53" s="1"/>
      <c r="C53" s="1"/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>
        <f>F53</f>
        <v>0</v>
      </c>
      <c r="BF53" s="1">
        <f t="shared" si="56"/>
        <v>0</v>
      </c>
      <c r="BG53" s="1">
        <f t="shared" si="57"/>
        <v>0</v>
      </c>
      <c r="BH53" s="1">
        <f t="shared" si="58"/>
        <v>0</v>
      </c>
      <c r="BI53" s="1">
        <f t="shared" si="59"/>
        <v>0</v>
      </c>
      <c r="BJ53" s="1">
        <f t="shared" si="60"/>
        <v>0</v>
      </c>
      <c r="BK53" s="1">
        <f t="shared" si="61"/>
        <v>0</v>
      </c>
      <c r="BL53" s="1">
        <f t="shared" si="62"/>
        <v>0</v>
      </c>
      <c r="BM53" s="1"/>
      <c r="BN53" s="1">
        <f>G53</f>
        <v>0</v>
      </c>
      <c r="BO53" s="1">
        <f t="shared" si="63"/>
        <v>0</v>
      </c>
      <c r="BP53" s="1">
        <f t="shared" si="64"/>
        <v>0</v>
      </c>
      <c r="BQ53" s="1">
        <f t="shared" si="65"/>
        <v>0</v>
      </c>
      <c r="BR53" s="1">
        <f t="shared" si="66"/>
        <v>0</v>
      </c>
      <c r="BS53" s="1">
        <f t="shared" si="67"/>
        <v>0</v>
      </c>
      <c r="BT53" s="1">
        <f t="shared" si="68"/>
        <v>0</v>
      </c>
      <c r="BU53" s="1">
        <f t="shared" si="69"/>
        <v>0</v>
      </c>
      <c r="BV53" s="1"/>
      <c r="BW53" s="1">
        <f>H53</f>
        <v>0</v>
      </c>
      <c r="BX53" s="1">
        <f t="shared" si="70"/>
        <v>0</v>
      </c>
      <c r="BY53" s="1">
        <f t="shared" si="71"/>
        <v>0</v>
      </c>
      <c r="BZ53" s="1">
        <f t="shared" si="72"/>
        <v>0</v>
      </c>
      <c r="CA53" s="1">
        <f t="shared" si="73"/>
        <v>0</v>
      </c>
      <c r="CB53" s="1">
        <f t="shared" si="74"/>
        <v>0</v>
      </c>
      <c r="CC53" s="1">
        <f t="shared" si="75"/>
        <v>0</v>
      </c>
      <c r="CD53" s="1">
        <f t="shared" si="76"/>
        <v>0</v>
      </c>
      <c r="CE53" s="1"/>
      <c r="CF53" s="1">
        <f>I53</f>
        <v>0</v>
      </c>
      <c r="CG53" s="1">
        <f t="shared" si="77"/>
        <v>0</v>
      </c>
      <c r="CH53" s="1">
        <f t="shared" si="78"/>
        <v>0</v>
      </c>
      <c r="CI53" s="1">
        <f t="shared" si="79"/>
        <v>0</v>
      </c>
      <c r="CJ53" s="1">
        <f t="shared" si="80"/>
        <v>0</v>
      </c>
      <c r="CK53" s="1">
        <f t="shared" si="81"/>
        <v>0</v>
      </c>
      <c r="CL53" s="1">
        <f t="shared" si="82"/>
        <v>0</v>
      </c>
      <c r="CM53" s="1">
        <f t="shared" si="83"/>
        <v>0</v>
      </c>
      <c r="CN53" s="1"/>
      <c r="CO53" s="1"/>
      <c r="CP53" s="5"/>
      <c r="CQ53" s="5"/>
      <c r="CR53" s="5"/>
      <c r="CS53" s="5"/>
      <c r="CT53" s="5"/>
      <c r="CU53" s="5"/>
      <c r="CV53" s="5"/>
    </row>
    <row r="54" spans="1:100" x14ac:dyDescent="0.25">
      <c r="A54" s="1"/>
      <c r="B54" s="1">
        <f t="shared" ref="B54:I54" si="84">SUM(B29:B53)</f>
        <v>0</v>
      </c>
      <c r="C54" s="1">
        <f t="shared" si="84"/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8" t="s">
        <v>16</v>
      </c>
      <c r="AW54" s="8"/>
      <c r="AX54" s="8"/>
      <c r="AY54" s="8"/>
      <c r="AZ54" s="8"/>
      <c r="BA54" s="8"/>
      <c r="BB54" s="8"/>
      <c r="BC54" s="8"/>
      <c r="BD54" s="8"/>
      <c r="BE54" s="8"/>
      <c r="BF54" s="8">
        <f t="shared" ref="BF54:BK54" si="85">SUM(BF29:BF53)</f>
        <v>21</v>
      </c>
      <c r="BG54" s="8">
        <f t="shared" si="85"/>
        <v>6</v>
      </c>
      <c r="BH54" s="8">
        <f t="shared" si="85"/>
        <v>6</v>
      </c>
      <c r="BI54" s="8">
        <f t="shared" si="85"/>
        <v>0</v>
      </c>
      <c r="BJ54" s="8">
        <f t="shared" si="85"/>
        <v>0</v>
      </c>
      <c r="BK54" s="8">
        <f t="shared" si="85"/>
        <v>0</v>
      </c>
      <c r="BL54" s="8"/>
      <c r="BM54" s="8"/>
      <c r="BN54" s="8"/>
      <c r="BO54" s="8">
        <f t="shared" ref="BO54:BT54" si="86">SUM(BO29:BO53)</f>
        <v>8</v>
      </c>
      <c r="BP54" s="8">
        <f t="shared" si="86"/>
        <v>9</v>
      </c>
      <c r="BQ54" s="8">
        <f t="shared" si="86"/>
        <v>8</v>
      </c>
      <c r="BR54" s="8">
        <f t="shared" si="86"/>
        <v>0</v>
      </c>
      <c r="BS54" s="8">
        <f t="shared" si="86"/>
        <v>0</v>
      </c>
      <c r="BT54" s="8">
        <f t="shared" si="86"/>
        <v>0</v>
      </c>
      <c r="BU54" s="8"/>
      <c r="BV54" s="8"/>
      <c r="BW54" s="8"/>
      <c r="BX54" s="8">
        <f t="shared" ref="BX54:CC54" si="87">SUM(BX29:BX53)</f>
        <v>3</v>
      </c>
      <c r="BY54" s="8">
        <f t="shared" si="87"/>
        <v>6</v>
      </c>
      <c r="BZ54" s="8">
        <f t="shared" si="87"/>
        <v>3</v>
      </c>
      <c r="CA54" s="8">
        <f t="shared" si="87"/>
        <v>0</v>
      </c>
      <c r="CB54" s="8">
        <f t="shared" si="87"/>
        <v>0</v>
      </c>
      <c r="CC54" s="8">
        <f t="shared" si="87"/>
        <v>0</v>
      </c>
      <c r="CD54" s="8"/>
      <c r="CE54" s="8"/>
      <c r="CF54" s="8"/>
      <c r="CG54" s="8">
        <f t="shared" ref="CG54:CL54" si="88">SUM(CG29:CG53)</f>
        <v>1</v>
      </c>
      <c r="CH54" s="8">
        <f t="shared" si="88"/>
        <v>9</v>
      </c>
      <c r="CI54" s="8">
        <f t="shared" si="88"/>
        <v>5</v>
      </c>
      <c r="CJ54" s="8">
        <f t="shared" si="88"/>
        <v>0</v>
      </c>
      <c r="CK54" s="8">
        <f t="shared" si="88"/>
        <v>1</v>
      </c>
      <c r="CL54" s="8">
        <f t="shared" si="88"/>
        <v>0</v>
      </c>
      <c r="CM54" s="8"/>
      <c r="CN54" s="1"/>
      <c r="CO54" s="1"/>
      <c r="CP54" s="5"/>
      <c r="CQ54" s="5"/>
      <c r="CR54" s="5"/>
      <c r="CS54" s="5"/>
      <c r="CT54" s="5"/>
      <c r="CU54" s="5"/>
      <c r="CV54" s="5"/>
    </row>
    <row r="55" spans="1:100" x14ac:dyDescent="0.25">
      <c r="M55" s="6">
        <v>11</v>
      </c>
      <c r="N55" s="6">
        <v>12</v>
      </c>
      <c r="O55" s="6">
        <v>13</v>
      </c>
      <c r="P55" s="6">
        <v>14</v>
      </c>
      <c r="Q55" s="6">
        <v>15</v>
      </c>
    </row>
    <row r="62" spans="1:100" x14ac:dyDescent="0.25">
      <c r="B62" s="6" t="s">
        <v>15</v>
      </c>
      <c r="C62" s="6" t="e">
        <f>LARGE($CP$2:$CP$54,COLUMN(A1))</f>
        <v>#NUM!</v>
      </c>
    </row>
  </sheetData>
  <sheetProtection formatCells="0" formatColumns="0" formatRows="0"/>
  <protectedRanges>
    <protectedRange password="CF6E" sqref="A2:CV57 A1:CV1" name="Расчеты_28"/>
  </protectedRanges>
  <pageMargins left="0.2" right="0.19685039370078741" top="0.19685039370078741" bottom="0.19685039370078741" header="0" footer="0"/>
  <pageSetup paperSize="9" scale="64" orientation="landscape" r:id="rId1"/>
  <rowBreaks count="1" manualBreakCount="1">
    <brk id="28" max="15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office18</dc:creator>
  <cp:lastModifiedBy>office18</cp:lastModifiedBy>
  <dcterms:created xsi:type="dcterms:W3CDTF">2014-10-20T16:41:33Z</dcterms:created>
  <dcterms:modified xsi:type="dcterms:W3CDTF">2014-10-20T16:46:50Z</dcterms:modified>
</cp:coreProperties>
</file>