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405"/>
  </bookViews>
  <sheets>
    <sheet name="Планировщик" sheetId="1" r:id="rId1"/>
    <sheet name="Транспорт" sheetId="2" r:id="rId2"/>
  </sheets>
  <externalReferences>
    <externalReference r:id="rId3"/>
  </externalReferences>
  <definedNames>
    <definedName name="Врейс">OFFSET(Транспорт!$G$2,0,0,COUNT(Транспорт!$G$2:$G$9),1)</definedName>
    <definedName name="Тренинг">[1]Тренинги!$B$11:$B$24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A4" i="2"/>
  <c r="A5" i="2"/>
  <c r="G3" i="2" s="1"/>
  <c r="A7" i="2"/>
  <c r="A3" i="2"/>
  <c r="A6" i="2" l="1"/>
  <c r="A8" i="2" l="1"/>
  <c r="G7" i="2" s="1"/>
  <c r="G4" i="2"/>
  <c r="G5" i="2" l="1"/>
  <c r="G8" i="2"/>
  <c r="G6" i="2"/>
  <c r="G9" i="2"/>
</calcChain>
</file>

<file path=xl/sharedStrings.xml><?xml version="1.0" encoding="utf-8"?>
<sst xmlns="http://schemas.openxmlformats.org/spreadsheetml/2006/main" count="28" uniqueCount="11">
  <si>
    <t>Номер борта</t>
  </si>
  <si>
    <t>условие 1</t>
  </si>
  <si>
    <t>условие 2</t>
  </si>
  <si>
    <t>готов</t>
  </si>
  <si>
    <t>не готов</t>
  </si>
  <si>
    <t>есть</t>
  </si>
  <si>
    <t>нет</t>
  </si>
  <si>
    <t>Маршрут 1</t>
  </si>
  <si>
    <t>Маршрут 2</t>
  </si>
  <si>
    <t>Маршрут 3</t>
  </si>
  <si>
    <t>В рейс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</si>
</sst>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2" x14ac:knownFonts="1">
    <font>
      <sz val="11"/>
      <color theme="1"/>
      <name val="Calibri"/>
      <family val="2"/>
      <charset val="204"/>
      <scheme val="minor"/>
    </font>
    <font>
      <sz val="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3" borderId="7" xfId="0" applyFill="1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3" borderId="2" xfId="0" applyFill="1" applyBorder="1"/>
    <xf numFmtId="0" fontId="0" fillId="3" borderId="3" xfId="0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5" borderId="0" xfId="0" applyFill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</cellXfs>
  <cellStyles count="1">
    <cellStyle name="Обычный" xfId="0" builtinId="0"/>
  </cellStyles>
  <dxfs count="2">
    <dxf>
      <fill>
        <patternFill>
          <bgColor theme="7" tint="0.79998168889431442"/>
        </patternFill>
      </fill>
    </dxf>
    <dxf>
      <font>
        <color theme="1" tint="0.34998626667073579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86;&#1084;&#1072;&#1085;/Desktop/&#1058;&#1088;&#1077;&#1085;&#1076;-&#1058;&#1077;&#1083;&#1077;&#1082;&#1086;&#1084;/&#1047;&#1072;&#1075;&#1088;&#1091;&#1079;&#1082;&#1072;_&#1059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енеры"/>
      <sheetName val="УЦ Москва"/>
      <sheetName val="УЦ Тверь"/>
      <sheetName val="Планировщик_Мск"/>
      <sheetName val="Планировщик_Тверь"/>
      <sheetName val="УЦ_Октябрь"/>
      <sheetName val="Куварзин Михаил"/>
      <sheetName val="Сахаров Михаил"/>
      <sheetName val="Нормативы"/>
      <sheetName val="Тренин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B12" t="str">
            <v>Первый день</v>
          </cell>
        </row>
        <row r="13">
          <cell r="B13" t="str">
            <v>1С</v>
          </cell>
        </row>
        <row r="14">
          <cell r="B14" t="str">
            <v>Альфабанк</v>
          </cell>
        </row>
        <row r="15">
          <cell r="B15" t="str">
            <v>Восточный экспресс</v>
          </cell>
        </row>
        <row r="16">
          <cell r="B16" t="str">
            <v>Настройки</v>
          </cell>
        </row>
        <row r="17">
          <cell r="B17" t="str">
            <v>Продажи</v>
          </cell>
        </row>
        <row r="18">
          <cell r="B18" t="str">
            <v>Эффективные коммуникации</v>
          </cell>
        </row>
        <row r="19">
          <cell r="B19" t="str">
            <v>Управленка, I уровень</v>
          </cell>
        </row>
        <row r="20">
          <cell r="B20" t="str">
            <v>Проведение собраний</v>
          </cell>
        </row>
        <row r="21">
          <cell r="B21" t="str">
            <v>Целеполагание</v>
          </cell>
        </row>
        <row r="22">
          <cell r="B22" t="str">
            <v>Мотивация</v>
          </cell>
        </row>
        <row r="23">
          <cell r="B23" t="str">
            <v>Ситуационный менеджмент</v>
          </cell>
        </row>
        <row r="24">
          <cell r="B24" t="str">
            <v>БК МФ, сампо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tabSelected="1" workbookViewId="0">
      <selection activeCell="B5" sqref="B5"/>
    </sheetView>
  </sheetViews>
  <sheetFormatPr defaultRowHeight="15" x14ac:dyDescent="0.25"/>
  <cols>
    <col min="1" max="1" width="17.85546875" bestFit="1" customWidth="1"/>
    <col min="2" max="8" width="10.140625" bestFit="1" customWidth="1"/>
  </cols>
  <sheetData>
    <row r="2" spans="1:8" ht="14.45" x14ac:dyDescent="0.3">
      <c r="A2" s="1"/>
      <c r="B2" s="17">
        <v>41944</v>
      </c>
      <c r="C2" s="18"/>
      <c r="D2" s="18"/>
      <c r="E2" s="18"/>
      <c r="F2" s="18"/>
      <c r="G2" s="18"/>
      <c r="H2" s="19"/>
    </row>
    <row r="3" spans="1:8" ht="14.45" x14ac:dyDescent="0.3">
      <c r="A3" s="1"/>
      <c r="B3" s="2">
        <v>41946</v>
      </c>
      <c r="C3" s="2">
        <v>41947</v>
      </c>
      <c r="D3" s="2">
        <v>41948</v>
      </c>
      <c r="E3" s="2">
        <v>41949</v>
      </c>
      <c r="F3" s="2">
        <v>41950</v>
      </c>
      <c r="G3" s="2">
        <v>41951</v>
      </c>
      <c r="H3" s="2">
        <v>41952</v>
      </c>
    </row>
    <row r="4" spans="1:8" x14ac:dyDescent="0.25">
      <c r="A4" s="3" t="s">
        <v>7</v>
      </c>
      <c r="B4" s="21"/>
      <c r="C4" s="22"/>
      <c r="D4" s="22"/>
      <c r="E4" s="22"/>
      <c r="F4" s="22"/>
      <c r="G4" s="22"/>
      <c r="H4" s="23"/>
    </row>
    <row r="5" spans="1:8" x14ac:dyDescent="0.25">
      <c r="A5" s="8" t="s">
        <v>8</v>
      </c>
      <c r="B5" s="24"/>
      <c r="C5" s="25"/>
      <c r="D5" s="25"/>
      <c r="E5" s="25"/>
      <c r="F5" s="25"/>
      <c r="G5" s="25"/>
      <c r="H5" s="26"/>
    </row>
    <row r="6" spans="1:8" x14ac:dyDescent="0.25">
      <c r="A6" s="8" t="s">
        <v>9</v>
      </c>
      <c r="B6" s="24"/>
      <c r="C6" s="25"/>
      <c r="D6" s="25"/>
      <c r="E6" s="25"/>
      <c r="F6" s="25"/>
      <c r="G6" s="25"/>
      <c r="H6" s="26"/>
    </row>
    <row r="7" spans="1:8" ht="14.45" x14ac:dyDescent="0.3">
      <c r="A7" s="13"/>
      <c r="B7" s="14"/>
      <c r="C7" s="15"/>
      <c r="D7" s="15"/>
      <c r="E7" s="15"/>
      <c r="F7" s="15"/>
      <c r="G7" s="15"/>
      <c r="H7" s="16"/>
    </row>
    <row r="8" spans="1:8" ht="14.45" x14ac:dyDescent="0.3">
      <c r="A8" s="1"/>
      <c r="B8" s="2">
        <v>41953</v>
      </c>
      <c r="C8" s="2">
        <v>41954</v>
      </c>
      <c r="D8" s="2">
        <v>41955</v>
      </c>
      <c r="E8" s="2">
        <v>41956</v>
      </c>
      <c r="F8" s="2">
        <v>41957</v>
      </c>
      <c r="G8" s="2">
        <v>41958</v>
      </c>
      <c r="H8" s="2">
        <v>41959</v>
      </c>
    </row>
    <row r="9" spans="1:8" x14ac:dyDescent="0.25">
      <c r="A9" s="3" t="s">
        <v>7</v>
      </c>
      <c r="B9" s="4"/>
      <c r="C9" s="5"/>
      <c r="D9" s="5"/>
      <c r="E9" s="5"/>
      <c r="F9" s="5"/>
      <c r="G9" s="6"/>
      <c r="H9" s="7"/>
    </row>
    <row r="10" spans="1:8" x14ac:dyDescent="0.25">
      <c r="A10" s="8" t="s">
        <v>8</v>
      </c>
      <c r="B10" s="9"/>
      <c r="C10" s="10"/>
      <c r="D10" s="10"/>
      <c r="E10" s="10"/>
      <c r="F10" s="10"/>
      <c r="G10" s="11"/>
      <c r="H10" s="12"/>
    </row>
    <row r="11" spans="1:8" x14ac:dyDescent="0.25">
      <c r="A11" s="8" t="s">
        <v>9</v>
      </c>
      <c r="B11" s="9"/>
      <c r="C11" s="10"/>
      <c r="D11" s="10"/>
      <c r="E11" s="10"/>
      <c r="F11" s="10"/>
      <c r="G11" s="11"/>
      <c r="H11" s="12"/>
    </row>
    <row r="12" spans="1:8" ht="14.45" x14ac:dyDescent="0.3">
      <c r="A12" s="13"/>
      <c r="B12" s="14"/>
      <c r="C12" s="15"/>
      <c r="D12" s="15"/>
      <c r="E12" s="15"/>
      <c r="F12" s="15"/>
      <c r="G12" s="15"/>
      <c r="H12" s="16"/>
    </row>
    <row r="13" spans="1:8" ht="14.45" x14ac:dyDescent="0.3">
      <c r="A13" s="1"/>
      <c r="B13" s="2">
        <v>41960</v>
      </c>
      <c r="C13" s="2">
        <v>41961</v>
      </c>
      <c r="D13" s="2">
        <v>41962</v>
      </c>
      <c r="E13" s="2">
        <v>41963</v>
      </c>
      <c r="F13" s="2">
        <v>41964</v>
      </c>
      <c r="G13" s="2">
        <v>41965</v>
      </c>
      <c r="H13" s="2">
        <v>41966</v>
      </c>
    </row>
    <row r="14" spans="1:8" x14ac:dyDescent="0.25">
      <c r="A14" s="3" t="s">
        <v>7</v>
      </c>
      <c r="B14" s="4"/>
      <c r="C14" s="5"/>
      <c r="D14" s="5"/>
      <c r="E14" s="5"/>
      <c r="F14" s="5"/>
      <c r="G14" s="6"/>
      <c r="H14" s="7"/>
    </row>
    <row r="15" spans="1:8" x14ac:dyDescent="0.25">
      <c r="A15" s="8" t="s">
        <v>8</v>
      </c>
      <c r="B15" s="9"/>
      <c r="C15" s="10"/>
      <c r="D15" s="10"/>
      <c r="E15" s="10"/>
      <c r="F15" s="10"/>
      <c r="G15" s="11"/>
      <c r="H15" s="12"/>
    </row>
    <row r="16" spans="1:8" x14ac:dyDescent="0.25">
      <c r="A16" s="8" t="s">
        <v>9</v>
      </c>
      <c r="B16" s="9"/>
      <c r="C16" s="10"/>
      <c r="D16" s="10"/>
      <c r="E16" s="10"/>
      <c r="F16" s="10"/>
      <c r="G16" s="11"/>
      <c r="H16" s="12"/>
    </row>
    <row r="17" spans="1:8" ht="14.45" x14ac:dyDescent="0.3">
      <c r="A17" s="13"/>
      <c r="B17" s="14"/>
      <c r="C17" s="15"/>
      <c r="D17" s="15"/>
      <c r="E17" s="15"/>
      <c r="F17" s="15"/>
      <c r="G17" s="15"/>
      <c r="H17" s="16"/>
    </row>
    <row r="18" spans="1:8" ht="14.45" x14ac:dyDescent="0.3">
      <c r="A18" s="1"/>
      <c r="B18" s="2">
        <v>41967</v>
      </c>
      <c r="C18" s="2">
        <v>41968</v>
      </c>
      <c r="D18" s="2">
        <v>41969</v>
      </c>
      <c r="E18" s="2">
        <v>41970</v>
      </c>
      <c r="F18" s="2">
        <v>41971</v>
      </c>
      <c r="G18" s="2">
        <v>41972</v>
      </c>
      <c r="H18" s="2">
        <v>41973</v>
      </c>
    </row>
    <row r="19" spans="1:8" x14ac:dyDescent="0.25">
      <c r="A19" s="3" t="s">
        <v>7</v>
      </c>
      <c r="B19" s="4"/>
      <c r="C19" s="5"/>
      <c r="D19" s="5"/>
      <c r="E19" s="5"/>
      <c r="F19" s="5"/>
      <c r="G19" s="6"/>
      <c r="H19" s="7"/>
    </row>
    <row r="20" spans="1:8" x14ac:dyDescent="0.25">
      <c r="A20" s="8" t="s">
        <v>8</v>
      </c>
      <c r="B20" s="9"/>
      <c r="C20" s="10"/>
      <c r="D20" s="10"/>
      <c r="E20" s="10"/>
      <c r="F20" s="10"/>
      <c r="G20" s="11"/>
      <c r="H20" s="12"/>
    </row>
    <row r="21" spans="1:8" x14ac:dyDescent="0.25">
      <c r="A21" s="8" t="s">
        <v>9</v>
      </c>
      <c r="B21" s="9"/>
      <c r="C21" s="10"/>
      <c r="D21" s="10"/>
      <c r="E21" s="10"/>
      <c r="F21" s="10"/>
      <c r="G21" s="11"/>
      <c r="H21" s="12"/>
    </row>
    <row r="22" spans="1:8" ht="14.45" x14ac:dyDescent="0.3">
      <c r="A22" s="13"/>
      <c r="B22" s="14"/>
      <c r="C22" s="15"/>
      <c r="D22" s="15"/>
      <c r="E22" s="15"/>
      <c r="F22" s="15"/>
      <c r="G22" s="15"/>
      <c r="H22" s="16"/>
    </row>
  </sheetData>
  <mergeCells count="1">
    <mergeCell ref="B2:H2"/>
  </mergeCells>
  <conditionalFormatting sqref="B3:H3 B8:H8 B13:H13 B18:H18">
    <cfRule type="expression" dxfId="1" priority="2">
      <formula>B3&lt;NOW()</formula>
    </cfRule>
  </conditionalFormatting>
  <conditionalFormatting sqref="A2:H22">
    <cfRule type="containsText" dxfId="0" priority="1" operator="containsText" text="отпуск">
      <formula>NOT(ISERROR(SEARCH("отпуск",A2)))</formula>
    </cfRule>
  </conditionalFormatting>
  <dataValidations count="1">
    <dataValidation type="list" allowBlank="1" showInputMessage="1" showErrorMessage="1" sqref="B4:H6">
      <formula1>Врейс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E5" sqref="E5"/>
    </sheetView>
  </sheetViews>
  <sheetFormatPr defaultRowHeight="15" x14ac:dyDescent="0.25"/>
  <cols>
    <col min="2" max="2" width="13.28515625" customWidth="1"/>
    <col min="3" max="3" width="9.42578125" bestFit="1" customWidth="1"/>
    <col min="4" max="4" width="9.28515625" customWidth="1"/>
    <col min="7" max="7" width="12.28515625" customWidth="1"/>
  </cols>
  <sheetData>
    <row r="1" spans="1:7" x14ac:dyDescent="0.25">
      <c r="G1" t="s">
        <v>10</v>
      </c>
    </row>
    <row r="2" spans="1:7" x14ac:dyDescent="0.25">
      <c r="B2" t="s">
        <v>0</v>
      </c>
      <c r="C2" t="s">
        <v>1</v>
      </c>
      <c r="D2" t="s">
        <v>2</v>
      </c>
      <c r="G2" s="20">
        <f>IFERROR(VLOOKUP(ROW(A1),$A$3:$B$8,2,0),"")</f>
        <v>2548</v>
      </c>
    </row>
    <row r="3" spans="1:7" x14ac:dyDescent="0.25">
      <c r="A3">
        <f>IF(AND(C3="готов",D3="есть"),MAX($A$2:A2)+1,"")</f>
        <v>1</v>
      </c>
      <c r="B3">
        <v>2548</v>
      </c>
      <c r="C3" t="s">
        <v>3</v>
      </c>
      <c r="D3" t="s">
        <v>5</v>
      </c>
      <c r="G3" s="20">
        <f t="shared" ref="G3:G9" si="0">IFERROR(VLOOKUP(ROW(A2),$A$3:$B$8,2,0),"")</f>
        <v>2390</v>
      </c>
    </row>
    <row r="4" spans="1:7" x14ac:dyDescent="0.25">
      <c r="A4" t="str">
        <f>IF(AND(C4="готов",D4="есть"),MAX($A$2:A3)+1,"")</f>
        <v/>
      </c>
      <c r="B4">
        <v>2401</v>
      </c>
      <c r="C4" t="s">
        <v>4</v>
      </c>
      <c r="D4" t="s">
        <v>5</v>
      </c>
      <c r="G4" s="20">
        <f t="shared" si="0"/>
        <v>8364</v>
      </c>
    </row>
    <row r="5" spans="1:7" x14ac:dyDescent="0.25">
      <c r="A5">
        <f>IF(AND(C5="готов",D5="есть"),MAX($A$2:A4)+1,"")</f>
        <v>2</v>
      </c>
      <c r="B5">
        <v>2390</v>
      </c>
      <c r="C5" t="s">
        <v>3</v>
      </c>
      <c r="D5" t="s">
        <v>5</v>
      </c>
      <c r="G5" s="20">
        <f t="shared" si="0"/>
        <v>7549</v>
      </c>
    </row>
    <row r="6" spans="1:7" x14ac:dyDescent="0.25">
      <c r="A6">
        <f>IF(AND(C6="готов",D6="есть"),MAX($A$2:A5)+1,"")</f>
        <v>3</v>
      </c>
      <c r="B6">
        <v>8364</v>
      </c>
      <c r="C6" t="s">
        <v>3</v>
      </c>
      <c r="D6" t="s">
        <v>5</v>
      </c>
      <c r="G6" s="20" t="str">
        <f t="shared" si="0"/>
        <v/>
      </c>
    </row>
    <row r="7" spans="1:7" x14ac:dyDescent="0.25">
      <c r="A7" t="str">
        <f>IF(AND(C7="готов",D7="есть"),MAX($A$2:A6)+1,"")</f>
        <v/>
      </c>
      <c r="B7">
        <v>2845</v>
      </c>
      <c r="C7" t="s">
        <v>4</v>
      </c>
      <c r="D7" t="s">
        <v>6</v>
      </c>
      <c r="G7" s="20" t="str">
        <f t="shared" si="0"/>
        <v/>
      </c>
    </row>
    <row r="8" spans="1:7" x14ac:dyDescent="0.25">
      <c r="A8">
        <f>IF(AND(C8="готов",D8="есть"),MAX($A$2:A7)+1,"")</f>
        <v>4</v>
      </c>
      <c r="B8">
        <v>7549</v>
      </c>
      <c r="C8" t="s">
        <v>3</v>
      </c>
      <c r="D8" t="s">
        <v>5</v>
      </c>
      <c r="G8" s="20" t="str">
        <f t="shared" si="0"/>
        <v/>
      </c>
    </row>
    <row r="9" spans="1:7" x14ac:dyDescent="0.25">
      <c r="G9" s="20" t="str">
        <f t="shared" si="0"/>
        <v/>
      </c>
    </row>
  </sheetData>
  <dataValidations count="2">
    <dataValidation type="list" allowBlank="1" showInputMessage="1" showErrorMessage="1" sqref="G2:G9">
      <formula1>$G$1:$G$9</formula1>
    </dataValidation>
    <dataValidation type="list" allowBlank="1" showInputMessage="1" showErrorMessage="1" sqref="N2">
      <formula1>Врейс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Планировщик</vt:lpstr>
      <vt:lpstr>Транспорт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2014-10-25T17:35:49Z</dcterms:created>
  <dcterms:modified xsi:type="dcterms:W3CDTF">2014-10-25T19:38:08Z</dcterms:modified>
</cp:coreProperties>
</file>