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autoCompressPictures="0"/>
  <bookViews>
    <workbookView xWindow="0" yWindow="0" windowWidth="11500" windowHeight="476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34" i="1"/>
  <c r="H39" i="1"/>
  <c r="H47" i="1"/>
  <c r="H62" i="1"/>
  <c r="G18" i="1"/>
  <c r="G34" i="1"/>
  <c r="G39" i="1"/>
  <c r="G47" i="1"/>
  <c r="G62" i="1"/>
  <c r="F18" i="1"/>
  <c r="F34" i="1"/>
  <c r="F39" i="1"/>
  <c r="F47" i="1"/>
  <c r="F62" i="1"/>
  <c r="E18" i="1"/>
  <c r="E34" i="1"/>
  <c r="E39" i="1"/>
  <c r="E47" i="1"/>
  <c r="E62" i="1"/>
  <c r="D18" i="1"/>
  <c r="D34" i="1"/>
  <c r="D39" i="1"/>
  <c r="D47" i="1"/>
  <c r="D62" i="1"/>
  <c r="C18" i="1"/>
  <c r="C34" i="1"/>
  <c r="C39" i="1"/>
  <c r="C47" i="1"/>
  <c r="C62" i="1"/>
  <c r="H61" i="1"/>
  <c r="G61" i="1"/>
  <c r="F61" i="1"/>
  <c r="E61" i="1"/>
  <c r="D61" i="1"/>
  <c r="C61" i="1"/>
  <c r="A6" i="1"/>
  <c r="A7" i="1"/>
  <c r="A8" i="1"/>
  <c r="A9" i="1"/>
  <c r="A10" i="1"/>
  <c r="A11" i="1"/>
  <c r="A12" i="1"/>
  <c r="A13" i="1"/>
  <c r="A14" i="1"/>
  <c r="A15" i="1"/>
  <c r="A16" i="1"/>
  <c r="A17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6" i="1"/>
  <c r="A37" i="1"/>
  <c r="A38" i="1"/>
  <c r="A41" i="1"/>
  <c r="A42" i="1"/>
  <c r="A43" i="1"/>
  <c r="A44" i="1"/>
  <c r="A45" i="1"/>
  <c r="A46" i="1"/>
  <c r="A49" i="1"/>
  <c r="A50" i="1"/>
  <c r="A51" i="1"/>
  <c r="A52" i="1"/>
  <c r="A53" i="1"/>
  <c r="A54" i="1"/>
  <c r="A55" i="1"/>
  <c r="A56" i="1"/>
  <c r="A57" i="1"/>
  <c r="A58" i="1"/>
  <c r="A59" i="1"/>
  <c r="A60" i="1"/>
</calcChain>
</file>

<file path=xl/sharedStrings.xml><?xml version="1.0" encoding="utf-8"?>
<sst xmlns="http://schemas.openxmlformats.org/spreadsheetml/2006/main" count="21" uniqueCount="21">
  <si>
    <t>№ п/п</t>
  </si>
  <si>
    <t xml:space="preserve">Наименование объекта (основного средства), адрес, краткая характеристика </t>
  </si>
  <si>
    <t>Стоимость работ за единицу измерения, руб. (без НДС)</t>
  </si>
  <si>
    <t>НДС 18%, руб.</t>
  </si>
  <si>
    <t>Итоговая стоимость в год, руб.</t>
  </si>
  <si>
    <t>октябрь</t>
  </si>
  <si>
    <t>ноябрь</t>
  </si>
  <si>
    <t>декабрь</t>
  </si>
  <si>
    <t xml:space="preserve">Расчет стоимости услуг  объектов </t>
  </si>
  <si>
    <t>Объект 2</t>
  </si>
  <si>
    <t>Объект 1</t>
  </si>
  <si>
    <t>Объект 3</t>
  </si>
  <si>
    <t>Объект 5</t>
  </si>
  <si>
    <t>Объект 4</t>
  </si>
  <si>
    <t>Стоимость работ</t>
  </si>
  <si>
    <t>2 Итог</t>
  </si>
  <si>
    <t>Общий итог</t>
  </si>
  <si>
    <t>1 Итог</t>
  </si>
  <si>
    <t>3 Итог</t>
  </si>
  <si>
    <t>4 Итог</t>
  </si>
  <si>
    <t>5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</si>
</sst>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62"/>
  <sheetViews>
    <sheetView tabSelected="1" view="pageBreakPreview" zoomScaleSheetLayoutView="70" workbookViewId="0">
      <selection activeCell="A18" sqref="A18:H18 A34:H34 A39:H39 A47:H47 A61:H62"/>
    </sheetView>
  </sheetViews>
  <sheetFormatPr baseColWidth="10" defaultColWidth="8.83203125" defaultRowHeight="14" outlineLevelRow="2" x14ac:dyDescent="0"/>
  <cols>
    <col min="1" max="1" width="7.1640625" customWidth="1"/>
    <col min="2" max="2" width="28.5" customWidth="1"/>
    <col min="3" max="3" width="12.33203125" customWidth="1"/>
    <col min="4" max="4" width="10.6640625" customWidth="1"/>
    <col min="5" max="5" width="10.5" customWidth="1"/>
    <col min="6" max="8" width="15.33203125" customWidth="1"/>
  </cols>
  <sheetData>
    <row r="1" spans="1:8" ht="58.5" customHeight="1">
      <c r="A1" s="10" t="s">
        <v>8</v>
      </c>
      <c r="B1" s="10"/>
      <c r="C1" s="10"/>
      <c r="D1" s="10"/>
      <c r="E1" s="10"/>
      <c r="F1" s="10"/>
      <c r="G1" s="10"/>
      <c r="H1" s="10"/>
    </row>
    <row r="2" spans="1:8" ht="54.75" customHeight="1">
      <c r="A2" s="4" t="s">
        <v>0</v>
      </c>
      <c r="B2" s="4" t="s">
        <v>1</v>
      </c>
      <c r="C2" s="7" t="s">
        <v>14</v>
      </c>
      <c r="D2" s="8"/>
      <c r="E2" s="9"/>
      <c r="F2" s="4" t="s">
        <v>2</v>
      </c>
      <c r="G2" s="4" t="s">
        <v>3</v>
      </c>
      <c r="H2" s="4" t="s">
        <v>4</v>
      </c>
    </row>
    <row r="3" spans="1:8">
      <c r="A3" s="6"/>
      <c r="B3" s="6"/>
      <c r="C3" s="1" t="s">
        <v>5</v>
      </c>
      <c r="D3" s="1" t="s">
        <v>6</v>
      </c>
      <c r="E3" s="1" t="s">
        <v>7</v>
      </c>
      <c r="F3" s="6"/>
      <c r="G3" s="6"/>
      <c r="H3" s="6"/>
    </row>
    <row r="4" spans="1:8">
      <c r="A4" s="1">
        <v>1</v>
      </c>
      <c r="B4" s="1">
        <v>2</v>
      </c>
      <c r="C4" s="1">
        <v>31</v>
      </c>
      <c r="D4" s="1">
        <v>32</v>
      </c>
      <c r="E4" s="1">
        <v>33</v>
      </c>
      <c r="F4" s="1">
        <v>36</v>
      </c>
      <c r="G4" s="1">
        <v>37</v>
      </c>
      <c r="H4" s="1">
        <v>38</v>
      </c>
    </row>
    <row r="5" spans="1:8" outlineLevel="2">
      <c r="A5" s="11">
        <v>1</v>
      </c>
      <c r="B5" s="4" t="s">
        <v>10</v>
      </c>
      <c r="C5" s="3">
        <v>14967.319839999998</v>
      </c>
      <c r="D5" s="3">
        <v>14967.319839999998</v>
      </c>
      <c r="E5" s="3">
        <v>18709.149799999996</v>
      </c>
      <c r="F5" s="2">
        <v>611.80999999999995</v>
      </c>
      <c r="G5" s="2">
        <v>35023.528425599994</v>
      </c>
      <c r="H5" s="2">
        <v>229598.68634559994</v>
      </c>
    </row>
    <row r="6" spans="1:8" outlineLevel="2">
      <c r="A6" s="13">
        <f t="shared" ref="A6:A17" si="0">A5</f>
        <v>1</v>
      </c>
      <c r="B6" s="5"/>
      <c r="C6" s="3">
        <v>2608.7578399999998</v>
      </c>
      <c r="D6" s="3">
        <v>2608.7578399999998</v>
      </c>
      <c r="E6" s="3">
        <v>3260.9472999999998</v>
      </c>
      <c r="F6" s="2">
        <v>611.80999999999995</v>
      </c>
      <c r="G6" s="2">
        <v>6104.493345599999</v>
      </c>
      <c r="H6" s="2">
        <v>40018.345265599994</v>
      </c>
    </row>
    <row r="7" spans="1:8" outlineLevel="2">
      <c r="A7" s="13">
        <f t="shared" si="0"/>
        <v>1</v>
      </c>
      <c r="B7" s="5"/>
      <c r="C7" s="3">
        <v>17841</v>
      </c>
      <c r="D7" s="3">
        <v>17841</v>
      </c>
      <c r="E7" s="3">
        <v>22301.25</v>
      </c>
      <c r="F7" s="2">
        <v>78.25</v>
      </c>
      <c r="G7" s="2">
        <v>41747.939999999995</v>
      </c>
      <c r="H7" s="2">
        <v>273680.94</v>
      </c>
    </row>
    <row r="8" spans="1:8" outlineLevel="2">
      <c r="A8" s="13">
        <f t="shared" si="0"/>
        <v>1</v>
      </c>
      <c r="B8" s="5"/>
      <c r="C8" s="3">
        <v>4951.4400000000005</v>
      </c>
      <c r="D8" s="3">
        <v>4951.4400000000005</v>
      </c>
      <c r="E8" s="3">
        <v>6189.3</v>
      </c>
      <c r="F8" s="2">
        <v>206.31</v>
      </c>
      <c r="G8" s="2">
        <v>11586.369600000002</v>
      </c>
      <c r="H8" s="2">
        <v>75955.089600000021</v>
      </c>
    </row>
    <row r="9" spans="1:8" outlineLevel="2">
      <c r="A9" s="13">
        <f t="shared" si="0"/>
        <v>1</v>
      </c>
      <c r="B9" s="5"/>
      <c r="C9" s="3">
        <v>0</v>
      </c>
      <c r="D9" s="3">
        <v>0</v>
      </c>
      <c r="E9" s="3">
        <v>0</v>
      </c>
      <c r="F9" s="2">
        <v>7699.38</v>
      </c>
      <c r="G9" s="2">
        <v>1990.6900977600003</v>
      </c>
      <c r="H9" s="2">
        <v>13050.079529760002</v>
      </c>
    </row>
    <row r="10" spans="1:8" outlineLevel="2">
      <c r="A10" s="13">
        <f t="shared" si="0"/>
        <v>1</v>
      </c>
      <c r="B10" s="5"/>
      <c r="C10" s="3">
        <v>3699.3</v>
      </c>
      <c r="D10" s="3">
        <v>2959.44</v>
      </c>
      <c r="E10" s="3">
        <v>3699.3</v>
      </c>
      <c r="F10" s="2">
        <v>739.86</v>
      </c>
      <c r="G10" s="2">
        <v>6925.0896000000002</v>
      </c>
      <c r="H10" s="2">
        <v>45397.809600000001</v>
      </c>
    </row>
    <row r="11" spans="1:8" outlineLevel="2">
      <c r="A11" s="13">
        <f t="shared" si="0"/>
        <v>1</v>
      </c>
      <c r="B11" s="5"/>
      <c r="C11" s="3">
        <v>0</v>
      </c>
      <c r="D11" s="3">
        <v>0</v>
      </c>
      <c r="E11" s="3">
        <v>0</v>
      </c>
      <c r="F11" s="2">
        <v>4533.66</v>
      </c>
      <c r="G11" s="2">
        <v>816.05879999999991</v>
      </c>
      <c r="H11" s="2">
        <v>5349.7187999999996</v>
      </c>
    </row>
    <row r="12" spans="1:8" outlineLevel="2">
      <c r="A12" s="13">
        <f t="shared" si="0"/>
        <v>1</v>
      </c>
      <c r="B12" s="5"/>
      <c r="C12" s="3">
        <v>0</v>
      </c>
      <c r="D12" s="3">
        <v>0</v>
      </c>
      <c r="E12" s="3">
        <v>1119.9100000000001</v>
      </c>
      <c r="F12" s="2">
        <v>1119.9100000000001</v>
      </c>
      <c r="G12" s="2">
        <v>403.16759999999999</v>
      </c>
      <c r="H12" s="2">
        <v>2642.9875999999999</v>
      </c>
    </row>
    <row r="13" spans="1:8" outlineLevel="2">
      <c r="A13" s="13">
        <f t="shared" si="0"/>
        <v>1</v>
      </c>
      <c r="B13" s="5"/>
      <c r="C13" s="3">
        <v>0</v>
      </c>
      <c r="D13" s="3">
        <v>0</v>
      </c>
      <c r="E13" s="3">
        <v>559.95000000000005</v>
      </c>
      <c r="F13" s="2">
        <v>559.95000000000005</v>
      </c>
      <c r="G13" s="2">
        <v>201.58200000000002</v>
      </c>
      <c r="H13" s="2">
        <v>1321.482</v>
      </c>
    </row>
    <row r="14" spans="1:8" outlineLevel="2">
      <c r="A14" s="13">
        <f t="shared" si="0"/>
        <v>1</v>
      </c>
      <c r="B14" s="5"/>
      <c r="C14" s="3">
        <v>4096.66</v>
      </c>
      <c r="D14" s="3">
        <v>4096.66</v>
      </c>
      <c r="E14" s="3">
        <v>4096.66</v>
      </c>
      <c r="F14" s="2">
        <v>2048.33</v>
      </c>
      <c r="G14" s="2">
        <v>8848.7856000000029</v>
      </c>
      <c r="H14" s="2">
        <v>58008.705600000016</v>
      </c>
    </row>
    <row r="15" spans="1:8" outlineLevel="2">
      <c r="A15" s="13">
        <f t="shared" si="0"/>
        <v>1</v>
      </c>
      <c r="B15" s="5"/>
      <c r="C15" s="3">
        <v>0</v>
      </c>
      <c r="D15" s="3">
        <v>21529.87</v>
      </c>
      <c r="E15" s="3">
        <v>0</v>
      </c>
      <c r="F15" s="2">
        <v>21529.87</v>
      </c>
      <c r="G15" s="2">
        <v>7750.7531999999992</v>
      </c>
      <c r="H15" s="2">
        <v>50810.493199999997</v>
      </c>
    </row>
    <row r="16" spans="1:8" outlineLevel="2">
      <c r="A16" s="13">
        <f t="shared" si="0"/>
        <v>1</v>
      </c>
      <c r="B16" s="5"/>
      <c r="C16" s="3">
        <v>1943.67</v>
      </c>
      <c r="D16" s="3">
        <v>1943.67</v>
      </c>
      <c r="E16" s="3">
        <v>1943.67</v>
      </c>
      <c r="F16" s="2">
        <v>1943.67</v>
      </c>
      <c r="G16" s="2">
        <v>4198.3271999999988</v>
      </c>
      <c r="H16" s="2">
        <v>27522.36719999999</v>
      </c>
    </row>
    <row r="17" spans="1:8" outlineLevel="2">
      <c r="A17" s="12">
        <f t="shared" si="0"/>
        <v>1</v>
      </c>
      <c r="B17" s="6"/>
      <c r="C17" s="3">
        <v>0</v>
      </c>
      <c r="D17" s="3">
        <v>0</v>
      </c>
      <c r="E17" s="3">
        <v>0</v>
      </c>
      <c r="F17" s="2">
        <v>772.6</v>
      </c>
      <c r="G17" s="2">
        <v>695.33999999999992</v>
      </c>
      <c r="H17" s="2">
        <v>4558.34</v>
      </c>
    </row>
    <row r="18" spans="1:8" s="26" customFormat="1" outlineLevel="1">
      <c r="A18" s="14" t="s">
        <v>17</v>
      </c>
      <c r="B18" s="15"/>
      <c r="C18" s="16">
        <f>SUBTOTAL(9,C5:C17)</f>
        <v>50108.147680000009</v>
      </c>
      <c r="D18" s="16">
        <f>SUBTOTAL(9,D5:D17)</f>
        <v>70898.157680000004</v>
      </c>
      <c r="E18" s="16">
        <f>SUBTOTAL(9,E5:E17)</f>
        <v>61880.137100000007</v>
      </c>
      <c r="F18" s="17">
        <f>SUBTOTAL(9,F5:F17)</f>
        <v>42455.409999999996</v>
      </c>
      <c r="G18" s="17">
        <f>SUBTOTAL(9,G5:G17)</f>
        <v>126292.12546896</v>
      </c>
      <c r="H18" s="17">
        <f>SUBTOTAL(9,H5:H17)</f>
        <v>827915.04474096</v>
      </c>
    </row>
    <row r="19" spans="1:8" s="26" customFormat="1" outlineLevel="2">
      <c r="A19" s="27">
        <v>2</v>
      </c>
      <c r="B19" s="28" t="s">
        <v>9</v>
      </c>
      <c r="C19" s="24">
        <v>435.60871999999995</v>
      </c>
      <c r="D19" s="24">
        <v>435.60871999999995</v>
      </c>
      <c r="E19" s="24">
        <v>544.51089999999988</v>
      </c>
      <c r="F19" s="25">
        <v>611.80999999999995</v>
      </c>
      <c r="G19" s="25">
        <v>1019.3244048</v>
      </c>
      <c r="H19" s="25">
        <v>6682.2377648000001</v>
      </c>
    </row>
    <row r="20" spans="1:8" s="26" customFormat="1" outlineLevel="2">
      <c r="A20" s="27">
        <f t="shared" ref="A20:A33" si="1">A19</f>
        <v>2</v>
      </c>
      <c r="B20" s="29"/>
      <c r="C20" s="24">
        <v>3582.7593599999996</v>
      </c>
      <c r="D20" s="24">
        <v>3582.7593599999996</v>
      </c>
      <c r="E20" s="24">
        <v>4478.4492</v>
      </c>
      <c r="F20" s="25">
        <v>611.80999999999995</v>
      </c>
      <c r="G20" s="25">
        <v>8383.6569023999982</v>
      </c>
      <c r="H20" s="25">
        <v>54959.528582399995</v>
      </c>
    </row>
    <row r="21" spans="1:8" s="26" customFormat="1" outlineLevel="2">
      <c r="A21" s="27">
        <f t="shared" si="1"/>
        <v>2</v>
      </c>
      <c r="B21" s="29"/>
      <c r="C21" s="24">
        <v>10016</v>
      </c>
      <c r="D21" s="24">
        <v>10016</v>
      </c>
      <c r="E21" s="24">
        <v>12520</v>
      </c>
      <c r="F21" s="25">
        <v>78.25</v>
      </c>
      <c r="G21" s="25">
        <v>23437.439999999999</v>
      </c>
      <c r="H21" s="25">
        <v>153645.44</v>
      </c>
    </row>
    <row r="22" spans="1:8" s="26" customFormat="1" outlineLevel="2">
      <c r="A22" s="27">
        <f t="shared" si="1"/>
        <v>2</v>
      </c>
      <c r="B22" s="29"/>
      <c r="C22" s="24">
        <v>825.24</v>
      </c>
      <c r="D22" s="24">
        <v>825.24</v>
      </c>
      <c r="E22" s="24">
        <v>1031.55</v>
      </c>
      <c r="F22" s="25">
        <v>206.31</v>
      </c>
      <c r="G22" s="25">
        <v>1931.0615999999998</v>
      </c>
      <c r="H22" s="25">
        <v>12659.181599999998</v>
      </c>
    </row>
    <row r="23" spans="1:8" s="26" customFormat="1" outlineLevel="2">
      <c r="A23" s="27">
        <f t="shared" si="1"/>
        <v>2</v>
      </c>
      <c r="B23" s="29"/>
      <c r="C23" s="24">
        <v>0</v>
      </c>
      <c r="D23" s="24">
        <v>0</v>
      </c>
      <c r="E23" s="24">
        <v>0</v>
      </c>
      <c r="F23" s="25">
        <v>7699.38</v>
      </c>
      <c r="G23" s="25">
        <v>455.12575055999997</v>
      </c>
      <c r="H23" s="25">
        <v>2983.6021425599997</v>
      </c>
    </row>
    <row r="24" spans="1:8" s="26" customFormat="1" outlineLevel="2">
      <c r="A24" s="27">
        <f t="shared" si="1"/>
        <v>2</v>
      </c>
      <c r="B24" s="29"/>
      <c r="C24" s="24">
        <v>0</v>
      </c>
      <c r="D24" s="24">
        <v>0</v>
      </c>
      <c r="E24" s="24">
        <v>0</v>
      </c>
      <c r="F24" s="25">
        <v>775.43</v>
      </c>
      <c r="G24" s="25">
        <v>139.57739999999998</v>
      </c>
      <c r="H24" s="25">
        <v>915.00739999999985</v>
      </c>
    </row>
    <row r="25" spans="1:8" s="26" customFormat="1" outlineLevel="2">
      <c r="A25" s="27">
        <f t="shared" si="1"/>
        <v>2</v>
      </c>
      <c r="B25" s="29"/>
      <c r="C25" s="24">
        <v>0</v>
      </c>
      <c r="D25" s="24">
        <v>0</v>
      </c>
      <c r="E25" s="24">
        <v>0</v>
      </c>
      <c r="F25" s="25">
        <v>933.26</v>
      </c>
      <c r="G25" s="25">
        <v>335.97359999999998</v>
      </c>
      <c r="H25" s="25">
        <v>2202.4935999999998</v>
      </c>
    </row>
    <row r="26" spans="1:8" s="26" customFormat="1" outlineLevel="2">
      <c r="A26" s="27">
        <f t="shared" si="1"/>
        <v>2</v>
      </c>
      <c r="B26" s="29"/>
      <c r="C26" s="24">
        <v>3699.3</v>
      </c>
      <c r="D26" s="24">
        <v>2959.44</v>
      </c>
      <c r="E26" s="24">
        <v>3699.3</v>
      </c>
      <c r="F26" s="25">
        <v>739.86</v>
      </c>
      <c r="G26" s="25">
        <v>6925.0896000000002</v>
      </c>
      <c r="H26" s="25">
        <v>45397.809600000001</v>
      </c>
    </row>
    <row r="27" spans="1:8" s="26" customFormat="1" outlineLevel="2">
      <c r="A27" s="27">
        <f t="shared" si="1"/>
        <v>2</v>
      </c>
      <c r="B27" s="29"/>
      <c r="C27" s="24">
        <v>0</v>
      </c>
      <c r="D27" s="24">
        <v>0</v>
      </c>
      <c r="E27" s="24">
        <v>0</v>
      </c>
      <c r="F27" s="25">
        <v>4533.66</v>
      </c>
      <c r="G27" s="25">
        <v>816.05879999999991</v>
      </c>
      <c r="H27" s="25">
        <v>5349.7187999999996</v>
      </c>
    </row>
    <row r="28" spans="1:8" s="26" customFormat="1" outlineLevel="2">
      <c r="A28" s="27">
        <f t="shared" si="1"/>
        <v>2</v>
      </c>
      <c r="B28" s="29"/>
      <c r="C28" s="24">
        <v>0</v>
      </c>
      <c r="D28" s="24">
        <v>0</v>
      </c>
      <c r="E28" s="24">
        <v>1119.9100000000001</v>
      </c>
      <c r="F28" s="25">
        <v>1119.9100000000001</v>
      </c>
      <c r="G28" s="25">
        <v>403.16759999999999</v>
      </c>
      <c r="H28" s="25">
        <v>2642.9875999999999</v>
      </c>
    </row>
    <row r="29" spans="1:8" s="26" customFormat="1" outlineLevel="2">
      <c r="A29" s="27">
        <f t="shared" si="1"/>
        <v>2</v>
      </c>
      <c r="B29" s="29"/>
      <c r="C29" s="24">
        <v>0</v>
      </c>
      <c r="D29" s="24">
        <v>0</v>
      </c>
      <c r="E29" s="24">
        <v>559.95000000000005</v>
      </c>
      <c r="F29" s="25">
        <v>559.95000000000005</v>
      </c>
      <c r="G29" s="25">
        <v>201.58200000000002</v>
      </c>
      <c r="H29" s="25">
        <v>1321.482</v>
      </c>
    </row>
    <row r="30" spans="1:8" s="26" customFormat="1" outlineLevel="2">
      <c r="A30" s="27">
        <f t="shared" si="1"/>
        <v>2</v>
      </c>
      <c r="B30" s="29"/>
      <c r="C30" s="24">
        <v>4096.66</v>
      </c>
      <c r="D30" s="24">
        <v>4096.66</v>
      </c>
      <c r="E30" s="24">
        <v>4096.66</v>
      </c>
      <c r="F30" s="25">
        <v>2048.33</v>
      </c>
      <c r="G30" s="25">
        <v>8848.7856000000029</v>
      </c>
      <c r="H30" s="25">
        <v>58008.705600000016</v>
      </c>
    </row>
    <row r="31" spans="1:8" s="26" customFormat="1" outlineLevel="2">
      <c r="A31" s="27">
        <f t="shared" si="1"/>
        <v>2</v>
      </c>
      <c r="B31" s="29"/>
      <c r="C31" s="24">
        <v>0</v>
      </c>
      <c r="D31" s="24">
        <v>21529.87</v>
      </c>
      <c r="E31" s="24">
        <v>0</v>
      </c>
      <c r="F31" s="25">
        <v>21529.87</v>
      </c>
      <c r="G31" s="25">
        <v>7750.7531999999992</v>
      </c>
      <c r="H31" s="25">
        <v>50810.493199999997</v>
      </c>
    </row>
    <row r="32" spans="1:8" s="26" customFormat="1" outlineLevel="2">
      <c r="A32" s="27">
        <f t="shared" si="1"/>
        <v>2</v>
      </c>
      <c r="B32" s="29"/>
      <c r="C32" s="24">
        <v>1943.67</v>
      </c>
      <c r="D32" s="24">
        <v>1943.67</v>
      </c>
      <c r="E32" s="24">
        <v>1943.67</v>
      </c>
      <c r="F32" s="25">
        <v>1943.67</v>
      </c>
      <c r="G32" s="25">
        <v>4198.3271999999988</v>
      </c>
      <c r="H32" s="25">
        <v>27522.36719999999</v>
      </c>
    </row>
    <row r="33" spans="1:8" s="26" customFormat="1" outlineLevel="2">
      <c r="A33" s="27">
        <f t="shared" si="1"/>
        <v>2</v>
      </c>
      <c r="B33" s="30"/>
      <c r="C33" s="24">
        <v>0</v>
      </c>
      <c r="D33" s="24">
        <v>0</v>
      </c>
      <c r="E33" s="24">
        <v>0</v>
      </c>
      <c r="F33" s="25">
        <v>772.6</v>
      </c>
      <c r="G33" s="25">
        <v>417.20400000000001</v>
      </c>
      <c r="H33" s="25">
        <v>2735.0039999999999</v>
      </c>
    </row>
    <row r="34" spans="1:8" s="26" customFormat="1" outlineLevel="1">
      <c r="A34" s="18" t="s">
        <v>15</v>
      </c>
      <c r="B34" s="15"/>
      <c r="C34" s="16">
        <f>SUBTOTAL(9,C19:C33)</f>
        <v>24599.238080000003</v>
      </c>
      <c r="D34" s="16">
        <f>SUBTOTAL(9,D19:D33)</f>
        <v>45389.248079999998</v>
      </c>
      <c r="E34" s="16">
        <f>SUBTOTAL(9,E19:E33)</f>
        <v>29994.000099999997</v>
      </c>
      <c r="F34" s="17">
        <f>SUBTOTAL(9,F19:F33)</f>
        <v>44164.1</v>
      </c>
      <c r="G34" s="17">
        <f>SUBTOTAL(9,G19:G33)</f>
        <v>65263.12765776</v>
      </c>
      <c r="H34" s="17">
        <f>SUBTOTAL(9,H19:H33)</f>
        <v>427836.05908976001</v>
      </c>
    </row>
    <row r="35" spans="1:8" s="26" customFormat="1" outlineLevel="2">
      <c r="A35" s="31">
        <v>3</v>
      </c>
      <c r="B35" s="28" t="s">
        <v>11</v>
      </c>
      <c r="C35" s="24">
        <v>2669.9388399999998</v>
      </c>
      <c r="D35" s="24">
        <v>2669.9388399999998</v>
      </c>
      <c r="E35" s="24">
        <v>3337.4235499999995</v>
      </c>
      <c r="F35" s="25">
        <v>611.80999999999995</v>
      </c>
      <c r="G35" s="25">
        <v>6247.6568855999976</v>
      </c>
      <c r="H35" s="25">
        <v>40956.861805599983</v>
      </c>
    </row>
    <row r="36" spans="1:8" s="26" customFormat="1" outlineLevel="2">
      <c r="A36" s="32">
        <f t="shared" ref="A36:A38" si="2">A35</f>
        <v>3</v>
      </c>
      <c r="B36" s="29"/>
      <c r="C36" s="24">
        <v>1138.24</v>
      </c>
      <c r="D36" s="24">
        <v>1138.24</v>
      </c>
      <c r="E36" s="24">
        <v>1422.8</v>
      </c>
      <c r="F36" s="25">
        <v>35.57</v>
      </c>
      <c r="G36" s="25">
        <v>2663.4815999999996</v>
      </c>
      <c r="H36" s="25">
        <v>17460.601599999995</v>
      </c>
    </row>
    <row r="37" spans="1:8" s="26" customFormat="1" outlineLevel="2">
      <c r="A37" s="32">
        <f t="shared" si="2"/>
        <v>3</v>
      </c>
      <c r="B37" s="29"/>
      <c r="C37" s="24">
        <v>0</v>
      </c>
      <c r="D37" s="24">
        <v>0</v>
      </c>
      <c r="E37" s="24">
        <v>0</v>
      </c>
      <c r="F37" s="25">
        <v>7699.38</v>
      </c>
      <c r="G37" s="25">
        <v>302.40084888000001</v>
      </c>
      <c r="H37" s="25">
        <v>1982.4055648800002</v>
      </c>
    </row>
    <row r="38" spans="1:8" s="26" customFormat="1" outlineLevel="2">
      <c r="A38" s="33">
        <f t="shared" si="2"/>
        <v>3</v>
      </c>
      <c r="B38" s="30"/>
      <c r="C38" s="24">
        <v>0</v>
      </c>
      <c r="D38" s="24">
        <v>0</v>
      </c>
      <c r="E38" s="24">
        <v>0</v>
      </c>
      <c r="F38" s="25">
        <v>772.6</v>
      </c>
      <c r="G38" s="25">
        <v>1112.5440000000001</v>
      </c>
      <c r="H38" s="25">
        <v>7293.3440000000001</v>
      </c>
    </row>
    <row r="39" spans="1:8" s="26" customFormat="1" outlineLevel="1">
      <c r="A39" s="19" t="s">
        <v>18</v>
      </c>
      <c r="B39" s="15"/>
      <c r="C39" s="16">
        <f>SUBTOTAL(9,C35:C38)</f>
        <v>3808.1788399999996</v>
      </c>
      <c r="D39" s="16">
        <f>SUBTOTAL(9,D35:D38)</f>
        <v>3808.1788399999996</v>
      </c>
      <c r="E39" s="16">
        <f>SUBTOTAL(9,E35:E38)</f>
        <v>4760.2235499999997</v>
      </c>
      <c r="F39" s="17">
        <f>SUBTOTAL(9,F35:F38)</f>
        <v>9119.36</v>
      </c>
      <c r="G39" s="17">
        <f>SUBTOTAL(9,G35:G38)</f>
        <v>10326.083334479996</v>
      </c>
      <c r="H39" s="17">
        <f>SUBTOTAL(9,H35:H38)</f>
        <v>67693.212970479974</v>
      </c>
    </row>
    <row r="40" spans="1:8" s="26" customFormat="1" outlineLevel="2">
      <c r="A40" s="31">
        <v>4</v>
      </c>
      <c r="B40" s="28" t="s">
        <v>13</v>
      </c>
      <c r="C40" s="24">
        <v>2133.9932799999997</v>
      </c>
      <c r="D40" s="24">
        <v>2133.9932799999997</v>
      </c>
      <c r="E40" s="24">
        <v>2667.4915999999998</v>
      </c>
      <c r="F40" s="25">
        <v>611.80999999999995</v>
      </c>
      <c r="G40" s="25">
        <v>4993.544275199999</v>
      </c>
      <c r="H40" s="25">
        <v>32735.456915199993</v>
      </c>
    </row>
    <row r="41" spans="1:8" s="26" customFormat="1" outlineLevel="2">
      <c r="A41" s="32">
        <f t="shared" ref="A41:A46" si="3">A40</f>
        <v>4</v>
      </c>
      <c r="B41" s="29"/>
      <c r="C41" s="24">
        <v>113.88174000000001</v>
      </c>
      <c r="D41" s="24">
        <v>113.88174000000001</v>
      </c>
      <c r="E41" s="24">
        <v>113.88174000000001</v>
      </c>
      <c r="F41" s="25">
        <v>825.23</v>
      </c>
      <c r="G41" s="25">
        <v>245.98455840000003</v>
      </c>
      <c r="H41" s="25">
        <v>1612.5654384000002</v>
      </c>
    </row>
    <row r="42" spans="1:8" s="26" customFormat="1" outlineLevel="2">
      <c r="A42" s="32">
        <f t="shared" si="3"/>
        <v>4</v>
      </c>
      <c r="B42" s="29"/>
      <c r="C42" s="24">
        <v>1991.92</v>
      </c>
      <c r="D42" s="24">
        <v>1991.92</v>
      </c>
      <c r="E42" s="24">
        <v>2489.9</v>
      </c>
      <c r="F42" s="25">
        <v>35.57</v>
      </c>
      <c r="G42" s="25">
        <v>4661.0927999999994</v>
      </c>
      <c r="H42" s="25">
        <v>30556.052799999998</v>
      </c>
    </row>
    <row r="43" spans="1:8" s="26" customFormat="1" outlineLevel="2">
      <c r="A43" s="32">
        <f t="shared" si="3"/>
        <v>4</v>
      </c>
      <c r="B43" s="29"/>
      <c r="C43" s="24">
        <v>1565</v>
      </c>
      <c r="D43" s="24">
        <v>1565</v>
      </c>
      <c r="E43" s="24">
        <v>1956.25</v>
      </c>
      <c r="F43" s="25">
        <v>78.25</v>
      </c>
      <c r="G43" s="25">
        <v>3662.1</v>
      </c>
      <c r="H43" s="25">
        <v>24007.1</v>
      </c>
    </row>
    <row r="44" spans="1:8" s="26" customFormat="1" outlineLevel="2">
      <c r="A44" s="32">
        <f t="shared" si="3"/>
        <v>4</v>
      </c>
      <c r="B44" s="29"/>
      <c r="C44" s="24">
        <v>825.24</v>
      </c>
      <c r="D44" s="24">
        <v>825.24</v>
      </c>
      <c r="E44" s="24">
        <v>1031.55</v>
      </c>
      <c r="F44" s="25">
        <v>206.31</v>
      </c>
      <c r="G44" s="25">
        <v>1931.0615999999998</v>
      </c>
      <c r="H44" s="25">
        <v>12659.181599999998</v>
      </c>
    </row>
    <row r="45" spans="1:8" s="26" customFormat="1" outlineLevel="2">
      <c r="A45" s="32">
        <f t="shared" si="3"/>
        <v>4</v>
      </c>
      <c r="B45" s="29"/>
      <c r="C45" s="24">
        <v>0</v>
      </c>
      <c r="D45" s="24">
        <v>0</v>
      </c>
      <c r="E45" s="24">
        <v>0</v>
      </c>
      <c r="F45" s="25">
        <v>7699.38</v>
      </c>
      <c r="G45" s="25">
        <v>241.69893696</v>
      </c>
      <c r="H45" s="25">
        <v>1584.4708089599999</v>
      </c>
    </row>
    <row r="46" spans="1:8" s="26" customFormat="1" outlineLevel="2">
      <c r="A46" s="33">
        <f t="shared" si="3"/>
        <v>4</v>
      </c>
      <c r="B46" s="30"/>
      <c r="C46" s="24">
        <v>0</v>
      </c>
      <c r="D46" s="24">
        <v>0</v>
      </c>
      <c r="E46" s="24">
        <v>0</v>
      </c>
      <c r="F46" s="25">
        <v>772.6</v>
      </c>
      <c r="G46" s="25">
        <v>1946.9519999999998</v>
      </c>
      <c r="H46" s="25">
        <v>12763.351999999999</v>
      </c>
    </row>
    <row r="47" spans="1:8" s="26" customFormat="1" outlineLevel="1">
      <c r="A47" s="19" t="s">
        <v>19</v>
      </c>
      <c r="B47" s="15"/>
      <c r="C47" s="16">
        <f>SUBTOTAL(9,C40:C46)</f>
        <v>6630.0350199999993</v>
      </c>
      <c r="D47" s="16">
        <f>SUBTOTAL(9,D40:D46)</f>
        <v>6630.0350199999993</v>
      </c>
      <c r="E47" s="16">
        <f>SUBTOTAL(9,E40:E46)</f>
        <v>8259.073339999999</v>
      </c>
      <c r="F47" s="17">
        <f>SUBTOTAL(9,F40:F46)</f>
        <v>10229.15</v>
      </c>
      <c r="G47" s="17">
        <f>SUBTOTAL(9,G40:G46)</f>
        <v>17682.434170559998</v>
      </c>
      <c r="H47" s="17">
        <f>SUBTOTAL(9,H40:H46)</f>
        <v>115918.17956255999</v>
      </c>
    </row>
    <row r="48" spans="1:8" s="26" customFormat="1" outlineLevel="2">
      <c r="A48" s="31">
        <v>5</v>
      </c>
      <c r="B48" s="28" t="s">
        <v>12</v>
      </c>
      <c r="C48" s="24">
        <v>2224.5411599999998</v>
      </c>
      <c r="D48" s="24">
        <v>2224.5411599999998</v>
      </c>
      <c r="E48" s="24">
        <v>2780.6764499999999</v>
      </c>
      <c r="F48" s="25">
        <v>611.80999999999995</v>
      </c>
      <c r="G48" s="25">
        <v>5205.4263143999997</v>
      </c>
      <c r="H48" s="25">
        <v>34124.461394399994</v>
      </c>
    </row>
    <row r="49" spans="1:8" s="26" customFormat="1" outlineLevel="2">
      <c r="A49" s="32">
        <f t="shared" ref="A49:A60" si="4">A48</f>
        <v>5</v>
      </c>
      <c r="B49" s="29"/>
      <c r="C49" s="24">
        <v>313</v>
      </c>
      <c r="D49" s="24">
        <v>313</v>
      </c>
      <c r="E49" s="24">
        <v>391.25</v>
      </c>
      <c r="F49" s="25">
        <v>78.25</v>
      </c>
      <c r="G49" s="25">
        <v>732.42</v>
      </c>
      <c r="H49" s="25">
        <v>4801.42</v>
      </c>
    </row>
    <row r="50" spans="1:8" s="26" customFormat="1" outlineLevel="2">
      <c r="A50" s="32">
        <f t="shared" si="4"/>
        <v>5</v>
      </c>
      <c r="B50" s="29"/>
      <c r="C50" s="24">
        <v>0</v>
      </c>
      <c r="D50" s="24">
        <v>0</v>
      </c>
      <c r="E50" s="24">
        <v>0</v>
      </c>
      <c r="F50" s="25">
        <v>7699.38</v>
      </c>
      <c r="G50" s="25">
        <v>251.95451112000003</v>
      </c>
      <c r="H50" s="25">
        <v>1651.7017951200003</v>
      </c>
    </row>
    <row r="51" spans="1:8" s="26" customFormat="1" outlineLevel="2">
      <c r="A51" s="32">
        <f t="shared" si="4"/>
        <v>5</v>
      </c>
      <c r="B51" s="29"/>
      <c r="C51" s="24">
        <v>0</v>
      </c>
      <c r="D51" s="24">
        <v>0</v>
      </c>
      <c r="E51" s="24">
        <v>0</v>
      </c>
      <c r="F51" s="25">
        <v>775.43</v>
      </c>
      <c r="G51" s="25">
        <v>139.57739999999998</v>
      </c>
      <c r="H51" s="25">
        <v>915.00739999999985</v>
      </c>
    </row>
    <row r="52" spans="1:8" s="26" customFormat="1" outlineLevel="2">
      <c r="A52" s="32">
        <f t="shared" si="4"/>
        <v>5</v>
      </c>
      <c r="B52" s="29"/>
      <c r="C52" s="24">
        <v>0</v>
      </c>
      <c r="D52" s="24">
        <v>0</v>
      </c>
      <c r="E52" s="24">
        <v>0</v>
      </c>
      <c r="F52" s="25">
        <v>933.26</v>
      </c>
      <c r="G52" s="25">
        <v>335.97359999999998</v>
      </c>
      <c r="H52" s="25">
        <v>2202.4935999999998</v>
      </c>
    </row>
    <row r="53" spans="1:8" s="26" customFormat="1" outlineLevel="2">
      <c r="A53" s="32">
        <f t="shared" si="4"/>
        <v>5</v>
      </c>
      <c r="B53" s="29"/>
      <c r="C53" s="24">
        <v>3699.3</v>
      </c>
      <c r="D53" s="24">
        <v>2959.44</v>
      </c>
      <c r="E53" s="24">
        <v>3699.3</v>
      </c>
      <c r="F53" s="25">
        <v>739.86</v>
      </c>
      <c r="G53" s="25">
        <v>6925.0896000000002</v>
      </c>
      <c r="H53" s="25">
        <v>45397.809600000001</v>
      </c>
    </row>
    <row r="54" spans="1:8" s="26" customFormat="1" outlineLevel="2">
      <c r="A54" s="32">
        <f t="shared" si="4"/>
        <v>5</v>
      </c>
      <c r="B54" s="29"/>
      <c r="C54" s="24">
        <v>0</v>
      </c>
      <c r="D54" s="24">
        <v>0</v>
      </c>
      <c r="E54" s="24">
        <v>0</v>
      </c>
      <c r="F54" s="25">
        <v>4533.66</v>
      </c>
      <c r="G54" s="25">
        <v>816.05879999999991</v>
      </c>
      <c r="H54" s="25">
        <v>5349.7187999999996</v>
      </c>
    </row>
    <row r="55" spans="1:8" s="26" customFormat="1" outlineLevel="2">
      <c r="A55" s="32">
        <f t="shared" si="4"/>
        <v>5</v>
      </c>
      <c r="B55" s="29"/>
      <c r="C55" s="24">
        <v>0</v>
      </c>
      <c r="D55" s="24">
        <v>0</v>
      </c>
      <c r="E55" s="24">
        <v>1119.9100000000001</v>
      </c>
      <c r="F55" s="25">
        <v>1119.9100000000001</v>
      </c>
      <c r="G55" s="25">
        <v>403.16759999999999</v>
      </c>
      <c r="H55" s="25">
        <v>2642.9875999999999</v>
      </c>
    </row>
    <row r="56" spans="1:8" s="26" customFormat="1" outlineLevel="2">
      <c r="A56" s="32">
        <f t="shared" si="4"/>
        <v>5</v>
      </c>
      <c r="B56" s="29"/>
      <c r="C56" s="24">
        <v>0</v>
      </c>
      <c r="D56" s="24">
        <v>0</v>
      </c>
      <c r="E56" s="24">
        <v>559.95000000000005</v>
      </c>
      <c r="F56" s="25">
        <v>559.95000000000005</v>
      </c>
      <c r="G56" s="25">
        <v>201.58200000000002</v>
      </c>
      <c r="H56" s="25">
        <v>1321.482</v>
      </c>
    </row>
    <row r="57" spans="1:8" s="26" customFormat="1" outlineLevel="2">
      <c r="A57" s="32">
        <f t="shared" si="4"/>
        <v>5</v>
      </c>
      <c r="B57" s="29"/>
      <c r="C57" s="24">
        <v>4096.66</v>
      </c>
      <c r="D57" s="24">
        <v>4096.66</v>
      </c>
      <c r="E57" s="24">
        <v>4096.66</v>
      </c>
      <c r="F57" s="25">
        <v>2048.33</v>
      </c>
      <c r="G57" s="25">
        <v>8848.7856000000029</v>
      </c>
      <c r="H57" s="25">
        <v>58008.705600000016</v>
      </c>
    </row>
    <row r="58" spans="1:8" s="26" customFormat="1" outlineLevel="2">
      <c r="A58" s="32">
        <f t="shared" si="4"/>
        <v>5</v>
      </c>
      <c r="B58" s="29"/>
      <c r="C58" s="24">
        <v>0</v>
      </c>
      <c r="D58" s="24">
        <v>21529.87</v>
      </c>
      <c r="E58" s="24">
        <v>0</v>
      </c>
      <c r="F58" s="25">
        <v>21529.87</v>
      </c>
      <c r="G58" s="25">
        <v>7750.7531999999992</v>
      </c>
      <c r="H58" s="25">
        <v>50810.493199999997</v>
      </c>
    </row>
    <row r="59" spans="1:8" s="26" customFormat="1" outlineLevel="2">
      <c r="A59" s="32">
        <f t="shared" si="4"/>
        <v>5</v>
      </c>
      <c r="B59" s="29"/>
      <c r="C59" s="24">
        <v>1943.67</v>
      </c>
      <c r="D59" s="24">
        <v>1943.67</v>
      </c>
      <c r="E59" s="24">
        <v>1943.67</v>
      </c>
      <c r="F59" s="25">
        <v>1943.67</v>
      </c>
      <c r="G59" s="25">
        <v>4198.3271999999988</v>
      </c>
      <c r="H59" s="25">
        <v>27522.36719999999</v>
      </c>
    </row>
    <row r="60" spans="1:8" s="26" customFormat="1" outlineLevel="2">
      <c r="A60" s="33">
        <f t="shared" si="4"/>
        <v>5</v>
      </c>
      <c r="B60" s="30"/>
      <c r="C60" s="24">
        <v>0</v>
      </c>
      <c r="D60" s="24">
        <v>0</v>
      </c>
      <c r="E60" s="24">
        <v>0</v>
      </c>
      <c r="F60" s="25">
        <v>772.6</v>
      </c>
      <c r="G60" s="25">
        <v>417.20400000000001</v>
      </c>
      <c r="H60" s="25">
        <v>2735.0039999999999</v>
      </c>
    </row>
    <row r="61" spans="1:8" s="26" customFormat="1" outlineLevel="1">
      <c r="A61" s="20" t="s">
        <v>20</v>
      </c>
      <c r="B61" s="21"/>
      <c r="C61" s="22">
        <f>SUBTOTAL(9,C48:C60)</f>
        <v>12277.17116</v>
      </c>
      <c r="D61" s="22">
        <f>SUBTOTAL(9,D48:D60)</f>
        <v>33067.18116</v>
      </c>
      <c r="E61" s="22">
        <f>SUBTOTAL(9,E48:E60)</f>
        <v>14591.416450000001</v>
      </c>
      <c r="F61" s="23">
        <f>SUBTOTAL(9,F48:F60)</f>
        <v>43345.98</v>
      </c>
      <c r="G61" s="23">
        <f>SUBTOTAL(9,G48:G60)</f>
        <v>36226.319825520004</v>
      </c>
      <c r="H61" s="23">
        <f>SUBTOTAL(9,H48:H60)</f>
        <v>237483.65218951995</v>
      </c>
    </row>
    <row r="62" spans="1:8" s="26" customFormat="1" ht="28">
      <c r="A62" s="20" t="s">
        <v>16</v>
      </c>
      <c r="B62" s="21"/>
      <c r="C62" s="22">
        <f>SUBTOTAL(9,C5:C60)</f>
        <v>97422.770780000006</v>
      </c>
      <c r="D62" s="22">
        <f>SUBTOTAL(9,D5:D60)</f>
        <v>159792.80078000002</v>
      </c>
      <c r="E62" s="22">
        <f>SUBTOTAL(9,E5:E60)</f>
        <v>119484.85054</v>
      </c>
      <c r="F62" s="23">
        <f>SUBTOTAL(9,F5:F60)</f>
        <v>149314.00000000003</v>
      </c>
      <c r="G62" s="23">
        <f>SUBTOTAL(9,G5:G60)</f>
        <v>255790.09045728002</v>
      </c>
      <c r="H62" s="23">
        <f>SUBTOTAL(9,H5:H60)</f>
        <v>1676846.1485532797</v>
      </c>
    </row>
  </sheetData>
  <mergeCells count="12">
    <mergeCell ref="B5:B17"/>
    <mergeCell ref="A2:A3"/>
    <mergeCell ref="B2:B3"/>
    <mergeCell ref="F2:F3"/>
    <mergeCell ref="G2:G3"/>
    <mergeCell ref="H2:H3"/>
    <mergeCell ref="C2:E2"/>
    <mergeCell ref="A1:H1"/>
    <mergeCell ref="B19:B33"/>
    <mergeCell ref="B48:B60"/>
    <mergeCell ref="B40:B46"/>
    <mergeCell ref="B35:B38"/>
  </mergeCells>
  <printOptions horizontalCentered="1"/>
  <pageMargins left="0.39370078740157483" right="0.39370078740157483" top="0.39370078740157483" bottom="0.39370078740157483" header="0" footer="0"/>
  <pageSetup paperSize="8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Елена</cp:lastModifiedBy>
  <dcterms:created xsi:type="dcterms:W3CDTF">2014-10-26T14:04:56Z</dcterms:created>
  <dcterms:modified xsi:type="dcterms:W3CDTF">2014-10-26T14:47:35Z</dcterms:modified>
</cp:coreProperties>
</file>