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showInkAnnotation="0" autoCompressPictures="0"/>
  <bookViews>
    <workbookView xWindow="0" yWindow="0" windowWidth="20730" windowHeight="11760" tabRatio="500"/>
  </bookViews>
  <sheets>
    <sheet name="Лист1" sheetId="1" r:id="rId1"/>
  </sheets>
  <calcPr calcId="12451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4" i="1"/>
  <c r="E3"/>
  <c r="E4"/>
  <c r="E2"/>
  <c r="G2"/>
  <c r="D2"/>
  <c r="F2"/>
  <c r="D3"/>
  <c r="F3"/>
  <c r="D4"/>
  <c r="F4"/>
</calcChain>
</file>

<file path=xl/sharedStrings.xml><?xml version="1.0" encoding="utf-8"?>
<sst xmlns="http://schemas.openxmlformats.org/spreadsheetml/2006/main" count="13" uniqueCount="13">
  <si>
    <t>Продукты банка</t>
  </si>
  <si>
    <t>План</t>
  </si>
  <si>
    <t>Факт</t>
  </si>
  <si>
    <t>Необходимо продать для завершения плана</t>
  </si>
  <si>
    <t>Необходимо продавать в день для выполнения плана</t>
  </si>
  <si>
    <t>% выполнения плана по продуктам</t>
  </si>
  <si>
    <t>% выполнения плана</t>
  </si>
  <si>
    <t>ПК</t>
  </si>
  <si>
    <t>КК</t>
  </si>
  <si>
    <t>ЖК</t>
  </si>
  <si>
    <t>Начало месяца учета</t>
  </si>
  <si>
    <t>Конец месяца учета</t>
  </si>
  <si>
    <t>Праздники:</t>
  </si>
</sst>
</file>

<file path=xl/styles.xml><?xml version="1.0" encoding="utf-8"?>
<styleSheet xmlns="http://schemas.openxmlformats.org/spreadsheetml/2006/main">
  <numFmts count="1">
    <numFmt numFmtId="164" formatCode="_-* #,##0.00\ _₽_-;\-* #,##0.00\ _₽_-;_-* &quot;-&quot;??\ _₽_-;_-@_-"/>
  </numFmts>
  <fonts count="6"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indexed="8"/>
      <name val="Helvetica"/>
    </font>
    <font>
      <b/>
      <sz val="12"/>
      <color indexed="8"/>
      <name val="Helvetica"/>
    </font>
    <font>
      <b/>
      <sz val="11"/>
      <color indexed="8"/>
      <name val="Helvetica"/>
    </font>
    <font>
      <b/>
      <sz val="10"/>
      <color indexed="8"/>
      <name val="Helvetic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18"/>
      </left>
      <right style="medium">
        <color indexed="18"/>
      </right>
      <top/>
      <bottom style="medium">
        <color indexed="18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18"/>
      </left>
      <right style="medium">
        <color indexed="18"/>
      </right>
      <top/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3" fillId="2" borderId="2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164" fontId="2" fillId="2" borderId="2" xfId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14" fontId="0" fillId="0" borderId="0" xfId="0" applyNumberFormat="1"/>
    <xf numFmtId="2" fontId="2" fillId="2" borderId="2" xfId="0" applyNumberFormat="1" applyFont="1" applyFill="1" applyBorder="1" applyAlignment="1">
      <alignment horizontal="center" vertical="center" wrapText="1"/>
    </xf>
    <xf numFmtId="164" fontId="4" fillId="2" borderId="4" xfId="1" applyFont="1" applyFill="1" applyBorder="1" applyAlignment="1">
      <alignment horizontal="center" vertical="center" wrapText="1"/>
    </xf>
    <xf numFmtId="164" fontId="4" fillId="2" borderId="3" xfId="1" applyFont="1" applyFill="1" applyBorder="1" applyAlignment="1">
      <alignment horizontal="center" vertical="center" wrapText="1"/>
    </xf>
    <xf numFmtId="164" fontId="4" fillId="2" borderId="1" xfId="1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5"/>
  <sheetViews>
    <sheetView tabSelected="1" workbookViewId="0">
      <selection activeCell="K5" sqref="K5"/>
    </sheetView>
  </sheetViews>
  <sheetFormatPr defaultColWidth="11" defaultRowHeight="15.75"/>
  <cols>
    <col min="5" max="5" width="11.375" bestFit="1" customWidth="1"/>
  </cols>
  <sheetData>
    <row r="1" spans="1:11" ht="64.5" thickBot="1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</row>
    <row r="2" spans="1:11" ht="16.5" thickBot="1">
      <c r="A2" s="1" t="s">
        <v>7</v>
      </c>
      <c r="B2" s="2">
        <v>144</v>
      </c>
      <c r="C2" s="2">
        <v>76</v>
      </c>
      <c r="D2" s="2">
        <f>B2-C2</f>
        <v>68</v>
      </c>
      <c r="E2" s="7">
        <f>B2/NETWORKDAYS($K$3,$K$4,$K$5:$K$23)</f>
        <v>6.2608695652173916</v>
      </c>
      <c r="F2" s="3">
        <f>(C2*100)/B2</f>
        <v>52.777777777777779</v>
      </c>
      <c r="G2" s="8">
        <f>AVERAGE(F2:F4)</f>
        <v>71.201058201058189</v>
      </c>
    </row>
    <row r="3" spans="1:11" ht="16.5" thickBot="1">
      <c r="A3" s="1" t="s">
        <v>8</v>
      </c>
      <c r="B3" s="2">
        <v>225</v>
      </c>
      <c r="C3" s="2">
        <v>169</v>
      </c>
      <c r="D3" s="2">
        <f>B3-C3</f>
        <v>56</v>
      </c>
      <c r="E3" s="7">
        <f t="shared" ref="E3:E4" si="0">B3/NETWORKDAYS($K$3,$K$4,$K$5:$K$23)</f>
        <v>9.7826086956521738</v>
      </c>
      <c r="F3" s="3">
        <f>(C3*100)/B3</f>
        <v>75.111111111111114</v>
      </c>
      <c r="G3" s="9"/>
      <c r="J3" s="5" t="s">
        <v>10</v>
      </c>
      <c r="K3" s="6">
        <v>41913</v>
      </c>
    </row>
    <row r="4" spans="1:11" ht="16.5" thickBot="1">
      <c r="A4" s="1" t="s">
        <v>9</v>
      </c>
      <c r="B4" s="2">
        <v>77</v>
      </c>
      <c r="C4" s="2">
        <v>66</v>
      </c>
      <c r="D4" s="2">
        <f>B4-C4</f>
        <v>11</v>
      </c>
      <c r="E4" s="7">
        <f t="shared" si="0"/>
        <v>3.347826086956522</v>
      </c>
      <c r="F4" s="3">
        <f>(C4*100)/B4</f>
        <v>85.714285714285708</v>
      </c>
      <c r="G4" s="10"/>
      <c r="J4" s="5" t="s">
        <v>11</v>
      </c>
      <c r="K4" s="6">
        <f>EOMONTH(K3,0)</f>
        <v>41943</v>
      </c>
    </row>
    <row r="5" spans="1:11">
      <c r="J5" t="s">
        <v>12</v>
      </c>
    </row>
  </sheetData>
  <mergeCells count="1">
    <mergeCell ref="G2:G4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 Монин</dc:creator>
  <cp:lastModifiedBy>вертерич</cp:lastModifiedBy>
  <dcterms:created xsi:type="dcterms:W3CDTF">2014-10-25T16:54:22Z</dcterms:created>
  <dcterms:modified xsi:type="dcterms:W3CDTF">2014-10-25T17:45:28Z</dcterms:modified>
</cp:coreProperties>
</file>