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DieseArbeitsmappe"/>
  <bookViews>
    <workbookView xWindow="0" yWindow="0" windowWidth="19200" windowHeight="8235" tabRatio="779"/>
  </bookViews>
  <sheets>
    <sheet name="план" sheetId="67" r:id="rId1"/>
  </sheets>
  <externalReferences>
    <externalReference r:id="rId2"/>
  </externalReferences>
  <definedNames>
    <definedName name="B" localSheetId="0">план!#REF!,план!#REF!,план!#REF!,план!#REF!,план!#REF!,план!#REF!,план!#REF!,план!#REF!</definedName>
    <definedName name="B">#REF!,#REF!,#REF!,#REF!,#REF!,#REF!,#REF!,#REF!</definedName>
    <definedName name="bereich_X" localSheetId="0">план!$A$1,план!$D$3:$G$3,план!#REF!,план!$C$14:$E$14,план!#REF!,план!#REF!,план!#REF!,план!#REF!,план!#REF!,план!#REF!,план!#REF!,план!#REF!,план!#REF!,план!#REF!,план!#REF!,план!#REF!,план!#REF!,план!#REF!,план!#REF!</definedName>
    <definedName name="bereich_X">#REF!,#REF!,#REF!,#REF!,#REF!,#REF!,#REF!,#REF!,#REF!,#REF!,#REF!,#REF!,#REF!,#REF!,#REF!,#REF!,#REF!,#REF!,#REF!</definedName>
    <definedName name="Bruder">#REF!</definedName>
    <definedName name="Datum" localSheetId="0">план!$A$3,план!$A$11,план!#REF!,план!#REF!,план!#REF!,план!#REF!,план!#REF!,план!#REF!,план!#REF!</definedName>
    <definedName name="Datum">#REF!,#REF!,#REF!,#REF!,#REF!,#REF!,#REF!,#REF!,#REF!</definedName>
    <definedName name="plan" localSheetId="0">#REF!</definedName>
    <definedName name="plan">#REF!</definedName>
    <definedName name="planbereich">#REF!</definedName>
    <definedName name="Schwester">#REF!</definedName>
    <definedName name="unten" localSheetId="0">план!$A$15:$G$15,план!#REF!,план!#REF!,план!#REF!,план!#REF!,план!#REF!,план!#REF!</definedName>
    <definedName name="unten">#REF!,#REF!,#REF!,#REF!,#REF!,#REF!,#REF!</definedName>
    <definedName name="_xlnm.Print_Area" localSheetId="0">план!$A$1:$F$16</definedName>
  </definedNames>
  <calcPr calcId="145621"/>
</workbook>
</file>

<file path=xl/calcChain.xml><?xml version="1.0" encoding="utf-8"?>
<calcChain xmlns="http://schemas.openxmlformats.org/spreadsheetml/2006/main">
  <c r="A17" i="67" l="1"/>
  <c r="A18" i="67"/>
  <c r="A19" i="67"/>
  <c r="F9" i="67" l="1"/>
  <c r="F15" i="67" l="1"/>
  <c r="E15" i="67"/>
  <c r="F14" i="67"/>
  <c r="E14" i="67"/>
  <c r="E13" i="67"/>
  <c r="E12" i="67"/>
  <c r="F10" i="67"/>
  <c r="E10" i="67"/>
  <c r="E9" i="67"/>
  <c r="F8" i="67"/>
  <c r="E8" i="67"/>
  <c r="F7" i="67"/>
  <c r="E7" i="67"/>
  <c r="F6" i="67"/>
  <c r="E6" i="67"/>
  <c r="E5" i="67"/>
  <c r="F4" i="67"/>
  <c r="E4" i="67"/>
  <c r="E3" i="67" l="1"/>
  <c r="F3" i="67"/>
  <c r="A1" i="67" l="1"/>
</calcChain>
</file>

<file path=xl/sharedStrings.xml><?xml version="1.0" encoding="utf-8"?>
<sst xmlns="http://schemas.openxmlformats.org/spreadsheetml/2006/main" count="23" uniqueCount="23">
  <si>
    <t>Флор М / Визе С</t>
  </si>
  <si>
    <t>Доброго дня всем! Помогите, пожалуйста, разобратся</t>
  </si>
  <si>
    <t>тема:    Вызов и вставка в таблицу окна с текстом</t>
  </si>
  <si>
    <t>На примере этой малой части файла, хочу понять,</t>
  </si>
  <si>
    <t xml:space="preserve">Суть в следующем: При нажатии на кнопку ''Kongress" </t>
  </si>
  <si>
    <t>открывается, в соответствующем месте большое окно</t>
  </si>
  <si>
    <t xml:space="preserve">с текстом в ней "Конгресс".При повторном нажатии на </t>
  </si>
  <si>
    <t>эту же кнопку окно ичезает.</t>
  </si>
  <si>
    <t>Тоже самое при нажатии на кнопку "Wiederholung", только</t>
  </si>
  <si>
    <t>там открывается другое окно "Повторение".</t>
  </si>
  <si>
    <t>Хотел бы это использовать в своей работе,</t>
  </si>
  <si>
    <t>Я понимаю, что здесь, при нажатии на кнопку запускается макрос</t>
  </si>
  <si>
    <t xml:space="preserve">Но я не могу видеть его, так как файл закрыт </t>
  </si>
  <si>
    <t>Конгресс</t>
  </si>
  <si>
    <t>Повторение</t>
  </si>
  <si>
    <t>Можно ли обойтись без макроса? В моём случае было бы идеально,</t>
  </si>
  <si>
    <t>Но если, это не возможно, то как выглядит сам этот макрос в оригинале</t>
  </si>
  <si>
    <t>да к тому же с макросами я ещё не умею работать.</t>
  </si>
  <si>
    <t>как это сделать в своей работе.</t>
  </si>
  <si>
    <t>а если в ячейке H6 нет текста "Конгресс", то нет этого окна</t>
  </si>
  <si>
    <t>Porol: 1234</t>
  </si>
  <si>
    <t>Заранее благодарен всем за помощь</t>
  </si>
  <si>
    <t>если в ячейке H6 появляется текст "Конгресс", то появляется это самое окно,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</si>
</sst>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mm\ yy"/>
    <numFmt numFmtId="165" formatCode="[$-419]dddd\ d\ mmmm"/>
  </numFmts>
  <fonts count="46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8"/>
      <color indexed="62"/>
      <name val="Cambria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sz val="14"/>
      <name val="Arial"/>
      <family val="2"/>
      <charset val="204"/>
    </font>
    <font>
      <sz val="8"/>
      <name val="Cambria"/>
      <family val="1"/>
      <charset val="204"/>
    </font>
    <font>
      <b/>
      <sz val="16"/>
      <color indexed="55"/>
      <name val="Cambria"/>
      <family val="1"/>
      <charset val="204"/>
    </font>
    <font>
      <b/>
      <sz val="36"/>
      <color indexed="55"/>
      <name val="Cambria"/>
      <family val="1"/>
      <charset val="204"/>
    </font>
    <font>
      <i/>
      <sz val="16"/>
      <name val="Cambria"/>
      <family val="1"/>
      <charset val="204"/>
    </font>
    <font>
      <sz val="12"/>
      <name val="Times New Roman"/>
      <family val="1"/>
    </font>
    <font>
      <i/>
      <sz val="16"/>
      <color indexed="23"/>
      <name val="Times New Roman"/>
      <family val="1"/>
    </font>
    <font>
      <b/>
      <u/>
      <sz val="16"/>
      <name val="Times New Roman"/>
      <family val="1"/>
    </font>
    <font>
      <b/>
      <sz val="36"/>
      <name val="Times New Roman"/>
      <family val="1"/>
    </font>
    <font>
      <sz val="16"/>
      <color rgb="FF0070C0"/>
      <name val="Times New Roman"/>
      <family val="1"/>
    </font>
    <font>
      <b/>
      <sz val="18"/>
      <color theme="0"/>
      <name val="Times New Roman"/>
      <family val="1"/>
    </font>
    <font>
      <i/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color rgb="FF0070C0"/>
      <name val="Times New Roman"/>
      <family val="1"/>
    </font>
    <font>
      <sz val="14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6"/>
      <color rgb="FF000000"/>
      <name val="Calibri"/>
      <family val="2"/>
      <charset val="204"/>
    </font>
    <font>
      <b/>
      <sz val="20"/>
      <color rgb="FF800080"/>
      <name val="Arial"/>
      <family val="2"/>
      <charset val="204"/>
    </font>
    <font>
      <sz val="18"/>
      <name val="Arial"/>
      <family val="2"/>
      <charset val="204"/>
    </font>
    <font>
      <sz val="20"/>
      <name val="Arial"/>
      <family val="2"/>
      <charset val="204"/>
    </font>
    <font>
      <sz val="20"/>
      <name val="Arial"/>
      <family val="2"/>
    </font>
    <font>
      <b/>
      <sz val="2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13" borderId="2" applyNumberFormat="0" applyAlignment="0" applyProtection="0"/>
    <xf numFmtId="0" fontId="11" fillId="0" borderId="3" applyNumberFormat="0" applyFill="0" applyAlignment="0" applyProtection="0"/>
    <xf numFmtId="0" fontId="12" fillId="9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3" fillId="18" borderId="0" applyNumberFormat="0" applyBorder="0" applyAlignment="0" applyProtection="0"/>
    <xf numFmtId="0" fontId="4" fillId="6" borderId="4" applyNumberFormat="0" applyFont="0" applyAlignment="0" applyProtection="0"/>
    <xf numFmtId="0" fontId="14" fillId="1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9" applyNumberFormat="0" applyAlignment="0" applyProtection="0"/>
    <xf numFmtId="0" fontId="3" fillId="0" borderId="0"/>
  </cellStyleXfs>
  <cellXfs count="5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2" fillId="0" borderId="0" xfId="0" applyFont="1" applyFill="1"/>
    <xf numFmtId="164" fontId="21" fillId="0" borderId="0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64" fontId="25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vertical="center"/>
    </xf>
    <xf numFmtId="14" fontId="26" fillId="0" borderId="0" xfId="0" applyNumberFormat="1" applyFont="1" applyFill="1" applyBorder="1" applyAlignment="1" applyProtection="1">
      <alignment vertical="top" wrapText="1"/>
    </xf>
    <xf numFmtId="0" fontId="26" fillId="0" borderId="0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8" fillId="0" borderId="0" xfId="0" applyFont="1" applyFill="1" applyBorder="1" applyAlignment="1" applyProtection="1">
      <alignment horizontal="left" vertical="center" indent="1"/>
    </xf>
    <xf numFmtId="164" fontId="39" fillId="0" borderId="0" xfId="0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 applyAlignment="1" applyProtection="1">
      <alignment vertical="center"/>
    </xf>
    <xf numFmtId="0" fontId="42" fillId="0" borderId="0" xfId="0" applyFont="1" applyFill="1" applyBorder="1"/>
    <xf numFmtId="0" fontId="42" fillId="0" borderId="0" xfId="0" applyFont="1" applyFill="1" applyAlignment="1">
      <alignment horizontal="center" vertical="center"/>
    </xf>
    <xf numFmtId="14" fontId="43" fillId="0" borderId="0" xfId="0" applyNumberFormat="1" applyFont="1" applyFill="1" applyBorder="1" applyAlignment="1">
      <alignment horizontal="center" vertical="center"/>
    </xf>
    <xf numFmtId="14" fontId="43" fillId="0" borderId="0" xfId="0" applyNumberFormat="1" applyFont="1" applyFill="1" applyBorder="1" applyProtection="1"/>
    <xf numFmtId="0" fontId="43" fillId="0" borderId="0" xfId="0" applyFont="1" applyFill="1" applyBorder="1"/>
    <xf numFmtId="14" fontId="43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5" fillId="0" borderId="0" xfId="0" applyFont="1" applyFill="1" applyBorder="1"/>
    <xf numFmtId="14" fontId="43" fillId="0" borderId="0" xfId="0" applyNumberFormat="1" applyFont="1" applyFill="1" applyAlignment="1">
      <alignment horizontal="left" vertical="center"/>
    </xf>
    <xf numFmtId="0" fontId="2" fillId="20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left" vertical="center"/>
    </xf>
    <xf numFmtId="164" fontId="30" fillId="0" borderId="0" xfId="0" applyNumberFormat="1" applyFont="1" applyFill="1" applyBorder="1" applyAlignment="1">
      <alignment horizontal="center" vertical="center" shrinkToFit="1"/>
    </xf>
    <xf numFmtId="14" fontId="33" fillId="0" borderId="0" xfId="0" applyNumberFormat="1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>
      <alignment horizontal="right" vertical="center" indent="2"/>
    </xf>
    <xf numFmtId="165" fontId="29" fillId="0" borderId="0" xfId="0" applyNumberFormat="1" applyFont="1" applyFill="1" applyBorder="1" applyAlignment="1" applyProtection="1">
      <alignment horizontal="center" vertical="center" textRotation="90" shrinkToFit="1"/>
    </xf>
    <xf numFmtId="165" fontId="29" fillId="0" borderId="10" xfId="0" applyNumberFormat="1" applyFont="1" applyFill="1" applyBorder="1" applyAlignment="1" applyProtection="1">
      <alignment horizontal="center" vertical="center" textRotation="90" shrinkToFit="1"/>
    </xf>
    <xf numFmtId="14" fontId="33" fillId="0" borderId="0" xfId="0" applyNumberFormat="1" applyFont="1" applyFill="1" applyBorder="1" applyAlignment="1" applyProtection="1">
      <alignment horizontal="left" vertical="top" wrapText="1"/>
    </xf>
    <xf numFmtId="164" fontId="32" fillId="0" borderId="0" xfId="0" applyNumberFormat="1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 vertical="center"/>
    </xf>
    <xf numFmtId="14" fontId="35" fillId="0" borderId="0" xfId="0" applyNumberFormat="1" applyFont="1" applyFill="1" applyBorder="1" applyAlignment="1" applyProtection="1">
      <alignment horizontal="right" vertical="center" indent="2"/>
    </xf>
    <xf numFmtId="14" fontId="35" fillId="0" borderId="0" xfId="0" applyNumberFormat="1" applyFont="1" applyFill="1" applyBorder="1" applyAlignment="1" applyProtection="1">
      <alignment horizontal="right" vertical="top" wrapText="1" indent="2"/>
    </xf>
    <xf numFmtId="14" fontId="28" fillId="0" borderId="10" xfId="0" applyNumberFormat="1" applyFont="1" applyFill="1" applyBorder="1" applyAlignment="1" applyProtection="1">
      <alignment horizontal="center" vertical="top" wrapText="1"/>
    </xf>
  </cellXfs>
  <cellStyles count="45">
    <cellStyle name="Akzent1 - 20%" xfId="2"/>
    <cellStyle name="Akzent1 - 40%" xfId="3"/>
    <cellStyle name="Akzent1 - 60%" xfId="4"/>
    <cellStyle name="Akzent2 - 20%" xfId="6"/>
    <cellStyle name="Akzent2 - 40%" xfId="7"/>
    <cellStyle name="Akzent2 - 60%" xfId="8"/>
    <cellStyle name="Akzent3 - 20%" xfId="10"/>
    <cellStyle name="Akzent3 - 40%" xfId="11"/>
    <cellStyle name="Akzent3 - 60%" xfId="12"/>
    <cellStyle name="Akzent4 - 20%" xfId="14"/>
    <cellStyle name="Akzent4 - 40%" xfId="15"/>
    <cellStyle name="Akzent4 - 60%" xfId="16"/>
    <cellStyle name="Akzent5 - 20%" xfId="18"/>
    <cellStyle name="Akzent5 - 40%" xfId="19"/>
    <cellStyle name="Akzent5 - 60%" xfId="20"/>
    <cellStyle name="Akzent6 - 20%" xfId="22"/>
    <cellStyle name="Akzent6 - 40%" xfId="23"/>
    <cellStyle name="Akzent6 - 60%" xfId="24"/>
    <cellStyle name="Blattüberschrift" xfId="27"/>
    <cellStyle name="Hervorhebung 1" xfId="31"/>
    <cellStyle name="Hervorhebung 2" xfId="32"/>
    <cellStyle name="Hervorhebung 3" xfId="33"/>
    <cellStyle name="Standard 2" xfId="44"/>
    <cellStyle name="Zelle prüfen" xfId="43"/>
    <cellStyle name="Акцент1" xfId="1" builtinId="29" customBuiltin="1"/>
    <cellStyle name="Акцент2" xfId="5" builtinId="33" customBuiltin="1"/>
    <cellStyle name="Акцент3" xfId="9" builtinId="37" customBuiltin="1"/>
    <cellStyle name="Акцент4" xfId="13" builtinId="41" customBuiltin="1"/>
    <cellStyle name="Акцент5" xfId="17" builtinId="45" customBuiltin="1"/>
    <cellStyle name="Акцент6" xfId="21" builtinId="49" customBuiltin="1"/>
    <cellStyle name="Ввод " xfId="28" builtinId="20" customBuiltin="1"/>
    <cellStyle name="Вывод" xfId="25" builtinId="21" customBuiltin="1"/>
    <cellStyle name="Вычисление" xfId="26" builtinId="22" customBuiltin="1"/>
    <cellStyle name="Заголовок 1" xfId="37" builtinId="16" customBuiltin="1"/>
    <cellStyle name="Заголовок 2" xfId="38" builtinId="17" customBuiltin="1"/>
    <cellStyle name="Заголовок 3" xfId="39" builtinId="18" customBuiltin="1"/>
    <cellStyle name="Заголовок 4" xfId="40" builtinId="19" customBuiltin="1"/>
    <cellStyle name="Итог" xfId="29" builtinId="25" customBuiltin="1"/>
    <cellStyle name="Нейтральный" xfId="34" builtinId="28" customBuiltin="1"/>
    <cellStyle name="Обычный" xfId="0" builtinId="0"/>
    <cellStyle name="Плохой" xfId="36" builtinId="27" customBuiltin="1"/>
    <cellStyle name="Примечание" xfId="35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3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5" Type="http://schemas.openxmlformats.org/officeDocument/2006/relationships/image" Target="../media/image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3</xdr:row>
      <xdr:rowOff>40823</xdr:rowOff>
    </xdr:from>
    <xdr:to>
      <xdr:col>5</xdr:col>
      <xdr:colOff>2272392</xdr:colOff>
      <xdr:row>10</xdr:row>
      <xdr:rowOff>190501</xdr:rowOff>
    </xdr:to>
    <xdr:sp macro="" textlink="">
      <xdr:nvSpPr>
        <xdr:cNvPr id="10" name="Textfeld 139"/>
        <xdr:cNvSpPr txBox="1"/>
      </xdr:nvSpPr>
      <xdr:spPr>
        <a:xfrm>
          <a:off x="484414" y="812348"/>
          <a:ext cx="11455853" cy="1949903"/>
        </a:xfrm>
        <a:prstGeom prst="rect">
          <a:avLst/>
        </a:prstGeom>
        <a:solidFill>
          <a:srgbClr val="FFFF0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1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5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1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9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0" name="Rechteck 6"/>
        <xdr:cNvSpPr>
          <a:spLocks noChangeArrowheads="1"/>
        </xdr:cNvSpPr>
      </xdr:nvSpPr>
      <xdr:spPr bwMode="auto">
        <a:xfrm>
          <a:off x="14649450" y="59436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1" name="Rechteck 7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2" name="Rechteck 8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3" name="Rechteck 9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4" name="Rechteck 13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5" name="Rechteck 14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6" name="Rechteck 15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7" name="Rechteck 6"/>
        <xdr:cNvSpPr>
          <a:spLocks noChangeArrowheads="1"/>
        </xdr:cNvSpPr>
      </xdr:nvSpPr>
      <xdr:spPr bwMode="auto">
        <a:xfrm>
          <a:off x="14649450" y="59436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8" name="Rechteck 7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29" name="Rechteck 8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0" name="Rechteck 9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1" name="Rechteck 13"/>
        <xdr:cNvSpPr>
          <a:spLocks noChangeArrowheads="1"/>
        </xdr:cNvSpPr>
      </xdr:nvSpPr>
      <xdr:spPr bwMode="auto">
        <a:xfrm>
          <a:off x="14649450" y="851535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2" name="Rechteck 14"/>
        <xdr:cNvSpPr>
          <a:spLocks noChangeArrowheads="1"/>
        </xdr:cNvSpPr>
      </xdr:nvSpPr>
      <xdr:spPr bwMode="auto">
        <a:xfrm>
          <a:off x="14649450" y="11344275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190500</xdr:colOff>
      <xdr:row>16</xdr:row>
      <xdr:rowOff>47625</xdr:rowOff>
    </xdr:to>
    <xdr:sp macro="" textlink="">
      <xdr:nvSpPr>
        <xdr:cNvPr id="33" name="Rechteck 15"/>
        <xdr:cNvSpPr>
          <a:spLocks noChangeArrowheads="1"/>
        </xdr:cNvSpPr>
      </xdr:nvSpPr>
      <xdr:spPr bwMode="auto">
        <a:xfrm>
          <a:off x="14649450" y="14173200"/>
          <a:ext cx="190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4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5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5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6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7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5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5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6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6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6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7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7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3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4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5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6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87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8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89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9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0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0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1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11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120" name="Textfeld 118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rgbClr val="92D050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ysClr val="windowText" lastClr="000000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ysClr val="windowText" lastClr="000000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9</xdr:col>
      <xdr:colOff>367393</xdr:colOff>
      <xdr:row>15</xdr:row>
      <xdr:rowOff>1360</xdr:rowOff>
    </xdr:from>
    <xdr:to>
      <xdr:col>9</xdr:col>
      <xdr:colOff>634093</xdr:colOff>
      <xdr:row>15</xdr:row>
      <xdr:rowOff>48985</xdr:rowOff>
    </xdr:to>
    <xdr:sp macro="" textlink="">
      <xdr:nvSpPr>
        <xdr:cNvPr id="129" name="Rechteck 6"/>
        <xdr:cNvSpPr>
          <a:spLocks noChangeArrowheads="1"/>
        </xdr:cNvSpPr>
      </xdr:nvSpPr>
      <xdr:spPr bwMode="auto">
        <a:xfrm>
          <a:off x="16818429" y="3879396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0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1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2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3" name="Rechteck 10"/>
        <xdr:cNvSpPr>
          <a:spLocks noChangeArrowheads="1"/>
        </xdr:cNvSpPr>
      </xdr:nvSpPr>
      <xdr:spPr bwMode="auto">
        <a:xfrm>
          <a:off x="17202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4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5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6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37" name="Rechteck 16"/>
        <xdr:cNvSpPr>
          <a:spLocks noChangeArrowheads="1"/>
        </xdr:cNvSpPr>
      </xdr:nvSpPr>
      <xdr:spPr bwMode="auto">
        <a:xfrm>
          <a:off x="172021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38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39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0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1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2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3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4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45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6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7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48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49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0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1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52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53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4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5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56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7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58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59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0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1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2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3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4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5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66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67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8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69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0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1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2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73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4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5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6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77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8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79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80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1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2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3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4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5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6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28575</xdr:rowOff>
    </xdr:from>
    <xdr:to>
      <xdr:col>20</xdr:col>
      <xdr:colOff>266700</xdr:colOff>
      <xdr:row>11</xdr:row>
      <xdr:rowOff>76200</xdr:rowOff>
    </xdr:to>
    <xdr:sp macro="" textlink="">
      <xdr:nvSpPr>
        <xdr:cNvPr id="187" name="Rechteck 6"/>
        <xdr:cNvSpPr>
          <a:spLocks noChangeArrowheads="1"/>
        </xdr:cNvSpPr>
      </xdr:nvSpPr>
      <xdr:spPr bwMode="auto">
        <a:xfrm>
          <a:off x="172021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88" name="Rechteck 7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89" name="Rechteck 8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0" name="Rechteck 9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257175</xdr:colOff>
      <xdr:row>16</xdr:row>
      <xdr:rowOff>47625</xdr:rowOff>
    </xdr:to>
    <xdr:sp macro="" textlink="">
      <xdr:nvSpPr>
        <xdr:cNvPr id="191" name="Rechteck 13"/>
        <xdr:cNvSpPr>
          <a:spLocks noChangeArrowheads="1"/>
        </xdr:cNvSpPr>
      </xdr:nvSpPr>
      <xdr:spPr bwMode="auto">
        <a:xfrm>
          <a:off x="172021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2" name="Rechteck 14"/>
        <xdr:cNvSpPr>
          <a:spLocks noChangeArrowheads="1"/>
        </xdr:cNvSpPr>
      </xdr:nvSpPr>
      <xdr:spPr bwMode="auto">
        <a:xfrm>
          <a:off x="172021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3" name="Rechteck 15"/>
        <xdr:cNvSpPr>
          <a:spLocks noChangeArrowheads="1"/>
        </xdr:cNvSpPr>
      </xdr:nvSpPr>
      <xdr:spPr bwMode="auto">
        <a:xfrm>
          <a:off x="172021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4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5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6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7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8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199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0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1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2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3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4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5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6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7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8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09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0" name="Rechteck 9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1" name="Rechteck 15"/>
        <xdr:cNvSpPr>
          <a:spLocks noChangeArrowheads="1"/>
        </xdr:cNvSpPr>
      </xdr:nvSpPr>
      <xdr:spPr bwMode="auto">
        <a:xfrm>
          <a:off x="172021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2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3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4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5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6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7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8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19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0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1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2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3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4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5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6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7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8" name="Rechteck 9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266700</xdr:colOff>
      <xdr:row>16</xdr:row>
      <xdr:rowOff>47625</xdr:rowOff>
    </xdr:to>
    <xdr:sp macro="" textlink="">
      <xdr:nvSpPr>
        <xdr:cNvPr id="229" name="Rechteck 15"/>
        <xdr:cNvSpPr>
          <a:spLocks noChangeArrowheads="1"/>
        </xdr:cNvSpPr>
      </xdr:nvSpPr>
      <xdr:spPr bwMode="auto">
        <a:xfrm>
          <a:off x="172021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27214</xdr:colOff>
      <xdr:row>11</xdr:row>
      <xdr:rowOff>40823</xdr:rowOff>
    </xdr:from>
    <xdr:to>
      <xdr:col>5</xdr:col>
      <xdr:colOff>2272392</xdr:colOff>
      <xdr:row>15</xdr:row>
      <xdr:rowOff>190501</xdr:rowOff>
    </xdr:to>
    <xdr:sp macro="" textlink="">
      <xdr:nvSpPr>
        <xdr:cNvPr id="237" name="Textfeld 282" hidden="1"/>
        <xdr:cNvSpPr txBox="1"/>
      </xdr:nvSpPr>
      <xdr:spPr>
        <a:xfrm>
          <a:off x="484414" y="28697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3</xdr:row>
      <xdr:rowOff>40823</xdr:rowOff>
    </xdr:from>
    <xdr:to>
      <xdr:col>5</xdr:col>
      <xdr:colOff>2272392</xdr:colOff>
      <xdr:row>10</xdr:row>
      <xdr:rowOff>190501</xdr:rowOff>
    </xdr:to>
    <xdr:sp macro="" textlink="">
      <xdr:nvSpPr>
        <xdr:cNvPr id="238" name="Textfeld 283" hidden="1"/>
        <xdr:cNvSpPr txBox="1"/>
      </xdr:nvSpPr>
      <xdr:spPr>
        <a:xfrm>
          <a:off x="484414" y="8123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3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3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4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5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6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7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4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4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5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5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6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6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6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7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7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3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4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5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6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87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8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89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0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1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2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3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4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5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6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7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298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299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0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01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2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3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0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2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3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4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5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6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7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8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19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0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1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2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0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1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2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3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4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5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6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7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8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39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340" name="Textfeld 385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27215</xdr:colOff>
      <xdr:row>13</xdr:row>
      <xdr:rowOff>68035</xdr:rowOff>
    </xdr:from>
    <xdr:to>
      <xdr:col>5</xdr:col>
      <xdr:colOff>2258785</xdr:colOff>
      <xdr:row>15</xdr:row>
      <xdr:rowOff>204107</xdr:rowOff>
    </xdr:to>
    <xdr:sp macro="" textlink="">
      <xdr:nvSpPr>
        <xdr:cNvPr id="341" name="Textfeld 386" hidden="1"/>
        <xdr:cNvSpPr txBox="1"/>
      </xdr:nvSpPr>
      <xdr:spPr>
        <a:xfrm>
          <a:off x="484415" y="34113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11</xdr:row>
      <xdr:rowOff>40823</xdr:rowOff>
    </xdr:from>
    <xdr:to>
      <xdr:col>5</xdr:col>
      <xdr:colOff>2272392</xdr:colOff>
      <xdr:row>15</xdr:row>
      <xdr:rowOff>190501</xdr:rowOff>
    </xdr:to>
    <xdr:sp macro="" textlink="">
      <xdr:nvSpPr>
        <xdr:cNvPr id="356" name="Textfeld 401" hidden="1"/>
        <xdr:cNvSpPr txBox="1"/>
      </xdr:nvSpPr>
      <xdr:spPr>
        <a:xfrm>
          <a:off x="484414" y="28697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27214</xdr:colOff>
      <xdr:row>3</xdr:row>
      <xdr:rowOff>40823</xdr:rowOff>
    </xdr:from>
    <xdr:to>
      <xdr:col>5</xdr:col>
      <xdr:colOff>2272392</xdr:colOff>
      <xdr:row>10</xdr:row>
      <xdr:rowOff>190501</xdr:rowOff>
    </xdr:to>
    <xdr:sp macro="" textlink="">
      <xdr:nvSpPr>
        <xdr:cNvPr id="357" name="Textfeld 402" hidden="1"/>
        <xdr:cNvSpPr txBox="1"/>
      </xdr:nvSpPr>
      <xdr:spPr>
        <a:xfrm>
          <a:off x="484414" y="812348"/>
          <a:ext cx="11455853" cy="19499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Конгресс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5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5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2" name="Rechteck 10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6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6" name="Rechteck 16"/>
        <xdr:cNvSpPr>
          <a:spLocks noChangeArrowheads="1"/>
        </xdr:cNvSpPr>
      </xdr:nvSpPr>
      <xdr:spPr bwMode="auto">
        <a:xfrm>
          <a:off x="8591550" y="17002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7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68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69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0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1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2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3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4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5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6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7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78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79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0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1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2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3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4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5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6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7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88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89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0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1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2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3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4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5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6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7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398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399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0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1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2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03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4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5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06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7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8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09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0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1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2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3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4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5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6" name="Rechteck 6"/>
        <xdr:cNvSpPr>
          <a:spLocks noChangeArrowheads="1"/>
        </xdr:cNvSpPr>
      </xdr:nvSpPr>
      <xdr:spPr bwMode="auto">
        <a:xfrm>
          <a:off x="8591550" y="5943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17" name="Rechteck 7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8" name="Rechteck 8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19" name="Rechteck 9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1752600</xdr:colOff>
      <xdr:row>16</xdr:row>
      <xdr:rowOff>47625</xdr:rowOff>
    </xdr:to>
    <xdr:sp macro="" textlink="">
      <xdr:nvSpPr>
        <xdr:cNvPr id="420" name="Rechteck 13"/>
        <xdr:cNvSpPr>
          <a:spLocks noChangeArrowheads="1"/>
        </xdr:cNvSpPr>
      </xdr:nvSpPr>
      <xdr:spPr bwMode="auto">
        <a:xfrm>
          <a:off x="8591550" y="8515350"/>
          <a:ext cx="2571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1" name="Rechteck 14"/>
        <xdr:cNvSpPr>
          <a:spLocks noChangeArrowheads="1"/>
        </xdr:cNvSpPr>
      </xdr:nvSpPr>
      <xdr:spPr bwMode="auto">
        <a:xfrm>
          <a:off x="8591550" y="113442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2" name="Rechteck 15"/>
        <xdr:cNvSpPr>
          <a:spLocks noChangeArrowheads="1"/>
        </xdr:cNvSpPr>
      </xdr:nvSpPr>
      <xdr:spPr bwMode="auto">
        <a:xfrm>
          <a:off x="8591550" y="141732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3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4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5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6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7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8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29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0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1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2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3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4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5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6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7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8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39" name="Rechteck 9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0" name="Rechteck 15"/>
        <xdr:cNvSpPr>
          <a:spLocks noChangeArrowheads="1"/>
        </xdr:cNvSpPr>
      </xdr:nvSpPr>
      <xdr:spPr bwMode="auto">
        <a:xfrm>
          <a:off x="8591550" y="162306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1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2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3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4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5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6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7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8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49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0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1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2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3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4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5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6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7" name="Rechteck 9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1495425</xdr:colOff>
      <xdr:row>16</xdr:row>
      <xdr:rowOff>0</xdr:rowOff>
    </xdr:from>
    <xdr:to>
      <xdr:col>4</xdr:col>
      <xdr:colOff>1762125</xdr:colOff>
      <xdr:row>16</xdr:row>
      <xdr:rowOff>47625</xdr:rowOff>
    </xdr:to>
    <xdr:sp macro="" textlink="">
      <xdr:nvSpPr>
        <xdr:cNvPr id="458" name="Rechteck 15"/>
        <xdr:cNvSpPr>
          <a:spLocks noChangeArrowheads="1"/>
        </xdr:cNvSpPr>
      </xdr:nvSpPr>
      <xdr:spPr bwMode="auto">
        <a:xfrm>
          <a:off x="8591550" y="1828800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27215</xdr:colOff>
      <xdr:row>5</xdr:row>
      <xdr:rowOff>68035</xdr:rowOff>
    </xdr:from>
    <xdr:to>
      <xdr:col>5</xdr:col>
      <xdr:colOff>2258785</xdr:colOff>
      <xdr:row>10</xdr:row>
      <xdr:rowOff>204107</xdr:rowOff>
    </xdr:to>
    <xdr:sp macro="" textlink="">
      <xdr:nvSpPr>
        <xdr:cNvPr id="459" name="Textfeld 504" hidden="1"/>
        <xdr:cNvSpPr txBox="1"/>
      </xdr:nvSpPr>
      <xdr:spPr>
        <a:xfrm>
          <a:off x="484415" y="13539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27215</xdr:colOff>
      <xdr:row>13</xdr:row>
      <xdr:rowOff>68035</xdr:rowOff>
    </xdr:from>
    <xdr:to>
      <xdr:col>5</xdr:col>
      <xdr:colOff>2258785</xdr:colOff>
      <xdr:row>15</xdr:row>
      <xdr:rowOff>204107</xdr:rowOff>
    </xdr:to>
    <xdr:sp macro="" textlink="">
      <xdr:nvSpPr>
        <xdr:cNvPr id="460" name="Textfeld 505" hidden="1"/>
        <xdr:cNvSpPr txBox="1"/>
      </xdr:nvSpPr>
      <xdr:spPr>
        <a:xfrm>
          <a:off x="484415" y="3411310"/>
          <a:ext cx="11442245" cy="142194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54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Повторение</a:t>
          </a:r>
          <a:endParaRPr lang="de-DE" sz="54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599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0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1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2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3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4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5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6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7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8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09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0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1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2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3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4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5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6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1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6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7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2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3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6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7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8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49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0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1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2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3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4" name="Rechteck 8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655" name="Rechteck 14"/>
        <xdr:cNvSpPr>
          <a:spLocks noChangeArrowheads="1"/>
        </xdr:cNvSpPr>
      </xdr:nvSpPr>
      <xdr:spPr bwMode="auto">
        <a:xfrm>
          <a:off x="8607425" y="10188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39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0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1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2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3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4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5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6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7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8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49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0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1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2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3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4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5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6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5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6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7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6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7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6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7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8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89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0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1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2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3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4" name="Rechteck 8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1495425</xdr:colOff>
      <xdr:row>16</xdr:row>
      <xdr:rowOff>0</xdr:rowOff>
    </xdr:from>
    <xdr:ext cx="266700" cy="47625"/>
    <xdr:sp macro="" textlink="">
      <xdr:nvSpPr>
        <xdr:cNvPr id="795" name="Rechteck 14"/>
        <xdr:cNvSpPr>
          <a:spLocks noChangeArrowheads="1"/>
        </xdr:cNvSpPr>
      </xdr:nvSpPr>
      <xdr:spPr bwMode="auto">
        <a:xfrm>
          <a:off x="8607425" y="137445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2124075</xdr:colOff>
          <xdr:row>0</xdr:row>
          <xdr:rowOff>190500</xdr:rowOff>
        </xdr:from>
        <xdr:to>
          <xdr:col>7</xdr:col>
          <xdr:colOff>333375</xdr:colOff>
          <xdr:row>2</xdr:row>
          <xdr:rowOff>66675</xdr:rowOff>
        </xdr:to>
        <xdr:sp macro="" textlink="">
          <xdr:nvSpPr>
            <xdr:cNvPr id="106497" name="Button 1" hidden="1">
              <a:extLst>
                <a:ext uri="{63B3BB69-23CF-44E3-9099-C40C66FF867C}">
                  <a14:compatExt spid="_x0000_s106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ru-RU" sz="1600" b="0" i="0" u="none" strike="noStrike" baseline="0">
                  <a:solidFill>
                    <a:srgbClr val="000000"/>
                  </a:solidFill>
                  <a:latin typeface="Calibri"/>
                </a:rPr>
                <a:t>→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0</xdr:row>
          <xdr:rowOff>114300</xdr:rowOff>
        </xdr:from>
        <xdr:to>
          <xdr:col>6</xdr:col>
          <xdr:colOff>1752600</xdr:colOff>
          <xdr:row>2</xdr:row>
          <xdr:rowOff>104775</xdr:rowOff>
        </xdr:to>
        <xdr:sp macro="" textlink="">
          <xdr:nvSpPr>
            <xdr:cNvPr id="106498" name="Button 2" hidden="1">
              <a:extLst>
                <a:ext uri="{63B3BB69-23CF-44E3-9099-C40C66FF867C}">
                  <a14:compatExt spid="_x0000_s106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ru-RU" sz="2000" b="1" i="0" u="none" strike="noStrike" baseline="0">
                  <a:solidFill>
                    <a:srgbClr val="800080"/>
                  </a:solidFill>
                  <a:latin typeface="Arial"/>
                  <a:cs typeface="Arial"/>
                </a:rPr>
                <a:t>Печатать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4</xdr:row>
          <xdr:rowOff>133350</xdr:rowOff>
        </xdr:from>
        <xdr:to>
          <xdr:col>6</xdr:col>
          <xdr:colOff>1704975</xdr:colOff>
          <xdr:row>6</xdr:row>
          <xdr:rowOff>9525</xdr:rowOff>
        </xdr:to>
        <xdr:sp macro="" textlink="">
          <xdr:nvSpPr>
            <xdr:cNvPr id="106499" name="ToggleButton1" hidden="1">
              <a:extLst>
                <a:ext uri="{63B3BB69-23CF-44E3-9099-C40C66FF867C}">
                  <a14:compatExt spid="_x0000_s106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6</xdr:row>
          <xdr:rowOff>209550</xdr:rowOff>
        </xdr:from>
        <xdr:to>
          <xdr:col>6</xdr:col>
          <xdr:colOff>1704975</xdr:colOff>
          <xdr:row>8</xdr:row>
          <xdr:rowOff>85725</xdr:rowOff>
        </xdr:to>
        <xdr:sp macro="" textlink="">
          <xdr:nvSpPr>
            <xdr:cNvPr id="106500" name="ToggleButton2" hidden="1">
              <a:extLst>
                <a:ext uri="{63B3BB69-23CF-44E3-9099-C40C66FF867C}">
                  <a14:compatExt spid="_x0000_s106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3" name="ToggleButton5" hidden="1">
              <a:extLst>
                <a:ext uri="{63B3BB69-23CF-44E3-9099-C40C66FF867C}">
                  <a14:compatExt spid="_x0000_s106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4" name="ToggleButton6" hidden="1">
              <a:extLst>
                <a:ext uri="{63B3BB69-23CF-44E3-9099-C40C66FF867C}">
                  <a14:compatExt spid="_x0000_s106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7" name="ToggleButton9" hidden="1">
              <a:extLst>
                <a:ext uri="{63B3BB69-23CF-44E3-9099-C40C66FF867C}">
                  <a14:compatExt spid="_x0000_s106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08" name="ToggleButton10" hidden="1">
              <a:extLst>
                <a:ext uri="{63B3BB69-23CF-44E3-9099-C40C66FF867C}">
                  <a14:compatExt spid="_x0000_s106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1" name="ToggleButton13" hidden="1">
              <a:extLst>
                <a:ext uri="{63B3BB69-23CF-44E3-9099-C40C66FF867C}">
                  <a14:compatExt spid="_x0000_s106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2" name="ToggleButton14" hidden="1">
              <a:extLst>
                <a:ext uri="{63B3BB69-23CF-44E3-9099-C40C66FF867C}">
                  <a14:compatExt spid="_x0000_s106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5" name="ToggleButton17" hidden="1">
              <a:extLst>
                <a:ext uri="{63B3BB69-23CF-44E3-9099-C40C66FF867C}">
                  <a14:compatExt spid="_x0000_s106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6" name="ToggleButton18" hidden="1">
              <a:extLst>
                <a:ext uri="{63B3BB69-23CF-44E3-9099-C40C66FF867C}">
                  <a14:compatExt spid="_x0000_s106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9</xdr:row>
          <xdr:rowOff>114300</xdr:rowOff>
        </xdr:from>
        <xdr:to>
          <xdr:col>6</xdr:col>
          <xdr:colOff>1704975</xdr:colOff>
          <xdr:row>11</xdr:row>
          <xdr:rowOff>0</xdr:rowOff>
        </xdr:to>
        <xdr:sp macro="" textlink="">
          <xdr:nvSpPr>
            <xdr:cNvPr id="106518" name="ToggleButton20" hidden="1">
              <a:extLst>
                <a:ext uri="{63B3BB69-23CF-44E3-9099-C40C66FF867C}">
                  <a14:compatExt spid="_x0000_s106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19" name="ToggleButton21" hidden="1">
              <a:extLst>
                <a:ext uri="{63B3BB69-23CF-44E3-9099-C40C66FF867C}">
                  <a14:compatExt spid="_x0000_s106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1" name="ToggleButton23" hidden="1">
              <a:extLst>
                <a:ext uri="{63B3BB69-23CF-44E3-9099-C40C66FF867C}">
                  <a14:compatExt spid="_x0000_s106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3" name="ToggleButton25" hidden="1">
              <a:extLst>
                <a:ext uri="{63B3BB69-23CF-44E3-9099-C40C66FF867C}">
                  <a14:compatExt spid="_x0000_s106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266700</xdr:colOff>
          <xdr:row>16</xdr:row>
          <xdr:rowOff>0</xdr:rowOff>
        </xdr:from>
        <xdr:to>
          <xdr:col>6</xdr:col>
          <xdr:colOff>1704975</xdr:colOff>
          <xdr:row>16</xdr:row>
          <xdr:rowOff>0</xdr:rowOff>
        </xdr:to>
        <xdr:sp macro="" textlink="">
          <xdr:nvSpPr>
            <xdr:cNvPr id="106525" name="ToggleButton27" hidden="1">
              <a:extLst>
                <a:ext uri="{63B3BB69-23CF-44E3-9099-C40C66FF867C}">
                  <a14:compatExt spid="_x0000_s106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instellunge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stellung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trlProp" Target="../ctrlProps/ctrlProp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pageSetUpPr fitToPage="1"/>
  </sheetPr>
  <dimension ref="A1:AC26"/>
  <sheetViews>
    <sheetView tabSelected="1" zoomScale="70" zoomScaleNormal="70" zoomScalePageLayoutView="55" workbookViewId="0">
      <selection activeCell="E25" sqref="E25"/>
    </sheetView>
  </sheetViews>
  <sheetFormatPr defaultColWidth="11.42578125" defaultRowHeight="20.25" x14ac:dyDescent="0.3"/>
  <cols>
    <col min="1" max="1" width="6.85546875" style="5" customWidth="1"/>
    <col min="2" max="2" width="3.7109375" style="5" customWidth="1"/>
    <col min="3" max="3" width="44.42578125" style="1" customWidth="1"/>
    <col min="4" max="4" width="51.42578125" style="1" customWidth="1"/>
    <col min="5" max="5" width="38.5703125" style="1" customWidth="1"/>
    <col min="6" max="6" width="34.28515625" style="1" customWidth="1"/>
    <col min="7" max="7" width="40.42578125" style="1" customWidth="1"/>
    <col min="8" max="8" width="11.42578125" style="4"/>
    <col min="9" max="9" width="15.42578125" style="7" customWidth="1"/>
    <col min="10" max="11" width="11.42578125" style="4" customWidth="1"/>
    <col min="12" max="16384" width="11.42578125" style="4"/>
  </cols>
  <sheetData>
    <row r="1" spans="1:29" s="3" customFormat="1" ht="20.25" customHeight="1" x14ac:dyDescent="0.35">
      <c r="A1" s="36" t="e">
        <f>CONCATENATE(#REF!,#REF!)</f>
        <v>#REF!</v>
      </c>
      <c r="B1" s="36"/>
      <c r="C1" s="36"/>
      <c r="D1" s="36"/>
      <c r="E1" s="36"/>
      <c r="F1" s="36"/>
      <c r="G1" s="8"/>
      <c r="I1" s="25"/>
      <c r="S1" s="27"/>
      <c r="T1" s="27"/>
      <c r="U1" s="27"/>
      <c r="V1" s="27"/>
      <c r="W1" s="27"/>
    </row>
    <row r="2" spans="1:29" s="3" customFormat="1" ht="20.25" customHeight="1" x14ac:dyDescent="0.4">
      <c r="A2" s="36"/>
      <c r="B2" s="36"/>
      <c r="C2" s="36"/>
      <c r="D2" s="36"/>
      <c r="E2" s="36"/>
      <c r="F2" s="36"/>
      <c r="G2" s="8"/>
      <c r="I2" s="28"/>
      <c r="J2" s="31" t="s">
        <v>2</v>
      </c>
      <c r="S2" s="27"/>
      <c r="T2" s="27"/>
      <c r="U2" s="27"/>
      <c r="V2" s="27"/>
      <c r="W2" s="27"/>
    </row>
    <row r="3" spans="1:29" s="3" customFormat="1" ht="20.25" customHeight="1" x14ac:dyDescent="0.35">
      <c r="A3" s="40">
        <v>41645</v>
      </c>
      <c r="B3" s="43"/>
      <c r="C3" s="45"/>
      <c r="D3" s="45"/>
      <c r="E3" s="21" t="e">
        <f>CONCATENATE(#REF!," ",#REF!)</f>
        <v>#REF!</v>
      </c>
      <c r="F3" s="21" t="e">
        <f>CONCATENATE(#REF!," ",#REF!)</f>
        <v>#REF!</v>
      </c>
      <c r="G3" s="9"/>
      <c r="I3" s="28"/>
      <c r="S3" s="27"/>
      <c r="T3" s="27"/>
      <c r="U3" s="27"/>
      <c r="V3" s="27"/>
      <c r="W3" s="27"/>
      <c r="X3" s="23"/>
      <c r="Y3" s="23"/>
      <c r="Z3" s="23"/>
      <c r="AA3" s="23"/>
    </row>
    <row r="4" spans="1:29" s="2" customFormat="1" ht="20.25" customHeight="1" x14ac:dyDescent="0.35">
      <c r="A4" s="40"/>
      <c r="B4" s="43"/>
      <c r="C4" s="46"/>
      <c r="D4" s="46"/>
      <c r="E4" s="14" t="str">
        <f>IF(ISERROR(VLOOKUP(VALUE($A$3)&amp;"и",#REF!,2,0))=TRUE,"",VLOOKUP(VALUE($A$3)&amp;"и",#REF!,2,0))</f>
        <v/>
      </c>
      <c r="F4" s="15" t="str">
        <f>IF(ISERROR(VLOOKUP(VALUE($A$3)&amp;"ч",#REF!,2,0))=TRUE,"","чтец: " &amp; VLOOKUP(VALUE($A$3)&amp;"ч",#REF!,2,0))</f>
        <v/>
      </c>
      <c r="G4" s="6"/>
      <c r="I4" s="29"/>
      <c r="J4" s="26"/>
      <c r="K4" s="27"/>
      <c r="L4" s="27"/>
      <c r="M4" s="27"/>
      <c r="N4" s="27"/>
      <c r="O4" s="27"/>
      <c r="P4" s="27"/>
      <c r="Q4" s="27"/>
      <c r="R4" s="27"/>
      <c r="S4" s="27"/>
      <c r="U4" s="29"/>
      <c r="V4" s="29"/>
      <c r="W4" s="29"/>
      <c r="X4" s="29"/>
      <c r="Y4" s="29"/>
      <c r="Z4" s="29"/>
      <c r="AA4" s="29"/>
      <c r="AB4" s="29"/>
      <c r="AC4" s="27"/>
    </row>
    <row r="5" spans="1:29" s="2" customFormat="1" ht="20.25" customHeight="1" x14ac:dyDescent="0.35">
      <c r="A5" s="40"/>
      <c r="B5" s="43"/>
      <c r="C5" s="37"/>
      <c r="D5" s="37"/>
      <c r="E5" s="38" t="str">
        <f>IF(ISERROR(VLOOKUP(VALUE($A$3)&amp;"п",#REF!,2,0))=TRUE,"",VLOOKUP(VALUE($A$3)&amp;"п",#REF!,2,0))</f>
        <v/>
      </c>
      <c r="F5" s="38"/>
      <c r="G5" s="13"/>
      <c r="I5" s="28"/>
      <c r="J5" s="26" t="s">
        <v>1</v>
      </c>
      <c r="K5" s="27"/>
      <c r="L5" s="27"/>
      <c r="M5" s="27"/>
      <c r="N5" s="27"/>
      <c r="O5" s="27"/>
      <c r="P5" s="27"/>
      <c r="Q5" s="27"/>
      <c r="R5" s="27"/>
      <c r="S5" s="27"/>
      <c r="U5" s="29"/>
      <c r="V5" s="29"/>
      <c r="W5" s="29"/>
      <c r="X5" s="29"/>
      <c r="Y5" s="29"/>
      <c r="Z5" s="29"/>
      <c r="AA5" s="29"/>
      <c r="AB5" s="29"/>
      <c r="AC5" s="27"/>
    </row>
    <row r="6" spans="1:29" s="2" customFormat="1" ht="20.25" customHeight="1" x14ac:dyDescent="0.35">
      <c r="A6" s="40"/>
      <c r="B6" s="43"/>
      <c r="C6" s="37"/>
      <c r="D6" s="37"/>
      <c r="E6" s="19" t="str">
        <f>IF(ISERROR(VLOOKUP(VALUE($A$3)&amp;"1.1.",#REF!,2,0))=TRUE,"",VLOOKUP(VALUE($A$3)&amp;"1.1.",#REF!,2,0))</f>
        <v/>
      </c>
      <c r="F6" s="19" t="str">
        <f>IF(ISERROR(VLOOKUP(VALUE($A$3)&amp;"1"&amp;"."&amp;"2.",#REF!,2,0))=TRUE,"",VLOOKUP(VALUE($A$3)&amp;"1"&amp;"."&amp;"2.",#REF!,2,0))</f>
        <v/>
      </c>
      <c r="G6" s="11"/>
      <c r="H6" s="33" t="s">
        <v>13</v>
      </c>
      <c r="I6" s="28"/>
      <c r="J6" s="26" t="s">
        <v>3</v>
      </c>
      <c r="K6" s="27"/>
      <c r="L6" s="27"/>
      <c r="M6" s="27"/>
      <c r="N6" s="27"/>
      <c r="O6" s="27"/>
      <c r="P6" s="27"/>
      <c r="Q6" s="27"/>
      <c r="R6" s="27"/>
      <c r="S6" s="27"/>
      <c r="U6" s="29"/>
      <c r="V6" s="29"/>
      <c r="W6" s="29"/>
      <c r="X6" s="29"/>
      <c r="Y6" s="29"/>
      <c r="Z6" s="29"/>
      <c r="AA6" s="29"/>
      <c r="AB6" s="29"/>
      <c r="AC6" s="27"/>
    </row>
    <row r="7" spans="1:29" s="2" customFormat="1" ht="20.25" customHeight="1" x14ac:dyDescent="0.35">
      <c r="A7" s="40"/>
      <c r="B7" s="43"/>
      <c r="C7" s="42"/>
      <c r="D7" s="42"/>
      <c r="E7" s="19" t="str">
        <f>IF(ISERROR(VLOOKUP(VALUE($A$3)&amp;"2"&amp;"."&amp;"1.",#REF!,2,0))=TRUE,"",VLOOKUP(VALUE($A$3)&amp;"2"&amp;"."&amp;"1.",#REF!,2,0))</f>
        <v/>
      </c>
      <c r="F7" s="19" t="str">
        <f>IF(ISERROR(VLOOKUP(VALUE($A$3)&amp;"2"&amp;"."&amp;"2.",#REF!,2,0))=TRUE,"",VLOOKUP(VALUE($A$3)&amp;"2"&amp;"."&amp;"2.",#REF!,2,0))</f>
        <v/>
      </c>
      <c r="G7" s="13"/>
      <c r="I7" s="30"/>
      <c r="J7" s="26" t="s">
        <v>18</v>
      </c>
      <c r="K7" s="29"/>
      <c r="L7" s="29"/>
      <c r="M7" s="29"/>
      <c r="N7" s="29"/>
      <c r="O7" s="29"/>
      <c r="P7" s="29"/>
      <c r="Q7" s="29"/>
      <c r="R7" s="29"/>
      <c r="S7" s="27"/>
      <c r="U7" s="29"/>
      <c r="V7" s="29"/>
      <c r="W7" s="29"/>
      <c r="X7" s="29"/>
      <c r="Y7" s="29"/>
      <c r="Z7" s="29"/>
      <c r="AA7" s="29"/>
      <c r="AB7" s="29"/>
      <c r="AC7" s="27"/>
    </row>
    <row r="8" spans="1:29" s="2" customFormat="1" ht="20.25" customHeight="1" x14ac:dyDescent="0.35">
      <c r="A8" s="40"/>
      <c r="B8" s="43"/>
      <c r="C8" s="42"/>
      <c r="D8" s="42"/>
      <c r="E8" s="20" t="str">
        <f>IF(ISERROR(VLOOKUP(VALUE($A$3)&amp;"2п"&amp;"."&amp;"1.",#REF!,2,0))=TRUE,"",VLOOKUP(VALUE($A$3)&amp;"2п"&amp;"."&amp;"1.",#REF!,2,0))</f>
        <v/>
      </c>
      <c r="F8" s="20" t="str">
        <f>IF(ISERROR(VLOOKUP(VALUE($A$3)&amp;"2п"&amp;"."&amp;"2.",#REF!,2,0))=TRUE,"",VLOOKUP(VALUE($A$3)&amp;"2п"&amp;"."&amp;"2.",#REF!,2,0))</f>
        <v/>
      </c>
      <c r="G8" s="11"/>
      <c r="H8" s="34" t="s">
        <v>14</v>
      </c>
      <c r="I8" s="29"/>
      <c r="J8" s="32" t="s">
        <v>4</v>
      </c>
      <c r="K8" s="29"/>
      <c r="L8" s="29"/>
      <c r="M8" s="29"/>
      <c r="N8" s="29"/>
      <c r="O8" s="29"/>
      <c r="P8" s="29"/>
      <c r="Q8" s="29"/>
      <c r="R8" s="29"/>
      <c r="S8" s="27"/>
      <c r="U8" s="29"/>
      <c r="V8" s="29"/>
      <c r="W8" s="29"/>
      <c r="X8" s="29"/>
      <c r="Y8" s="29"/>
      <c r="Z8" s="29"/>
      <c r="AA8" s="29"/>
      <c r="AB8" s="29"/>
      <c r="AC8" s="27"/>
    </row>
    <row r="9" spans="1:29" s="2" customFormat="1" ht="20.25" customHeight="1" x14ac:dyDescent="0.35">
      <c r="A9" s="40"/>
      <c r="B9" s="43"/>
      <c r="C9" s="42"/>
      <c r="D9" s="42"/>
      <c r="E9" s="19" t="str">
        <f>IF(ISERROR(VLOOKUP(VALUE($A$3)&amp;"3"&amp;"."&amp;"1.",#REF!,2,0))=TRUE,"",VLOOKUP(VALUE($A$3)&amp;"3"&amp;"."&amp;"1.",#REF!,2,0))</f>
        <v/>
      </c>
      <c r="F9" s="19" t="str">
        <f>IF(ISERROR(VLOOKUP(VALUE($A$3)&amp;"3"&amp;"."&amp;"2.",#REF!,2,0))=TRUE,"",VLOOKUP(VALUE($A$3)&amp;"3"&amp;"."&amp;"2.",#REF!,2,0))</f>
        <v/>
      </c>
      <c r="G9" s="13"/>
      <c r="I9" s="29"/>
      <c r="J9" s="26" t="s">
        <v>5</v>
      </c>
      <c r="K9" s="29"/>
      <c r="L9" s="29"/>
      <c r="M9" s="29"/>
      <c r="N9" s="29"/>
      <c r="O9" s="29"/>
      <c r="P9" s="29"/>
      <c r="Q9" s="29"/>
      <c r="R9" s="29"/>
      <c r="S9" s="27"/>
      <c r="U9" s="29"/>
      <c r="V9" s="29"/>
      <c r="W9" s="29"/>
      <c r="X9" s="29"/>
      <c r="Y9" s="29"/>
      <c r="Z9" s="29"/>
      <c r="AA9" s="29"/>
      <c r="AB9" s="29"/>
      <c r="AC9" s="27"/>
    </row>
    <row r="10" spans="1:29" s="2" customFormat="1" ht="20.25" customHeight="1" x14ac:dyDescent="0.35">
      <c r="A10" s="40"/>
      <c r="B10" s="43"/>
      <c r="C10" s="42"/>
      <c r="D10" s="42"/>
      <c r="E10" s="20" t="str">
        <f>IF(ISERROR(VLOOKUP(VALUE($A$3)&amp;"3п"&amp;"."&amp;"1.",#REF!,2,0))=TRUE,"",VLOOKUP(VALUE($A$3)&amp;"3п"&amp;"."&amp;"1.",#REF!,2,0))</f>
        <v/>
      </c>
      <c r="F10" s="20" t="str">
        <f>IF(ISERROR(VLOOKUP(VALUE($A$3)&amp;"3п"&amp;"."&amp;"2.",#REF!,2,0))=TRUE,"",VLOOKUP(VALUE($A$3)&amp;"3п"&amp;"."&amp;"2.",#REF!,2,0))</f>
        <v/>
      </c>
      <c r="G10" s="10"/>
      <c r="I10" s="29"/>
      <c r="J10" s="26" t="s">
        <v>6</v>
      </c>
      <c r="K10" s="29"/>
      <c r="L10" s="29"/>
      <c r="M10" s="29"/>
      <c r="N10" s="29"/>
      <c r="O10" s="29"/>
      <c r="P10" s="29"/>
      <c r="Q10" s="29"/>
      <c r="R10" s="29"/>
      <c r="S10" s="27"/>
      <c r="U10" s="29"/>
      <c r="V10" s="29"/>
      <c r="W10" s="29"/>
      <c r="X10" s="29"/>
      <c r="Y10" s="29"/>
      <c r="Z10" s="29"/>
      <c r="AA10" s="29"/>
      <c r="AB10" s="29"/>
      <c r="AC10" s="27"/>
    </row>
    <row r="11" spans="1:29" s="2" customFormat="1" ht="20.25" customHeight="1" x14ac:dyDescent="0.35">
      <c r="A11" s="40"/>
      <c r="B11" s="43"/>
      <c r="C11" s="42"/>
      <c r="D11" s="42"/>
      <c r="E11" s="16"/>
      <c r="F11" s="16"/>
      <c r="G11" s="10"/>
      <c r="I11" s="29"/>
      <c r="J11" s="26" t="s">
        <v>7</v>
      </c>
      <c r="K11" s="29"/>
      <c r="L11" s="29"/>
      <c r="M11" s="29"/>
      <c r="N11" s="29"/>
      <c r="O11" s="29"/>
      <c r="P11" s="29"/>
      <c r="Q11" s="29"/>
      <c r="R11" s="29"/>
      <c r="S11" s="27"/>
      <c r="Y11" s="29"/>
      <c r="Z11" s="29"/>
      <c r="AA11" s="29"/>
      <c r="AB11" s="29"/>
      <c r="AC11" s="27"/>
    </row>
    <row r="12" spans="1:29" s="2" customFormat="1" ht="20.25" customHeight="1" x14ac:dyDescent="0.35">
      <c r="A12" s="40"/>
      <c r="B12" s="43"/>
      <c r="C12" s="39"/>
      <c r="D12" s="39"/>
      <c r="E12" s="14" t="str">
        <f>IF(ISERROR(VLOOKUP(VALUE($A$3)&amp;"+1",#REF!,2,0))=TRUE,"",VLOOKUP(VALUE($A$3)&amp;"+1",#REF!,2,0))</f>
        <v/>
      </c>
      <c r="F12" s="17" t="s">
        <v>0</v>
      </c>
      <c r="G12" s="6"/>
      <c r="I12" s="29"/>
      <c r="J12" s="26" t="s">
        <v>8</v>
      </c>
      <c r="K12" s="29"/>
      <c r="L12" s="29"/>
      <c r="M12" s="29"/>
      <c r="N12" s="29"/>
      <c r="O12" s="29"/>
      <c r="P12" s="29"/>
      <c r="Q12" s="29"/>
      <c r="R12" s="29"/>
      <c r="S12" s="27"/>
      <c r="U12" s="29"/>
      <c r="V12" s="29"/>
      <c r="W12" s="29"/>
      <c r="X12" s="29"/>
      <c r="Y12" s="29"/>
      <c r="Z12" s="29"/>
      <c r="AA12" s="29"/>
      <c r="AB12" s="29"/>
      <c r="AC12" s="27"/>
    </row>
    <row r="13" spans="1:29" s="2" customFormat="1" ht="20.25" customHeight="1" x14ac:dyDescent="0.35">
      <c r="A13" s="40"/>
      <c r="B13" s="43"/>
      <c r="C13" s="47"/>
      <c r="D13" s="47"/>
      <c r="E13" s="18" t="str">
        <f>IF(ISERROR(VLOOKUP(VALUE($A$3)&amp;"+2",#REF!,2,0))=TRUE,"",VLOOKUP(VALUE($A$3)&amp;"+2",#REF!,2,0))</f>
        <v/>
      </c>
      <c r="F13" s="22"/>
      <c r="G13" s="13"/>
      <c r="I13" s="29"/>
      <c r="J13" s="26" t="s">
        <v>9</v>
      </c>
      <c r="K13" s="29"/>
      <c r="L13" s="29"/>
      <c r="M13" s="29"/>
      <c r="N13" s="29"/>
      <c r="O13" s="29"/>
      <c r="P13" s="29"/>
      <c r="Q13" s="29"/>
      <c r="R13" s="29"/>
      <c r="S13" s="27"/>
      <c r="U13" s="29"/>
      <c r="V13" s="29"/>
      <c r="W13" s="29"/>
      <c r="X13" s="29"/>
      <c r="Y13" s="29"/>
      <c r="Z13" s="29"/>
      <c r="AA13" s="29"/>
      <c r="AB13" s="29"/>
      <c r="AC13" s="27"/>
    </row>
    <row r="14" spans="1:29" s="2" customFormat="1" ht="20.25" customHeight="1" x14ac:dyDescent="0.35">
      <c r="A14" s="40"/>
      <c r="B14" s="43"/>
      <c r="C14" s="47"/>
      <c r="D14" s="47"/>
      <c r="E14" s="18" t="str">
        <f>IF(ISERROR(VLOOKUP(VALUE($A$3)&amp;"+3",#REF!,2,0))=TRUE,"",VLOOKUP(VALUE($A$3)&amp;"+3",#REF!,2,0))</f>
        <v/>
      </c>
      <c r="F14" s="18" t="str">
        <f>IF(ISERROR(VLOOKUP(VALUE($A$11)&amp;"1"&amp;"."&amp;"2.",#REF!,2,0))=TRUE,"",VLOOKUP(VALUE($A$11)&amp;"1"&amp;"."&amp;"2.",#REF!,2,0))</f>
        <v/>
      </c>
      <c r="G14" s="11"/>
      <c r="I14" s="28"/>
      <c r="J14" s="26"/>
      <c r="K14" s="29"/>
      <c r="L14" s="29"/>
      <c r="M14" s="29"/>
      <c r="N14" s="29"/>
      <c r="O14" s="29"/>
      <c r="P14" s="29"/>
      <c r="Q14" s="29"/>
      <c r="R14" s="29"/>
      <c r="S14" s="27"/>
      <c r="T14" s="29"/>
      <c r="U14" s="29"/>
      <c r="V14" s="29"/>
      <c r="W14" s="29"/>
      <c r="X14" s="24"/>
      <c r="Y14" s="24"/>
      <c r="Z14" s="24"/>
      <c r="AA14" s="24"/>
    </row>
    <row r="15" spans="1:29" s="2" customFormat="1" ht="20.25" customHeight="1" x14ac:dyDescent="0.35">
      <c r="A15" s="40"/>
      <c r="B15" s="43"/>
      <c r="C15" s="48"/>
      <c r="D15" s="48"/>
      <c r="E15" s="18" t="str">
        <f>IF(ISERROR(VLOOKUP(VALUE($A$3)&amp;"+4",#REF!,2,0))=TRUE,"",VLOOKUP(VALUE($A$3)&amp;"+4",#REF!,2,0))</f>
        <v/>
      </c>
      <c r="F15" s="18" t="str">
        <f>IF(ISERROR(VLOOKUP(VALUE($A$11)&amp;"2"&amp;"."&amp;"2.",#REF!,2,0))=TRUE,"",VLOOKUP(VALUE($A$11)&amp;"2"&amp;"."&amp;"2.",#REF!,2,0))</f>
        <v/>
      </c>
      <c r="G15" s="13"/>
      <c r="I15" s="28"/>
      <c r="J15" s="26" t="s">
        <v>10</v>
      </c>
      <c r="T15" s="29"/>
      <c r="U15" s="29"/>
      <c r="V15" s="29"/>
      <c r="W15" s="29"/>
      <c r="X15" s="24"/>
      <c r="Y15" s="24"/>
      <c r="Z15" s="24"/>
      <c r="AA15" s="24"/>
    </row>
    <row r="16" spans="1:29" s="2" customFormat="1" ht="20.25" customHeight="1" x14ac:dyDescent="0.35">
      <c r="A16" s="41"/>
      <c r="B16" s="44"/>
      <c r="C16" s="49"/>
      <c r="D16" s="49"/>
      <c r="E16" s="12"/>
      <c r="F16" s="12"/>
      <c r="G16" s="10"/>
      <c r="I16" s="25"/>
      <c r="J16" s="26" t="s">
        <v>11</v>
      </c>
      <c r="T16" s="29"/>
      <c r="U16" s="29"/>
      <c r="V16" s="29"/>
      <c r="W16" s="29"/>
      <c r="X16" s="24"/>
      <c r="Y16" s="24"/>
      <c r="Z16" s="24"/>
      <c r="AA16" s="24"/>
    </row>
    <row r="17" spans="1:10" ht="25.5" customHeight="1" x14ac:dyDescent="0.35">
      <c r="A17" s="5" t="e">
        <f>[1]einstellungen!$C$2</f>
        <v>#REF!</v>
      </c>
      <c r="J17" s="26" t="s">
        <v>12</v>
      </c>
    </row>
    <row r="18" spans="1:10" ht="25.5" x14ac:dyDescent="0.35">
      <c r="A18" s="5" t="e">
        <f>[1]einstellungen!$C$2</f>
        <v>#REF!</v>
      </c>
      <c r="J18" s="26" t="s">
        <v>17</v>
      </c>
    </row>
    <row r="19" spans="1:10" x14ac:dyDescent="0.3">
      <c r="A19" s="5" t="e">
        <f>[1]einstellungen!$C$2</f>
        <v>#REF!</v>
      </c>
      <c r="J19" s="2"/>
    </row>
    <row r="20" spans="1:10" ht="25.5" x14ac:dyDescent="0.35">
      <c r="J20" s="26" t="s">
        <v>15</v>
      </c>
    </row>
    <row r="21" spans="1:10" ht="25.5" x14ac:dyDescent="0.35">
      <c r="J21" s="26" t="s">
        <v>22</v>
      </c>
    </row>
    <row r="22" spans="1:10" ht="25.5" x14ac:dyDescent="0.3">
      <c r="J22" s="35" t="s">
        <v>19</v>
      </c>
    </row>
    <row r="23" spans="1:10" ht="25.5" x14ac:dyDescent="0.35">
      <c r="J23" s="26" t="s">
        <v>16</v>
      </c>
    </row>
    <row r="24" spans="1:10" ht="25.5" x14ac:dyDescent="0.35">
      <c r="J24" s="26" t="s">
        <v>21</v>
      </c>
    </row>
    <row r="26" spans="1:10" ht="25.5" x14ac:dyDescent="0.35">
      <c r="J26" s="26" t="s">
        <v>20</v>
      </c>
    </row>
  </sheetData>
  <mergeCells count="15">
    <mergeCell ref="A1:F2"/>
    <mergeCell ref="C5:D5"/>
    <mergeCell ref="E5:F5"/>
    <mergeCell ref="C6:D6"/>
    <mergeCell ref="C12:D12"/>
    <mergeCell ref="A3:A16"/>
    <mergeCell ref="C7:D8"/>
    <mergeCell ref="C9:D11"/>
    <mergeCell ref="B3:B16"/>
    <mergeCell ref="C3:D3"/>
    <mergeCell ref="C4:D4"/>
    <mergeCell ref="C14:D14"/>
    <mergeCell ref="C15:D15"/>
    <mergeCell ref="C16:D16"/>
    <mergeCell ref="C13:D13"/>
  </mergeCells>
  <dataValidations count="1">
    <dataValidation type="custom" allowBlank="1" showInputMessage="1" sqref="A3">
      <formula1>I1</formula1>
    </dataValidation>
  </dataValidations>
  <printOptions horizontalCentered="1" verticalCentered="1"/>
  <pageMargins left="0.22" right="0.23" top="0.19685039370078741" bottom="0.11811023622047245" header="0" footer="0"/>
  <pageSetup paperSize="9" scale="55" orientation="portrait" horizontalDpi="1200" verticalDpi="1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6525" r:id="rId4" name="ToggleButton27">
          <controlPr defaultSize="0" autoLine="0" autoPict="0" r:id="rId5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5" r:id="rId4" name="ToggleButton27"/>
      </mc:Fallback>
    </mc:AlternateContent>
    <mc:AlternateContent xmlns:mc="http://schemas.openxmlformats.org/markup-compatibility/2006">
      <mc:Choice Requires="x14">
        <control shapeId="106523" r:id="rId6" name="ToggleButton25">
          <controlPr defaultSize="0" autoLine="0" autoPict="0" r:id="rId7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3" r:id="rId6" name="ToggleButton25"/>
      </mc:Fallback>
    </mc:AlternateContent>
    <mc:AlternateContent xmlns:mc="http://schemas.openxmlformats.org/markup-compatibility/2006">
      <mc:Choice Requires="x14">
        <control shapeId="106521" r:id="rId8" name="ToggleButton23">
          <controlPr defaultSize="0" autoLine="0" autoPict="0" r:id="rId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21" r:id="rId8" name="ToggleButton23"/>
      </mc:Fallback>
    </mc:AlternateContent>
    <mc:AlternateContent xmlns:mc="http://schemas.openxmlformats.org/markup-compatibility/2006">
      <mc:Choice Requires="x14">
        <control shapeId="106519" r:id="rId10" name="ToggleButton21">
          <controlPr defaultSize="0" autoLine="0" autoPict="0" r:id="rId11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9" r:id="rId10" name="ToggleButton21"/>
      </mc:Fallback>
    </mc:AlternateContent>
    <mc:AlternateContent xmlns:mc="http://schemas.openxmlformats.org/markup-compatibility/2006">
      <mc:Choice Requires="x14">
        <control shapeId="106518" r:id="rId12" name="ToggleButton20">
          <controlPr defaultSize="0" autoLine="0" r:id="rId13">
            <anchor moveWithCells="1" sizeWithCells="1">
              <from>
                <xdr:col>6</xdr:col>
                <xdr:colOff>266700</xdr:colOff>
                <xdr:row>9</xdr:row>
                <xdr:rowOff>114300</xdr:rowOff>
              </from>
              <to>
                <xdr:col>6</xdr:col>
                <xdr:colOff>1704975</xdr:colOff>
                <xdr:row>11</xdr:row>
                <xdr:rowOff>0</xdr:rowOff>
              </to>
            </anchor>
          </controlPr>
        </control>
      </mc:Choice>
      <mc:Fallback>
        <control shapeId="106518" r:id="rId12" name="ToggleButton20"/>
      </mc:Fallback>
    </mc:AlternateContent>
    <mc:AlternateContent xmlns:mc="http://schemas.openxmlformats.org/markup-compatibility/2006">
      <mc:Choice Requires="x14">
        <control shapeId="106516" r:id="rId14" name="ToggleButton18">
          <controlPr defaultSize="0" autoLine="0" autoPict="0" r:id="rId15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6" r:id="rId14" name="ToggleButton18"/>
      </mc:Fallback>
    </mc:AlternateContent>
    <mc:AlternateContent xmlns:mc="http://schemas.openxmlformats.org/markup-compatibility/2006">
      <mc:Choice Requires="x14">
        <control shapeId="106515" r:id="rId16" name="ToggleButton17">
          <controlPr defaultSize="0" autoLine="0" autoPict="0" r:id="rId17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5" r:id="rId16" name="ToggleButton17"/>
      </mc:Fallback>
    </mc:AlternateContent>
    <mc:AlternateContent xmlns:mc="http://schemas.openxmlformats.org/markup-compatibility/2006">
      <mc:Choice Requires="x14">
        <control shapeId="106512" r:id="rId18" name="ToggleButton14">
          <controlPr defaultSize="0" autoLine="0" autoPict="0" r:id="rId1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2" r:id="rId18" name="ToggleButton14"/>
      </mc:Fallback>
    </mc:AlternateContent>
    <mc:AlternateContent xmlns:mc="http://schemas.openxmlformats.org/markup-compatibility/2006">
      <mc:Choice Requires="x14">
        <control shapeId="106511" r:id="rId20" name="ToggleButton13">
          <controlPr defaultSize="0" autoLine="0" autoPict="0" r:id="rId21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11" r:id="rId20" name="ToggleButton13"/>
      </mc:Fallback>
    </mc:AlternateContent>
    <mc:AlternateContent xmlns:mc="http://schemas.openxmlformats.org/markup-compatibility/2006">
      <mc:Choice Requires="x14">
        <control shapeId="106508" r:id="rId22" name="ToggleButton10">
          <controlPr defaultSize="0" autoLine="0" autoPict="0" r:id="rId23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8" r:id="rId22" name="ToggleButton10"/>
      </mc:Fallback>
    </mc:AlternateContent>
    <mc:AlternateContent xmlns:mc="http://schemas.openxmlformats.org/markup-compatibility/2006">
      <mc:Choice Requires="x14">
        <control shapeId="106507" r:id="rId24" name="ToggleButton9">
          <controlPr defaultSize="0" autoLine="0" autoPict="0" r:id="rId25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7" r:id="rId24" name="ToggleButton9"/>
      </mc:Fallback>
    </mc:AlternateContent>
    <mc:AlternateContent xmlns:mc="http://schemas.openxmlformats.org/markup-compatibility/2006">
      <mc:Choice Requires="x14">
        <control shapeId="106504" r:id="rId26" name="ToggleButton6">
          <controlPr defaultSize="0" autoLine="0" autoPict="0" r:id="rId27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4" r:id="rId26" name="ToggleButton6"/>
      </mc:Fallback>
    </mc:AlternateContent>
    <mc:AlternateContent xmlns:mc="http://schemas.openxmlformats.org/markup-compatibility/2006">
      <mc:Choice Requires="x14">
        <control shapeId="106503" r:id="rId28" name="ToggleButton5">
          <controlPr defaultSize="0" autoLine="0" autoPict="0" r:id="rId29">
            <anchor moveWithCells="1" sizeWithCells="1">
              <from>
                <xdr:col>6</xdr:col>
                <xdr:colOff>266700</xdr:colOff>
                <xdr:row>16</xdr:row>
                <xdr:rowOff>0</xdr:rowOff>
              </from>
              <to>
                <xdr:col>6</xdr:col>
                <xdr:colOff>1704975</xdr:colOff>
                <xdr:row>16</xdr:row>
                <xdr:rowOff>0</xdr:rowOff>
              </to>
            </anchor>
          </controlPr>
        </control>
      </mc:Choice>
      <mc:Fallback>
        <control shapeId="106503" r:id="rId28" name="ToggleButton5"/>
      </mc:Fallback>
    </mc:AlternateContent>
    <mc:AlternateContent xmlns:mc="http://schemas.openxmlformats.org/markup-compatibility/2006">
      <mc:Choice Requires="x14">
        <control shapeId="106500" r:id="rId30" name="ToggleButton2">
          <controlPr defaultSize="0" autoLine="0" r:id="rId31">
            <anchor moveWithCells="1" sizeWithCells="1">
              <from>
                <xdr:col>6</xdr:col>
                <xdr:colOff>266700</xdr:colOff>
                <xdr:row>6</xdr:row>
                <xdr:rowOff>209550</xdr:rowOff>
              </from>
              <to>
                <xdr:col>6</xdr:col>
                <xdr:colOff>1704975</xdr:colOff>
                <xdr:row>8</xdr:row>
                <xdr:rowOff>85725</xdr:rowOff>
              </to>
            </anchor>
          </controlPr>
        </control>
      </mc:Choice>
      <mc:Fallback>
        <control shapeId="106500" r:id="rId30" name="ToggleButton2"/>
      </mc:Fallback>
    </mc:AlternateContent>
    <mc:AlternateContent xmlns:mc="http://schemas.openxmlformats.org/markup-compatibility/2006">
      <mc:Choice Requires="x14">
        <control shapeId="106499" r:id="rId32" name="ToggleButton1">
          <controlPr defaultSize="0" autoLine="0" r:id="rId33">
            <anchor moveWithCells="1" sizeWithCells="1">
              <from>
                <xdr:col>6</xdr:col>
                <xdr:colOff>266700</xdr:colOff>
                <xdr:row>4</xdr:row>
                <xdr:rowOff>133350</xdr:rowOff>
              </from>
              <to>
                <xdr:col>6</xdr:col>
                <xdr:colOff>1704975</xdr:colOff>
                <xdr:row>6</xdr:row>
                <xdr:rowOff>9525</xdr:rowOff>
              </to>
            </anchor>
          </controlPr>
        </control>
      </mc:Choice>
      <mc:Fallback>
        <control shapeId="106499" r:id="rId32" name="ToggleButton1"/>
      </mc:Fallback>
    </mc:AlternateContent>
    <mc:AlternateContent xmlns:mc="http://schemas.openxmlformats.org/markup-compatibility/2006">
      <mc:Choice Requires="x14">
        <control shapeId="106497" r:id="rId34" name="Button 1">
          <controlPr defaultSize="0" print="0" autoFill="0" autoPict="0" macro="[0]!blaettern_zurueck">
            <anchor>
              <from>
                <xdr:col>6</xdr:col>
                <xdr:colOff>2124075</xdr:colOff>
                <xdr:row>0</xdr:row>
                <xdr:rowOff>190500</xdr:rowOff>
              </from>
              <to>
                <xdr:col>7</xdr:col>
                <xdr:colOff>333375</xdr:colOff>
                <xdr:row>2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498" r:id="rId35" name="Button 2">
          <controlPr defaultSize="0" print="0" autoFill="0" autoPict="0" macro="[0]!Print_this">
            <anchor moveWithCells="1" sizeWithCells="1">
              <from>
                <xdr:col>6</xdr:col>
                <xdr:colOff>314325</xdr:colOff>
                <xdr:row>0</xdr:row>
                <xdr:rowOff>114300</xdr:rowOff>
              </from>
              <to>
                <xdr:col>6</xdr:col>
                <xdr:colOff>1752600</xdr:colOff>
                <xdr:row>2</xdr:row>
                <xdr:rowOff>104775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vov@</dc:creator>
  <cp:lastModifiedBy>Rafik</cp:lastModifiedBy>
  <cp:lastPrinted>2013-12-03T18:35:40Z</cp:lastPrinted>
  <dcterms:created xsi:type="dcterms:W3CDTF">1999-10-22T16:59:47Z</dcterms:created>
  <dcterms:modified xsi:type="dcterms:W3CDTF">2014-10-26T07:32:53Z</dcterms:modified>
</cp:coreProperties>
</file>