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18975" windowHeight="8640" activeTab="1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B7" i="2" l="1"/>
  <c r="E4" i="2"/>
  <c r="H2" i="1"/>
  <c r="B2" i="1"/>
  <c r="C4" i="2"/>
  <c r="A4" i="2"/>
  <c r="D1" i="2"/>
  <c r="B1" i="2"/>
</calcChain>
</file>

<file path=xl/sharedStrings.xml><?xml version="1.0" encoding="utf-8"?>
<sst xmlns="http://schemas.openxmlformats.org/spreadsheetml/2006/main" count="19" uniqueCount="17">
  <si>
    <t xml:space="preserve">номер  </t>
  </si>
  <si>
    <t>ДАТА</t>
  </si>
  <si>
    <t>Фамилия И.О.</t>
  </si>
  <si>
    <t>Телефон</t>
  </si>
  <si>
    <t>Модель часов</t>
  </si>
  <si>
    <t>Заявл. Неиспр</t>
  </si>
  <si>
    <t>Дата выдачи</t>
  </si>
  <si>
    <t>Фото</t>
  </si>
  <si>
    <t>Возврат,причина</t>
  </si>
  <si>
    <t>Сумма</t>
  </si>
  <si>
    <t>Павел Буре</t>
  </si>
  <si>
    <t>Пропала кукушка, наверно пошла погулять</t>
  </si>
  <si>
    <t>Путин ВВ</t>
  </si>
  <si>
    <t>Квитанция №</t>
  </si>
  <si>
    <t>ФИО</t>
  </si>
  <si>
    <t>от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</si>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</sst>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"/>
  </numFmts>
  <fonts count="3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14" fontId="0" fillId="0" borderId="0" xfId="0" applyNumberFormat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14" fontId="0" fillId="0" borderId="0" xfId="0" applyNumberFormat="1" applyAlignment="1">
      <alignment vertical="top"/>
    </xf>
    <xf numFmtId="0" fontId="1" fillId="2" borderId="0" xfId="0" applyFont="1" applyFill="1"/>
    <xf numFmtId="14" fontId="1" fillId="2" borderId="0" xfId="0" applyNumberFormat="1" applyFont="1" applyFill="1"/>
    <xf numFmtId="164" fontId="1" fillId="2" borderId="0" xfId="0" applyNumberFormat="1" applyFont="1" applyFill="1"/>
    <xf numFmtId="164" fontId="0" fillId="0" borderId="0" xfId="0" applyNumberFormat="1"/>
    <xf numFmtId="49" fontId="1" fillId="2" borderId="0" xfId="0" applyNumberFormat="1" applyFont="1" applyFill="1"/>
    <xf numFmtId="49" fontId="0" fillId="0" borderId="0" xfId="0" applyNumberFormat="1" applyAlignment="1">
      <alignment vertical="top"/>
    </xf>
    <xf numFmtId="49" fontId="0" fillId="0" borderId="0" xfId="0" applyNumberFormat="1"/>
    <xf numFmtId="0" fontId="1" fillId="2" borderId="0" xfId="0" applyNumberFormat="1" applyFont="1" applyFill="1"/>
    <xf numFmtId="0" fontId="0" fillId="0" borderId="0" xfId="0" applyNumberFormat="1" applyAlignment="1">
      <alignment vertical="top"/>
    </xf>
    <xf numFmtId="0" fontId="0" fillId="0" borderId="0" xfId="0" applyNumberFormat="1"/>
    <xf numFmtId="164" fontId="0" fillId="0" borderId="0" xfId="0" applyNumberFormat="1" applyAlignment="1">
      <alignment vertical="top"/>
    </xf>
    <xf numFmtId="164" fontId="0" fillId="0" borderId="0" xfId="0" applyNumberFormat="1" applyAlignment="1"/>
    <xf numFmtId="14" fontId="1" fillId="2" borderId="0" xfId="0" applyNumberFormat="1" applyFont="1" applyFill="1" applyAlignment="1"/>
    <xf numFmtId="0" fontId="0" fillId="0" borderId="0" xfId="0" applyNumberFormat="1" applyAlignment="1">
      <alignment horizontal="left"/>
    </xf>
    <xf numFmtId="0" fontId="0" fillId="0" borderId="0" xfId="0" applyAlignment="1">
      <alignment horizontal="right"/>
    </xf>
    <xf numFmtId="0" fontId="0" fillId="0" borderId="1" xfId="0" applyBorder="1"/>
    <xf numFmtId="0" fontId="2" fillId="0" borderId="1" xfId="0" applyFont="1" applyBorder="1"/>
    <xf numFmtId="0" fontId="0" fillId="0" borderId="2" xfId="0" applyBorder="1" applyAlignment="1">
      <alignment horizontal="center"/>
    </xf>
    <xf numFmtId="0" fontId="0" fillId="0" borderId="2" xfId="0" applyNumberFormat="1" applyBorder="1"/>
    <xf numFmtId="0" fontId="0" fillId="0" borderId="2" xfId="0" applyBorder="1"/>
    <xf numFmtId="0" fontId="0" fillId="0" borderId="2" xfId="0" applyNumberForma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85725</xdr:colOff>
      <xdr:row>0</xdr:row>
      <xdr:rowOff>447675</xdr:rowOff>
    </xdr:from>
    <xdr:to>
      <xdr:col>5</xdr:col>
      <xdr:colOff>1724025</xdr:colOff>
      <xdr:row>1</xdr:row>
      <xdr:rowOff>1524000</xdr:rowOff>
    </xdr:to>
    <xdr:pic>
      <xdr:nvPicPr>
        <xdr:cNvPr id="1030" name="Рисунок 2" descr="512402f9ecd29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76875" y="447675"/>
          <a:ext cx="1638300" cy="1524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workbookViewId="0">
      <pane ySplit="1" topLeftCell="A2" activePane="bottomLeft" state="frozen"/>
      <selection pane="bottomLeft" activeCell="I2" sqref="I2"/>
    </sheetView>
  </sheetViews>
  <sheetFormatPr defaultRowHeight="123" customHeight="1" x14ac:dyDescent="0.25"/>
  <cols>
    <col min="1" max="1" width="7.85546875" customWidth="1"/>
    <col min="2" max="2" width="11" style="4" customWidth="1"/>
    <col min="3" max="3" width="27.28515625" style="11" customWidth="1"/>
    <col min="4" max="4" width="16.42578125" style="14" customWidth="1"/>
    <col min="5" max="5" width="18.28515625" customWidth="1"/>
    <col min="6" max="6" width="26.7109375" customWidth="1"/>
    <col min="7" max="7" width="25.7109375" customWidth="1"/>
    <col min="8" max="8" width="15.85546875" style="1" customWidth="1"/>
    <col min="9" max="9" width="11.42578125" style="8" customWidth="1"/>
    <col min="10" max="10" width="21" customWidth="1"/>
  </cols>
  <sheetData>
    <row r="1" spans="1:10" s="5" customFormat="1" ht="33" customHeight="1" x14ac:dyDescent="0.3">
      <c r="A1" s="5" t="s">
        <v>0</v>
      </c>
      <c r="B1" s="17" t="s">
        <v>1</v>
      </c>
      <c r="C1" s="9" t="s">
        <v>2</v>
      </c>
      <c r="D1" s="12" t="s">
        <v>3</v>
      </c>
      <c r="E1" s="5" t="s">
        <v>4</v>
      </c>
      <c r="F1" s="5" t="s">
        <v>7</v>
      </c>
      <c r="G1" s="5" t="s">
        <v>5</v>
      </c>
      <c r="H1" s="6" t="s">
        <v>6</v>
      </c>
      <c r="I1" s="7" t="s">
        <v>9</v>
      </c>
      <c r="J1" s="5" t="s">
        <v>8</v>
      </c>
    </row>
    <row r="2" spans="1:10" ht="123" customHeight="1" x14ac:dyDescent="0.25">
      <c r="A2" s="2">
        <v>123</v>
      </c>
      <c r="B2" s="4">
        <f ca="1">TODAY()</f>
        <v>41940</v>
      </c>
      <c r="C2" s="10" t="s">
        <v>12</v>
      </c>
      <c r="D2" s="13">
        <v>123456789</v>
      </c>
      <c r="E2" s="2" t="s">
        <v>10</v>
      </c>
      <c r="G2" s="3" t="s">
        <v>11</v>
      </c>
      <c r="H2" s="4">
        <f ca="1">TODAY()</f>
        <v>41940</v>
      </c>
      <c r="I2" s="15">
        <v>12366</v>
      </c>
    </row>
    <row r="3" spans="1:10" ht="123" customHeight="1" x14ac:dyDescent="0.25">
      <c r="I3" s="16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abSelected="1" workbookViewId="0">
      <selection activeCell="I8" sqref="I8"/>
    </sheetView>
  </sheetViews>
  <sheetFormatPr defaultRowHeight="15" x14ac:dyDescent="0.25"/>
  <cols>
    <col min="1" max="6" width="12.140625" customWidth="1"/>
  </cols>
  <sheetData>
    <row r="1" spans="1:6" x14ac:dyDescent="0.25">
      <c r="A1" t="s">
        <v>13</v>
      </c>
      <c r="B1" s="18">
        <f ca="1">INDIRECT("Лист1!A2")</f>
        <v>123</v>
      </c>
      <c r="C1" s="19" t="s">
        <v>15</v>
      </c>
      <c r="D1" s="1">
        <f ca="1">INDIRECT("Лист1!B2")</f>
        <v>41940</v>
      </c>
    </row>
    <row r="3" spans="1:6" x14ac:dyDescent="0.25">
      <c r="A3" s="22" t="s">
        <v>14</v>
      </c>
      <c r="B3" s="22"/>
      <c r="C3" s="22" t="s">
        <v>3</v>
      </c>
      <c r="D3" s="22"/>
      <c r="E3" s="22" t="s">
        <v>16</v>
      </c>
    </row>
    <row r="4" spans="1:6" x14ac:dyDescent="0.25">
      <c r="A4" s="23" t="str">
        <f ca="1">INDIRECT("Лист1!C2")</f>
        <v>Путин ВВ</v>
      </c>
      <c r="B4" s="24"/>
      <c r="C4" s="25">
        <f ca="1">INDIRECT("Лист1!D2")</f>
        <v>123456789</v>
      </c>
      <c r="D4" s="22"/>
      <c r="E4" s="22">
        <f>Лист1!I2</f>
        <v>12366</v>
      </c>
    </row>
    <row r="7" spans="1:6" x14ac:dyDescent="0.25">
      <c r="A7" s="20" t="s">
        <v>16</v>
      </c>
      <c r="B7" s="21" t="str">
        <f>INDEX({"","сто ","двести ","триста ","четыреста ","пятьсот ","шестьсот ","семьсот ","восемьсот ","девятьсот "},MOD(TRUNC(E4/10^8),10)+1)&amp;CHOOSE(MOD(TRUNC(E4/10^7),10)+1,"",INDEX({"десять ","одиннадцать ","двенадцать ","тринадцать ","четырнадцать ","пятнадцать ","шестнадцать ","семнадцать ","восемнадцать ","девятнадцать "},MOD(TRUNC(E4/10^6),10)+1),"двадцать ","тридцать ","сорок ","пятьдесят ","шестьдесят ","семьдесят ","восемьдесят ","девяносто ")&amp;IF(MOD(TRUNC(E4/10^7),10)&lt;&gt;1,INDEX({"","один ","два ","три ","четыре ","пять ","шесть ","семь ","восемь ","девять "},MOD(TRUNC(E4/10^6),10)+1),"")&amp;IF(MOD(TRUNC(E4/10^6),1000),"миллион"&amp;IF(MOD(TRUNC(E4/10^7),10)=1,"ов ",VLOOKUP(MOD(TRUNC(E4/10^6),10),{0,"ов ";1," ";2,"а ";5,"ов "},2)),"")&amp;INDEX({"","сто ","двести ","триста ","четыреста ","пятьсот ","шестьсот ","семьсот ","восемьсот ","девятьсот "},MOD(TRUNC(E4/10^5),10)+1)&amp;CHOOSE(MOD(TRUNC(E4/10^4),10)+1,"",INDEX({"десять ","одиннадцать ","двенадцать ","тринадцать ","четырнадцать ","пятнадцать ","шестнадцать ","семнадцать ","восемнадцать ","девятнадцать "},MOD(TRUNC(E4/1000),10)+1),"двадцать ","тридцать ","сорок ","пятьдесят ","шестьдесят ","семьдесят ","восемьдесят ","девяносто ")&amp;IF(MOD(TRUNC(E4/10^4),10)&lt;&gt;1,INDEX({"","одна ","две ","три ","четыре ","пять ","шесть ","семь ","восемь ","девять "},MOD(TRUNC(A1/1000),10)+1),"")&amp;IF(MOD(TRUNC(E4/1000),1000),"тысяч"&amp;IF(MOD(TRUNC(E4/10^4),10)=1," ",VLOOKUP(MOD(TRUNC(E4/1000),10),{0," ";1,"а ";2,"и ";5," "},2)),"")&amp;INDEX({"","сто ","двести ","триста ","четыреста ","пятьсот ","шестьсот ","семьсот ","восемьсот ","девятьсот "},MOD(TRUNC(E4/100),10)+1)&amp;CHOOSE(MOD(TRUNC(E4/10),10)+1,"",INDEX({"десять ","одиннадцать ","двенадцать ","тринадцать ","четырнадцать ","пятнадцать ","шестнадцать ","семнадцать ","восемнадцать ","девятнадцать "},MOD(TRUNC(E4),10)+1),"двадцать ","тридцать ","сорок ","пятьдесят ","шестьдесят ","семьдесят ","восемьдесят ","девяносто ")&amp;IF(TRUNC(E4)=0,"ноль ",IF(MOD(TRUNC(E4/10),10)&lt;&gt;1,INDEX({"","один ","два ","три ","четыре ","пять ","шесть ","семь ","восемь ","девять "},MOD(TRUNC(E4),10)+1),""))&amp;"рубл"&amp;IF(MOD(TRUNC(E4/10),10)=1,"ей",VLOOKUP(MOD(TRUNC(E4),10),{0,"ей";1,"ь";2,"я";5,"ей"},2))&amp;TEXT(TRUNC((E4-TRUNC(E4)+0.00001)*100)," 00\ коп.;;")</f>
        <v>двенадцать тысяч триста шестьдесят шесть рублей</v>
      </c>
      <c r="C7" s="20"/>
      <c r="D7" s="20"/>
      <c r="E7" s="20"/>
      <c r="F7" s="20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Reanimator Extreme Edition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Customer</dc:creator>
  <cp:lastModifiedBy>Алексей</cp:lastModifiedBy>
  <dcterms:created xsi:type="dcterms:W3CDTF">2014-10-21T07:54:31Z</dcterms:created>
  <dcterms:modified xsi:type="dcterms:W3CDTF">2014-10-28T09:53:47Z</dcterms:modified>
</cp:coreProperties>
</file>