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Кредитная карта" sheetId="3" r:id="rId1"/>
  </sheets>
  <externalReferences>
    <externalReference r:id="rId2"/>
  </externalReferences>
  <definedNames>
    <definedName name="_xlnm._FilterDatabase" localSheetId="0" hidden="1">'Кредитная карта'!$A$2:$DT$8</definedName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'Кредитная карта'!$L$3</definedName>
    <definedName name="solver_typ" localSheetId="0" hidden="1">1</definedName>
    <definedName name="solver_val" localSheetId="0" hidden="1">0</definedName>
    <definedName name="solver_ver" localSheetId="0" hidden="1">3</definedName>
    <definedName name="автодат">[1]Предпосылки!$C$14</definedName>
    <definedName name="автоост">[1]Предпосылки!$C$11</definedName>
    <definedName name="автосрок">[1]Предпосылки!$C$12</definedName>
    <definedName name="дата">[1]Предпосылки!$C$15</definedName>
    <definedName name="датаип">[1]Предпосылки!$C$26</definedName>
    <definedName name="датапотр">[1]Предпосылки!$C$35</definedName>
    <definedName name="за_выдачу">[1]Предпосылки!$F$10</definedName>
    <definedName name="мес">[1]Предпосылки!$C$9</definedName>
    <definedName name="потдата">[1]Предпосылки!$C$36</definedName>
    <definedName name="потмес">[1]Предпосылки!$C$30</definedName>
    <definedName name="потрсрок">[1]Предпосылки!$C$33</definedName>
    <definedName name="срокип">[1]Предпосылки!$C$23</definedName>
    <definedName name="ставкаипотека" localSheetId="0">[1]Предпосылки!#REF!</definedName>
    <definedName name="ставкаипотека">[1]Предпосылки!#REF!</definedName>
    <definedName name="суммапотр">[1]Предпосылки!$C$32</definedName>
  </definedNames>
  <calcPr calcId="145621" calcMode="autoNoTable" iterate="1"/>
</workbook>
</file>

<file path=xl/calcChain.xml><?xml version="1.0" encoding="utf-8"?>
<calcChain xmlns="http://schemas.openxmlformats.org/spreadsheetml/2006/main">
  <c r="S22" i="3" l="1"/>
  <c r="DT16" i="3"/>
  <c r="DS16" i="3"/>
  <c r="DR16" i="3"/>
  <c r="DQ16" i="3"/>
  <c r="DP16" i="3"/>
  <c r="DO16" i="3"/>
  <c r="DN16" i="3"/>
  <c r="DM16" i="3"/>
  <c r="DL16" i="3"/>
  <c r="DK16" i="3"/>
  <c r="DJ16" i="3"/>
  <c r="DI16" i="3"/>
  <c r="DH16" i="3"/>
  <c r="DG16" i="3"/>
  <c r="DF16" i="3"/>
  <c r="DE16" i="3"/>
  <c r="DD16" i="3"/>
  <c r="DC16" i="3"/>
  <c r="DB16" i="3"/>
  <c r="DA16" i="3"/>
  <c r="CZ16" i="3"/>
  <c r="CY16" i="3"/>
  <c r="CX16" i="3"/>
  <c r="CW16" i="3"/>
  <c r="CV16" i="3"/>
  <c r="CU16" i="3"/>
  <c r="CT16" i="3"/>
  <c r="CS16" i="3"/>
  <c r="CR16" i="3"/>
  <c r="CQ16" i="3"/>
  <c r="CP16" i="3"/>
  <c r="CO16" i="3"/>
  <c r="CN16" i="3"/>
  <c r="CM16" i="3"/>
  <c r="CL16" i="3"/>
  <c r="CK16" i="3"/>
  <c r="CJ16" i="3"/>
  <c r="CI16" i="3"/>
  <c r="CH16" i="3"/>
  <c r="CG16" i="3"/>
  <c r="CF16" i="3"/>
  <c r="CE16" i="3"/>
  <c r="CD16" i="3"/>
  <c r="CC16" i="3"/>
  <c r="CB16" i="3"/>
  <c r="CA16" i="3"/>
  <c r="BZ16" i="3"/>
  <c r="BY16" i="3"/>
  <c r="BX16" i="3"/>
  <c r="BW16" i="3"/>
  <c r="BV16" i="3"/>
  <c r="BU16" i="3"/>
  <c r="BT16" i="3"/>
  <c r="BS16" i="3"/>
  <c r="BR16" i="3"/>
  <c r="BQ16" i="3"/>
  <c r="BP16" i="3"/>
  <c r="BO16" i="3"/>
  <c r="BN16" i="3"/>
  <c r="BM16" i="3"/>
  <c r="BL16" i="3"/>
  <c r="BK16" i="3"/>
  <c r="BJ16" i="3"/>
  <c r="BI16" i="3"/>
  <c r="BH16" i="3"/>
  <c r="BG16" i="3"/>
  <c r="BF16" i="3"/>
  <c r="BE16" i="3"/>
  <c r="BD16" i="3"/>
  <c r="BC16" i="3"/>
  <c r="BB16" i="3"/>
  <c r="BA16" i="3"/>
  <c r="AZ16" i="3"/>
  <c r="AY16" i="3"/>
  <c r="AX16" i="3"/>
  <c r="AW16" i="3"/>
  <c r="AV16" i="3"/>
  <c r="AU16" i="3"/>
  <c r="AT16" i="3"/>
  <c r="AS16" i="3"/>
  <c r="AR16" i="3"/>
  <c r="AQ16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B12" i="3"/>
  <c r="B13" i="3" s="1"/>
  <c r="B15" i="3" s="1"/>
  <c r="B8" i="3" s="1"/>
  <c r="NC6" i="3"/>
  <c r="A1" i="3"/>
  <c r="B2" i="3" s="1"/>
  <c r="C12" i="3" l="1"/>
  <c r="B7" i="3"/>
  <c r="B6" i="3"/>
  <c r="C2" i="3"/>
  <c r="D2" i="3" s="1"/>
  <c r="E2" i="3" s="1"/>
  <c r="F2" i="3" s="1"/>
  <c r="G2" i="3" s="1"/>
  <c r="H2" i="3" s="1"/>
  <c r="I2" i="3" s="1"/>
  <c r="J2" i="3" s="1"/>
  <c r="K2" i="3" s="1"/>
  <c r="L2" i="3" s="1"/>
  <c r="M2" i="3" s="1"/>
  <c r="N2" i="3" s="1"/>
  <c r="B5" i="3" l="1"/>
  <c r="B9" i="3" s="1"/>
  <c r="B4" i="3" s="1"/>
  <c r="C13" i="3"/>
  <c r="O2" i="3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C15" i="3" l="1"/>
  <c r="D12" i="3"/>
  <c r="C7" i="3"/>
  <c r="C6" i="3"/>
  <c r="AA2" i="3"/>
  <c r="AB2" i="3" s="1"/>
  <c r="AC2" i="3" s="1"/>
  <c r="AD2" i="3" s="1"/>
  <c r="AE2" i="3" s="1"/>
  <c r="AF2" i="3" s="1"/>
  <c r="AG2" i="3" s="1"/>
  <c r="AH2" i="3" s="1"/>
  <c r="AI2" i="3" s="1"/>
  <c r="AJ2" i="3" s="1"/>
  <c r="C5" i="3" l="1"/>
  <c r="C9" i="3" s="1"/>
  <c r="C4" i="3" s="1"/>
  <c r="AK2" i="3"/>
  <c r="AL2" i="3" s="1"/>
  <c r="AM2" i="3" s="1"/>
  <c r="AN2" i="3" s="1"/>
  <c r="AO2" i="3" s="1"/>
  <c r="AP2" i="3" s="1"/>
  <c r="AQ2" i="3" s="1"/>
  <c r="AR2" i="3" s="1"/>
  <c r="AS2" i="3" s="1"/>
  <c r="AT2" i="3" s="1"/>
  <c r="AU2" i="3" s="1"/>
  <c r="AV2" i="3" s="1"/>
  <c r="AW2" i="3" s="1"/>
  <c r="AX2" i="3" s="1"/>
  <c r="AY2" i="3" s="1"/>
  <c r="AZ2" i="3" s="1"/>
  <c r="BA2" i="3" s="1"/>
  <c r="BB2" i="3" s="1"/>
  <c r="BC2" i="3" s="1"/>
  <c r="BD2" i="3" s="1"/>
  <c r="BE2" i="3" s="1"/>
  <c r="D13" i="3"/>
  <c r="C8" i="3"/>
  <c r="D15" i="3" l="1"/>
  <c r="E12" i="3"/>
  <c r="D7" i="3"/>
  <c r="D6" i="3"/>
  <c r="BD24" i="3"/>
  <c r="BF2" i="3"/>
  <c r="BG2" i="3" s="1"/>
  <c r="BH2" i="3" s="1"/>
  <c r="BI2" i="3" s="1"/>
  <c r="BJ2" i="3" s="1"/>
  <c r="BK2" i="3" s="1"/>
  <c r="BL2" i="3" s="1"/>
  <c r="BM2" i="3" s="1"/>
  <c r="BN2" i="3" s="1"/>
  <c r="BO2" i="3" s="1"/>
  <c r="BP2" i="3" s="1"/>
  <c r="BQ2" i="3" s="1"/>
  <c r="BR2" i="3" s="1"/>
  <c r="BS2" i="3" s="1"/>
  <c r="BT2" i="3" s="1"/>
  <c r="BU2" i="3" s="1"/>
  <c r="BV2" i="3" s="1"/>
  <c r="BW2" i="3" s="1"/>
  <c r="BX2" i="3" s="1"/>
  <c r="BY2" i="3" s="1"/>
  <c r="BZ2" i="3" s="1"/>
  <c r="CA2" i="3" s="1"/>
  <c r="CB2" i="3" s="1"/>
  <c r="CC2" i="3" s="1"/>
  <c r="CD2" i="3" s="1"/>
  <c r="CE2" i="3" s="1"/>
  <c r="CF2" i="3" s="1"/>
  <c r="CG2" i="3" s="1"/>
  <c r="CH2" i="3" s="1"/>
  <c r="CI2" i="3" s="1"/>
  <c r="CJ2" i="3" s="1"/>
  <c r="CK2" i="3" s="1"/>
  <c r="CL2" i="3" s="1"/>
  <c r="CM2" i="3" s="1"/>
  <c r="CN2" i="3" s="1"/>
  <c r="CO2" i="3" s="1"/>
  <c r="CP2" i="3" s="1"/>
  <c r="CQ2" i="3" s="1"/>
  <c r="CR2" i="3" s="1"/>
  <c r="CS2" i="3" s="1"/>
  <c r="CT2" i="3" s="1"/>
  <c r="CU2" i="3" s="1"/>
  <c r="CV2" i="3" s="1"/>
  <c r="CW2" i="3" s="1"/>
  <c r="CX2" i="3" s="1"/>
  <c r="CY2" i="3" s="1"/>
  <c r="CZ2" i="3" s="1"/>
  <c r="DA2" i="3" s="1"/>
  <c r="DB2" i="3" s="1"/>
  <c r="DC2" i="3" s="1"/>
  <c r="DD2" i="3" s="1"/>
  <c r="DE2" i="3" s="1"/>
  <c r="DF2" i="3" s="1"/>
  <c r="DG2" i="3" s="1"/>
  <c r="DH2" i="3" s="1"/>
  <c r="DI2" i="3" s="1"/>
  <c r="DJ2" i="3" s="1"/>
  <c r="DK2" i="3" s="1"/>
  <c r="DL2" i="3" s="1"/>
  <c r="DM2" i="3" s="1"/>
  <c r="DN2" i="3" s="1"/>
  <c r="DO2" i="3" s="1"/>
  <c r="DP2" i="3" s="1"/>
  <c r="DQ2" i="3" s="1"/>
  <c r="DR2" i="3" s="1"/>
  <c r="DS2" i="3" s="1"/>
  <c r="DT2" i="3" s="1"/>
  <c r="DU2" i="3" s="1"/>
  <c r="DV2" i="3" s="1"/>
  <c r="DW2" i="3" s="1"/>
  <c r="DX2" i="3" s="1"/>
  <c r="DY2" i="3" s="1"/>
  <c r="DZ2" i="3" s="1"/>
  <c r="EA2" i="3" s="1"/>
  <c r="EB2" i="3" s="1"/>
  <c r="EC2" i="3" s="1"/>
  <c r="ED2" i="3" s="1"/>
  <c r="EE2" i="3" s="1"/>
  <c r="EF2" i="3" s="1"/>
  <c r="EG2" i="3" s="1"/>
  <c r="EH2" i="3" s="1"/>
  <c r="EI2" i="3" s="1"/>
  <c r="EJ2" i="3" s="1"/>
  <c r="EK2" i="3" s="1"/>
  <c r="EL2" i="3" s="1"/>
  <c r="EM2" i="3" s="1"/>
  <c r="EN2" i="3" s="1"/>
  <c r="EO2" i="3" s="1"/>
  <c r="EP2" i="3" s="1"/>
  <c r="EQ2" i="3" s="1"/>
  <c r="ER2" i="3" s="1"/>
  <c r="ES2" i="3" s="1"/>
  <c r="ET2" i="3" s="1"/>
  <c r="EU2" i="3" s="1"/>
  <c r="EV2" i="3" s="1"/>
  <c r="EW2" i="3" s="1"/>
  <c r="EX2" i="3" s="1"/>
  <c r="EY2" i="3" s="1"/>
  <c r="EZ2" i="3" s="1"/>
  <c r="FA2" i="3" s="1"/>
  <c r="FB2" i="3" s="1"/>
  <c r="FC2" i="3" s="1"/>
  <c r="FD2" i="3" s="1"/>
  <c r="FE2" i="3" s="1"/>
  <c r="FF2" i="3" s="1"/>
  <c r="FG2" i="3" s="1"/>
  <c r="FH2" i="3" s="1"/>
  <c r="FI2" i="3" s="1"/>
  <c r="FJ2" i="3" s="1"/>
  <c r="FK2" i="3" s="1"/>
  <c r="FL2" i="3" s="1"/>
  <c r="FM2" i="3" s="1"/>
  <c r="FN2" i="3" s="1"/>
  <c r="FO2" i="3" s="1"/>
  <c r="FP2" i="3" s="1"/>
  <c r="FQ2" i="3" s="1"/>
  <c r="FR2" i="3" s="1"/>
  <c r="FS2" i="3" s="1"/>
  <c r="FT2" i="3" s="1"/>
  <c r="FU2" i="3" s="1"/>
  <c r="FV2" i="3" s="1"/>
  <c r="FW2" i="3" s="1"/>
  <c r="FX2" i="3" s="1"/>
  <c r="FY2" i="3" s="1"/>
  <c r="FZ2" i="3" s="1"/>
  <c r="GA2" i="3" s="1"/>
  <c r="GB2" i="3" s="1"/>
  <c r="GC2" i="3" s="1"/>
  <c r="GD2" i="3" s="1"/>
  <c r="GE2" i="3" s="1"/>
  <c r="GF2" i="3" s="1"/>
  <c r="GG2" i="3" s="1"/>
  <c r="GH2" i="3" s="1"/>
  <c r="GI2" i="3" s="1"/>
  <c r="GJ2" i="3" s="1"/>
  <c r="GK2" i="3" s="1"/>
  <c r="GL2" i="3" s="1"/>
  <c r="GM2" i="3" s="1"/>
  <c r="GN2" i="3" s="1"/>
  <c r="GO2" i="3" s="1"/>
  <c r="GP2" i="3" s="1"/>
  <c r="GQ2" i="3" s="1"/>
  <c r="GR2" i="3" s="1"/>
  <c r="GS2" i="3" s="1"/>
  <c r="GT2" i="3" s="1"/>
  <c r="GU2" i="3" s="1"/>
  <c r="GV2" i="3" s="1"/>
  <c r="GW2" i="3" s="1"/>
  <c r="GX2" i="3" s="1"/>
  <c r="GY2" i="3" s="1"/>
  <c r="GZ2" i="3" s="1"/>
  <c r="HA2" i="3" s="1"/>
  <c r="HB2" i="3" s="1"/>
  <c r="HC2" i="3" s="1"/>
  <c r="HD2" i="3" s="1"/>
  <c r="HE2" i="3" s="1"/>
  <c r="HF2" i="3" s="1"/>
  <c r="HG2" i="3" s="1"/>
  <c r="HH2" i="3" s="1"/>
  <c r="HI2" i="3" s="1"/>
  <c r="HJ2" i="3" s="1"/>
  <c r="HK2" i="3" s="1"/>
  <c r="HL2" i="3" s="1"/>
  <c r="HM2" i="3" s="1"/>
  <c r="HN2" i="3" s="1"/>
  <c r="HO2" i="3" s="1"/>
  <c r="HP2" i="3" s="1"/>
  <c r="HQ2" i="3" s="1"/>
  <c r="HR2" i="3" s="1"/>
  <c r="HS2" i="3" s="1"/>
  <c r="HT2" i="3" s="1"/>
  <c r="HU2" i="3" s="1"/>
  <c r="HV2" i="3" s="1"/>
  <c r="HW2" i="3" s="1"/>
  <c r="HX2" i="3" s="1"/>
  <c r="HY2" i="3" s="1"/>
  <c r="HZ2" i="3" s="1"/>
  <c r="IA2" i="3" s="1"/>
  <c r="IB2" i="3" s="1"/>
  <c r="IC2" i="3" s="1"/>
  <c r="ID2" i="3" s="1"/>
  <c r="IE2" i="3" s="1"/>
  <c r="IF2" i="3" s="1"/>
  <c r="IG2" i="3" s="1"/>
  <c r="IH2" i="3" s="1"/>
  <c r="II2" i="3" s="1"/>
  <c r="IJ2" i="3" s="1"/>
  <c r="IK2" i="3" s="1"/>
  <c r="IL2" i="3" s="1"/>
  <c r="IM2" i="3" s="1"/>
  <c r="IN2" i="3" s="1"/>
  <c r="IO2" i="3" s="1"/>
  <c r="IP2" i="3" s="1"/>
  <c r="IQ2" i="3" s="1"/>
  <c r="IR2" i="3" s="1"/>
  <c r="IS2" i="3" s="1"/>
  <c r="IT2" i="3" s="1"/>
  <c r="IU2" i="3" s="1"/>
  <c r="IV2" i="3" s="1"/>
  <c r="IW2" i="3" s="1"/>
  <c r="IX2" i="3" s="1"/>
  <c r="IY2" i="3" s="1"/>
  <c r="IZ2" i="3" s="1"/>
  <c r="JA2" i="3" s="1"/>
  <c r="JB2" i="3" s="1"/>
  <c r="JC2" i="3" s="1"/>
  <c r="JD2" i="3" s="1"/>
  <c r="JE2" i="3" s="1"/>
  <c r="JF2" i="3" s="1"/>
  <c r="JG2" i="3" s="1"/>
  <c r="JH2" i="3" s="1"/>
  <c r="JI2" i="3" s="1"/>
  <c r="JJ2" i="3" s="1"/>
  <c r="JK2" i="3" s="1"/>
  <c r="JL2" i="3" s="1"/>
  <c r="JM2" i="3" s="1"/>
  <c r="JN2" i="3" s="1"/>
  <c r="JO2" i="3" s="1"/>
  <c r="JP2" i="3" s="1"/>
  <c r="JQ2" i="3" s="1"/>
  <c r="JR2" i="3" s="1"/>
  <c r="JS2" i="3" s="1"/>
  <c r="JT2" i="3" s="1"/>
  <c r="JU2" i="3" s="1"/>
  <c r="JV2" i="3" s="1"/>
  <c r="JW2" i="3" s="1"/>
  <c r="JX2" i="3" s="1"/>
  <c r="JY2" i="3" s="1"/>
  <c r="JZ2" i="3" s="1"/>
  <c r="KA2" i="3" s="1"/>
  <c r="KB2" i="3" s="1"/>
  <c r="KC2" i="3" s="1"/>
  <c r="KD2" i="3" s="1"/>
  <c r="KE2" i="3" s="1"/>
  <c r="KF2" i="3" s="1"/>
  <c r="KG2" i="3" s="1"/>
  <c r="KH2" i="3" s="1"/>
  <c r="KI2" i="3" s="1"/>
  <c r="KJ2" i="3" s="1"/>
  <c r="KK2" i="3" s="1"/>
  <c r="KL2" i="3" s="1"/>
  <c r="KM2" i="3" s="1"/>
  <c r="KN2" i="3" s="1"/>
  <c r="KO2" i="3" s="1"/>
  <c r="KP2" i="3" s="1"/>
  <c r="KQ2" i="3" s="1"/>
  <c r="KR2" i="3" s="1"/>
  <c r="KS2" i="3" s="1"/>
  <c r="KT2" i="3" s="1"/>
  <c r="KU2" i="3" s="1"/>
  <c r="KV2" i="3" s="1"/>
  <c r="KW2" i="3" s="1"/>
  <c r="KX2" i="3" s="1"/>
  <c r="KY2" i="3" s="1"/>
  <c r="KZ2" i="3" s="1"/>
  <c r="LA2" i="3" s="1"/>
  <c r="LB2" i="3" s="1"/>
  <c r="LC2" i="3" s="1"/>
  <c r="LD2" i="3" s="1"/>
  <c r="LE2" i="3" s="1"/>
  <c r="LF2" i="3" s="1"/>
  <c r="LG2" i="3" s="1"/>
  <c r="LH2" i="3" s="1"/>
  <c r="LI2" i="3" s="1"/>
  <c r="LJ2" i="3" s="1"/>
  <c r="LK2" i="3" s="1"/>
  <c r="LL2" i="3" s="1"/>
  <c r="LM2" i="3" s="1"/>
  <c r="LN2" i="3" s="1"/>
  <c r="LO2" i="3" s="1"/>
  <c r="LP2" i="3" s="1"/>
  <c r="LQ2" i="3" s="1"/>
  <c r="LR2" i="3" s="1"/>
  <c r="LS2" i="3" s="1"/>
  <c r="LT2" i="3" s="1"/>
  <c r="LU2" i="3" s="1"/>
  <c r="LV2" i="3" s="1"/>
  <c r="LW2" i="3" s="1"/>
  <c r="LX2" i="3" s="1"/>
  <c r="LY2" i="3" s="1"/>
  <c r="LZ2" i="3" s="1"/>
  <c r="MA2" i="3" s="1"/>
  <c r="MB2" i="3" s="1"/>
  <c r="MC2" i="3" s="1"/>
  <c r="MD2" i="3" s="1"/>
  <c r="ME2" i="3" s="1"/>
  <c r="MF2" i="3" s="1"/>
  <c r="MG2" i="3" s="1"/>
  <c r="MH2" i="3" s="1"/>
  <c r="MI2" i="3" s="1"/>
  <c r="MJ2" i="3" s="1"/>
  <c r="MK2" i="3" s="1"/>
  <c r="ML2" i="3" s="1"/>
  <c r="MM2" i="3" s="1"/>
  <c r="MN2" i="3" s="1"/>
  <c r="MO2" i="3" s="1"/>
  <c r="MP2" i="3" s="1"/>
  <c r="MQ2" i="3" s="1"/>
  <c r="MR2" i="3" s="1"/>
  <c r="MS2" i="3" s="1"/>
  <c r="MT2" i="3" s="1"/>
  <c r="MU2" i="3" s="1"/>
  <c r="MV2" i="3" s="1"/>
  <c r="MW2" i="3" s="1"/>
  <c r="MX2" i="3" s="1"/>
  <c r="MY2" i="3" s="1"/>
  <c r="MZ2" i="3" s="1"/>
  <c r="NA2" i="3" s="1"/>
  <c r="NB2" i="3" s="1"/>
  <c r="D8" i="3" l="1"/>
  <c r="D5" i="3"/>
  <c r="D9" i="3" l="1"/>
  <c r="D4" i="3" s="1"/>
  <c r="E13" i="3"/>
  <c r="E15" i="3" l="1"/>
  <c r="F12" i="3"/>
  <c r="E7" i="3"/>
  <c r="E6" i="3"/>
  <c r="E5" i="3" l="1"/>
  <c r="F13" i="3" s="1"/>
  <c r="E8" i="3"/>
  <c r="F15" i="3" l="1"/>
  <c r="G12" i="3"/>
  <c r="F7" i="3"/>
  <c r="F6" i="3"/>
  <c r="E9" i="3"/>
  <c r="E4" i="3" s="1"/>
  <c r="F5" i="3" l="1"/>
  <c r="F9" i="3" s="1"/>
  <c r="F4" i="3" s="1"/>
  <c r="G13" i="3"/>
  <c r="F8" i="3"/>
  <c r="G15" i="3" l="1"/>
  <c r="H12" i="3"/>
  <c r="G7" i="3"/>
  <c r="G6" i="3"/>
  <c r="G5" i="3" l="1"/>
  <c r="G9" i="3" s="1"/>
  <c r="G4" i="3" s="1"/>
  <c r="G8" i="3"/>
  <c r="H13" i="3" l="1"/>
  <c r="H15" i="3" s="1"/>
  <c r="H8" i="3" s="1"/>
  <c r="H6" i="3" l="1"/>
  <c r="H7" i="3"/>
  <c r="I12" i="3"/>
  <c r="H5" i="3" l="1"/>
  <c r="I13" i="3" s="1"/>
  <c r="I15" i="3" s="1"/>
  <c r="I8" i="3" s="1"/>
  <c r="I6" i="3"/>
  <c r="H9" i="3"/>
  <c r="H4" i="3" s="1"/>
  <c r="I7" i="3" l="1"/>
  <c r="I5" i="3" s="1"/>
  <c r="I9" i="3" s="1"/>
  <c r="I4" i="3" s="1"/>
  <c r="J12" i="3"/>
  <c r="J13" i="3" l="1"/>
  <c r="J15" i="3" s="1"/>
  <c r="J8" i="3" s="1"/>
  <c r="J6" i="3" l="1"/>
  <c r="K12" i="3"/>
  <c r="J7" i="3"/>
  <c r="J5" i="3" s="1"/>
  <c r="J9" i="3" l="1"/>
  <c r="J4" i="3" s="1"/>
  <c r="K13" i="3"/>
  <c r="K15" i="3" s="1"/>
  <c r="K8" i="3" s="1"/>
  <c r="K7" i="3"/>
  <c r="K6" i="3" l="1"/>
  <c r="K5" i="3" s="1"/>
  <c r="L12" i="3"/>
  <c r="K9" i="3" l="1"/>
  <c r="K4" i="3" s="1"/>
  <c r="L13" i="3"/>
  <c r="L15" i="3"/>
  <c r="L8" i="3" s="1"/>
  <c r="M12" i="3"/>
  <c r="L7" i="3"/>
  <c r="L6" i="3"/>
  <c r="L5" i="3" l="1"/>
  <c r="L9" i="3" s="1"/>
  <c r="L4" i="3" s="1"/>
  <c r="M13" i="3" l="1"/>
  <c r="M15" i="3" s="1"/>
  <c r="M8" i="3" s="1"/>
  <c r="M7" i="3" l="1"/>
  <c r="M6" i="3"/>
  <c r="M5" i="3" s="1"/>
  <c r="M9" i="3" s="1"/>
  <c r="M4" i="3" s="1"/>
  <c r="N12" i="3"/>
  <c r="N13" i="3" l="1"/>
  <c r="N15" i="3" s="1"/>
  <c r="N8" i="3" s="1"/>
  <c r="N6" i="3" l="1"/>
  <c r="O12" i="3"/>
  <c r="N7" i="3"/>
  <c r="N5" i="3" s="1"/>
  <c r="N9" i="3" l="1"/>
  <c r="N4" i="3" s="1"/>
  <c r="O13" i="3"/>
  <c r="O15" i="3" s="1"/>
  <c r="O8" i="3" s="1"/>
  <c r="O6" i="3" l="1"/>
  <c r="P12" i="3"/>
  <c r="O7" i="3"/>
  <c r="O5" i="3" l="1"/>
  <c r="O9" i="3" s="1"/>
  <c r="O4" i="3" s="1"/>
  <c r="P13" i="3"/>
  <c r="P15" i="3" s="1"/>
  <c r="P8" i="3" s="1"/>
  <c r="P6" i="3" l="1"/>
  <c r="Q12" i="3"/>
  <c r="P7" i="3"/>
  <c r="P5" i="3" s="1"/>
  <c r="Q13" i="3" l="1"/>
  <c r="R12" i="3" s="1"/>
  <c r="P9" i="3"/>
  <c r="P4" i="3" s="1"/>
  <c r="Q15" i="3"/>
  <c r="Q8" i="3" s="1"/>
  <c r="Q7" i="3"/>
  <c r="Q6" i="3" l="1"/>
  <c r="Q5" i="3" s="1"/>
  <c r="Q9" i="3" s="1"/>
  <c r="Q4" i="3" s="1"/>
  <c r="R13" i="3" l="1"/>
  <c r="R15" i="3" s="1"/>
  <c r="R8" i="3" s="1"/>
  <c r="R6" i="3" l="1"/>
  <c r="R7" i="3"/>
  <c r="S12" i="3"/>
  <c r="R5" i="3" l="1"/>
  <c r="S13" i="3" s="1"/>
  <c r="T12" i="3" s="1"/>
  <c r="S7" i="3" l="1"/>
  <c r="S15" i="3"/>
  <c r="S8" i="3" s="1"/>
  <c r="S6" i="3"/>
  <c r="S5" i="3" s="1"/>
  <c r="T13" i="3" s="1"/>
  <c r="R9" i="3"/>
  <c r="R4" i="3" s="1"/>
  <c r="S9" i="3" l="1"/>
  <c r="S4" i="3" s="1"/>
  <c r="T15" i="3"/>
  <c r="T8" i="3" s="1"/>
  <c r="U12" i="3"/>
  <c r="T7" i="3"/>
  <c r="T6" i="3"/>
  <c r="T5" i="3" l="1"/>
  <c r="T9" i="3" s="1"/>
  <c r="T4" i="3" s="1"/>
  <c r="U13" i="3" l="1"/>
  <c r="U15" i="3" s="1"/>
  <c r="U8" i="3" s="1"/>
  <c r="U6" i="3" l="1"/>
  <c r="U7" i="3"/>
  <c r="V12" i="3"/>
  <c r="U5" i="3" l="1"/>
  <c r="V13" i="3"/>
  <c r="W12" i="3" s="1"/>
  <c r="U9" i="3"/>
  <c r="U4" i="3" s="1"/>
  <c r="V15" i="3" l="1"/>
  <c r="V8" i="3" s="1"/>
  <c r="V7" i="3"/>
  <c r="V6" i="3"/>
  <c r="V5" i="3" l="1"/>
  <c r="W13" i="3" s="1"/>
  <c r="W15" i="3" s="1"/>
  <c r="W8" i="3" s="1"/>
  <c r="V9" i="3"/>
  <c r="V4" i="3" s="1"/>
  <c r="W6" i="3" l="1"/>
  <c r="W7" i="3"/>
  <c r="W5" i="3" s="1"/>
  <c r="W9" i="3" s="1"/>
  <c r="W4" i="3" s="1"/>
  <c r="X12" i="3"/>
  <c r="X13" i="3" l="1"/>
  <c r="X15" i="3" s="1"/>
  <c r="X8" i="3" s="1"/>
  <c r="X6" i="3"/>
  <c r="Y12" i="3" l="1"/>
  <c r="X7" i="3"/>
  <c r="X5" i="3" s="1"/>
  <c r="X9" i="3" s="1"/>
  <c r="X4" i="3" s="1"/>
  <c r="Y13" i="3" l="1"/>
  <c r="Y15" i="3" s="1"/>
  <c r="Y8" i="3" s="1"/>
  <c r="Y6" i="3" l="1"/>
  <c r="Z12" i="3"/>
  <c r="Y7" i="3"/>
  <c r="Y5" i="3" s="1"/>
  <c r="Y9" i="3" s="1"/>
  <c r="Y4" i="3" s="1"/>
  <c r="Z13" i="3" l="1"/>
  <c r="Z15" i="3" s="1"/>
  <c r="Z8" i="3" s="1"/>
  <c r="Z6" i="3" l="1"/>
  <c r="AA12" i="3"/>
  <c r="Z7" i="3"/>
  <c r="Z5" i="3" l="1"/>
  <c r="AA13" i="3" s="1"/>
  <c r="AB12" i="3" s="1"/>
  <c r="AA6" i="3" l="1"/>
  <c r="AA7" i="3"/>
  <c r="AA5" i="3" s="1"/>
  <c r="AA9" i="3" s="1"/>
  <c r="AA4" i="3" s="1"/>
  <c r="AA15" i="3"/>
  <c r="AA8" i="3" s="1"/>
  <c r="Z9" i="3"/>
  <c r="Z4" i="3" s="1"/>
  <c r="AB13" i="3" l="1"/>
  <c r="AC12" i="3" s="1"/>
  <c r="AB15" i="3" l="1"/>
  <c r="AB8" i="3" s="1"/>
  <c r="AB6" i="3"/>
  <c r="AB7" i="3"/>
  <c r="AB5" i="3" l="1"/>
  <c r="AC13" i="3" l="1"/>
  <c r="AB9" i="3"/>
  <c r="AB4" i="3" s="1"/>
  <c r="AD12" i="3" l="1"/>
  <c r="AC6" i="3"/>
  <c r="AC15" i="3"/>
  <c r="AC8" i="3" s="1"/>
  <c r="AC7" i="3"/>
  <c r="AC5" i="3" l="1"/>
  <c r="AC9" i="3" s="1"/>
  <c r="AC4" i="3" s="1"/>
  <c r="AD13" i="3"/>
  <c r="AD15" i="3" l="1"/>
  <c r="AD8" i="3" s="1"/>
  <c r="AD6" i="3"/>
  <c r="AE12" i="3"/>
  <c r="AD7" i="3"/>
  <c r="AD5" i="3" l="1"/>
  <c r="AE13" i="3" l="1"/>
  <c r="AD9" i="3"/>
  <c r="AD4" i="3" s="1"/>
  <c r="AE6" i="3" l="1"/>
  <c r="AE15" i="3"/>
  <c r="AE8" i="3" s="1"/>
  <c r="AE7" i="3"/>
  <c r="AF12" i="3"/>
  <c r="AE5" i="3" l="1"/>
  <c r="AE9" i="3" s="1"/>
  <c r="AE4" i="3" s="1"/>
  <c r="AF13" i="3" l="1"/>
  <c r="AG12" i="3" l="1"/>
  <c r="AF6" i="3"/>
  <c r="AF15" i="3"/>
  <c r="AF8" i="3" s="1"/>
  <c r="AF7" i="3"/>
  <c r="AF5" i="3" l="1"/>
  <c r="AF9" i="3" s="1"/>
  <c r="AF4" i="3" s="1"/>
  <c r="AG13" i="3" l="1"/>
  <c r="AG15" i="3" s="1"/>
  <c r="AG8" i="3" s="1"/>
  <c r="AG7" i="3" l="1"/>
  <c r="AG6" i="3"/>
  <c r="AH12" i="3"/>
  <c r="AG5" i="3"/>
  <c r="AH13" i="3" s="1"/>
  <c r="AH6" i="3" l="1"/>
  <c r="AH7" i="3"/>
  <c r="AH15" i="3"/>
  <c r="AH8" i="3" s="1"/>
  <c r="AI12" i="3"/>
  <c r="AG9" i="3"/>
  <c r="AG4" i="3" s="1"/>
  <c r="AH5" i="3" l="1"/>
  <c r="AH9" i="3" s="1"/>
  <c r="AH4" i="3" s="1"/>
  <c r="AI13" i="3" l="1"/>
  <c r="BE20" i="3" l="1"/>
  <c r="AJ12" i="3"/>
  <c r="AI15" i="3"/>
  <c r="AI8" i="3" s="1"/>
  <c r="AI6" i="3"/>
  <c r="AI7" i="3"/>
  <c r="AI5" i="3" s="1"/>
  <c r="AI9" i="3" s="1"/>
  <c r="AI4" i="3" s="1"/>
  <c r="AJ13" i="3" l="1"/>
  <c r="AJ15" i="3" l="1"/>
  <c r="AJ8" i="3" s="1"/>
  <c r="AI22" i="3" s="1"/>
  <c r="AJ6" i="3"/>
  <c r="AK12" i="3"/>
  <c r="AK13" i="3" s="1"/>
  <c r="AJ7" i="3"/>
  <c r="AJ5" i="3" s="1"/>
  <c r="AJ9" i="3" s="1"/>
  <c r="AJ4" i="3" s="1"/>
  <c r="AL12" i="3" l="1"/>
  <c r="AK7" i="3"/>
  <c r="AK15" i="3"/>
  <c r="AK8" i="3" s="1"/>
  <c r="AK6" i="3"/>
  <c r="AK5" i="3" s="1"/>
  <c r="AL13" i="3" l="1"/>
  <c r="AK9" i="3"/>
  <c r="AK4" i="3" s="1"/>
  <c r="AL15" i="3" l="1"/>
  <c r="AL8" i="3" s="1"/>
  <c r="AL6" i="3"/>
  <c r="AL7" i="3"/>
  <c r="AM12" i="3"/>
  <c r="AL5" i="3" l="1"/>
  <c r="AM13" i="3" l="1"/>
  <c r="AL9" i="3"/>
  <c r="AL4" i="3" s="1"/>
  <c r="AN12" i="3" l="1"/>
  <c r="AM7" i="3"/>
  <c r="AM15" i="3"/>
  <c r="AM8" i="3" s="1"/>
  <c r="AM6" i="3"/>
  <c r="AM5" i="3" s="1"/>
  <c r="AN13" i="3" l="1"/>
  <c r="AM9" i="3"/>
  <c r="AM4" i="3" s="1"/>
  <c r="AN15" i="3" l="1"/>
  <c r="AN8" i="3" s="1"/>
  <c r="AN7" i="3"/>
  <c r="AO12" i="3"/>
  <c r="AN6" i="3"/>
  <c r="AN5" i="3" s="1"/>
  <c r="AN9" i="3" s="1"/>
  <c r="AN4" i="3" s="1"/>
  <c r="AO13" i="3" l="1"/>
  <c r="AO7" i="3" l="1"/>
  <c r="AO15" i="3"/>
  <c r="AO8" i="3" s="1"/>
  <c r="AO6" i="3"/>
  <c r="AO5" i="3" s="1"/>
  <c r="AO9" i="3" s="1"/>
  <c r="AO4" i="3" s="1"/>
  <c r="AP12" i="3"/>
  <c r="AP13" i="3" l="1"/>
  <c r="AP7" i="3" l="1"/>
  <c r="AQ12" i="3"/>
  <c r="AP6" i="3"/>
  <c r="AP5" i="3" s="1"/>
  <c r="AP9" i="3" s="1"/>
  <c r="AP4" i="3" s="1"/>
  <c r="AP15" i="3"/>
  <c r="AP8" i="3" s="1"/>
  <c r="AQ13" i="3" l="1"/>
  <c r="AQ15" i="3" l="1"/>
  <c r="AQ8" i="3" s="1"/>
  <c r="AQ7" i="3"/>
  <c r="AQ6" i="3"/>
  <c r="AQ5" i="3" s="1"/>
  <c r="AR12" i="3"/>
  <c r="AR13" i="3" l="1"/>
  <c r="AQ9" i="3"/>
  <c r="AQ4" i="3" s="1"/>
  <c r="AR6" i="3" l="1"/>
  <c r="AS12" i="3"/>
  <c r="AR15" i="3"/>
  <c r="AR8" i="3" s="1"/>
  <c r="AR7" i="3"/>
  <c r="AR5" i="3" l="1"/>
  <c r="AR9" i="3" s="1"/>
  <c r="AR4" i="3" s="1"/>
  <c r="AS13" i="3" l="1"/>
  <c r="AT12" i="3" l="1"/>
  <c r="AS6" i="3"/>
  <c r="AS15" i="3"/>
  <c r="AS8" i="3" s="1"/>
  <c r="AS7" i="3"/>
  <c r="AS5" i="3" l="1"/>
  <c r="AS9" i="3" s="1"/>
  <c r="AS4" i="3" s="1"/>
  <c r="AT13" i="3"/>
  <c r="AU12" i="3" l="1"/>
  <c r="AT6" i="3"/>
  <c r="AT15" i="3"/>
  <c r="AT8" i="3" s="1"/>
  <c r="AT7" i="3"/>
  <c r="AT5" i="3" l="1"/>
  <c r="AU13" i="3" l="1"/>
  <c r="AT9" i="3"/>
  <c r="AT4" i="3"/>
  <c r="AV12" i="3" l="1"/>
  <c r="AU15" i="3"/>
  <c r="AU8" i="3" s="1"/>
  <c r="AU7" i="3"/>
  <c r="AU6" i="3"/>
  <c r="AU5" i="3" s="1"/>
  <c r="AU9" i="3" s="1"/>
  <c r="AU4" i="3" s="1"/>
  <c r="AV13" i="3" l="1"/>
  <c r="AV15" i="3" l="1"/>
  <c r="AV8" i="3" s="1"/>
  <c r="AV6" i="3"/>
  <c r="AW12" i="3"/>
  <c r="AV7" i="3"/>
  <c r="AV5" i="3" l="1"/>
  <c r="AV9" i="3" s="1"/>
  <c r="AV4" i="3" s="1"/>
  <c r="AW13" i="3"/>
  <c r="AX12" i="3" l="1"/>
  <c r="AW7" i="3"/>
  <c r="AW15" i="3"/>
  <c r="AW8" i="3" s="1"/>
  <c r="AW6" i="3"/>
  <c r="AW5" i="3" s="1"/>
  <c r="AW9" i="3" s="1"/>
  <c r="AW4" i="3" s="1"/>
  <c r="AX13" i="3" l="1"/>
  <c r="AX15" i="3" l="1"/>
  <c r="AX8" i="3" s="1"/>
  <c r="AY12" i="3"/>
  <c r="AX7" i="3"/>
  <c r="AX6" i="3"/>
  <c r="AX5" i="3" l="1"/>
  <c r="AX9" i="3" s="1"/>
  <c r="AX4" i="3" s="1"/>
  <c r="AY13" i="3"/>
  <c r="AZ12" i="3" l="1"/>
  <c r="AY15" i="3"/>
  <c r="AY8" i="3" s="1"/>
  <c r="AY7" i="3"/>
  <c r="AY6" i="3"/>
  <c r="AY5" i="3" s="1"/>
  <c r="AZ13" i="3" l="1"/>
  <c r="AY9" i="3"/>
  <c r="AY4" i="3" s="1"/>
  <c r="AZ15" i="3" l="1"/>
  <c r="AZ8" i="3" s="1"/>
  <c r="AZ7" i="3"/>
  <c r="BA12" i="3"/>
  <c r="AZ6" i="3"/>
  <c r="AZ5" i="3" s="1"/>
  <c r="BA13" i="3" l="1"/>
  <c r="AZ9" i="3"/>
  <c r="AZ4" i="3" s="1"/>
  <c r="BA15" i="3" l="1"/>
  <c r="BA8" i="3" s="1"/>
  <c r="BA7" i="3"/>
  <c r="BB12" i="3"/>
  <c r="BA6" i="3"/>
  <c r="BA5" i="3" s="1"/>
  <c r="BA9" i="3" l="1"/>
  <c r="BA4" i="3" s="1"/>
  <c r="BB13" i="3"/>
  <c r="BC12" i="3" l="1"/>
  <c r="BB15" i="3"/>
  <c r="BB8" i="3" s="1"/>
  <c r="BB7" i="3"/>
  <c r="BB6" i="3"/>
  <c r="BB5" i="3" s="1"/>
  <c r="BC13" i="3" l="1"/>
  <c r="BB9" i="3"/>
  <c r="BB4" i="3" s="1"/>
  <c r="BD12" i="3" l="1"/>
  <c r="BC6" i="3"/>
  <c r="BC15" i="3"/>
  <c r="BC8" i="3" s="1"/>
  <c r="BC7" i="3"/>
  <c r="BC5" i="3" l="1"/>
  <c r="BD13" i="3" l="1"/>
  <c r="BC9" i="3"/>
  <c r="BC4" i="3" s="1"/>
  <c r="BE12" i="3" l="1"/>
  <c r="BD6" i="3"/>
  <c r="BD15" i="3"/>
  <c r="BD8" i="3" s="1"/>
  <c r="BD7" i="3"/>
  <c r="BD5" i="3" l="1"/>
  <c r="BE13" i="3" l="1"/>
  <c r="BD9" i="3"/>
  <c r="BD4" i="3" s="1"/>
  <c r="BF12" i="3" l="1"/>
  <c r="BE6" i="3"/>
  <c r="BE15" i="3"/>
  <c r="BE8" i="3" s="1"/>
  <c r="BE22" i="3" s="1"/>
  <c r="BE7" i="3"/>
  <c r="BE5" i="3" l="1"/>
  <c r="BE9" i="3" s="1"/>
  <c r="BE4" i="3" s="1"/>
  <c r="BF13" i="3"/>
  <c r="BF15" i="3" l="1"/>
  <c r="BF8" i="3" s="1"/>
  <c r="BF7" i="3"/>
  <c r="BG12" i="3"/>
  <c r="BF6" i="3"/>
  <c r="BF5" i="3" s="1"/>
  <c r="BF9" i="3" s="1"/>
  <c r="BF4" i="3" s="1"/>
  <c r="BG13" i="3" l="1"/>
  <c r="BG15" i="3" l="1"/>
  <c r="BG8" i="3" s="1"/>
  <c r="BG7" i="3"/>
  <c r="BH12" i="3"/>
  <c r="BG6" i="3"/>
  <c r="BG5" i="3" s="1"/>
  <c r="BH13" i="3" l="1"/>
  <c r="BG9" i="3"/>
  <c r="BG4" i="3" s="1"/>
  <c r="BI12" i="3" l="1"/>
  <c r="BH6" i="3"/>
  <c r="BH15" i="3"/>
  <c r="BH8" i="3" s="1"/>
  <c r="BH7" i="3"/>
  <c r="BH5" i="3" l="1"/>
  <c r="BI13" i="3" l="1"/>
  <c r="BH9" i="3"/>
  <c r="BH4" i="3" s="1"/>
  <c r="BJ12" i="3" l="1"/>
  <c r="BI6" i="3"/>
  <c r="BI7" i="3"/>
  <c r="BI15" i="3"/>
  <c r="BI8" i="3" s="1"/>
  <c r="BI5" i="3" l="1"/>
  <c r="BI9" i="3" s="1"/>
  <c r="BI4" i="3" s="1"/>
  <c r="BJ13" i="3"/>
  <c r="BJ7" i="3" l="1"/>
  <c r="BK12" i="3"/>
  <c r="BJ6" i="3"/>
  <c r="BJ5" i="3" s="1"/>
  <c r="BJ15" i="3"/>
  <c r="BJ8" i="3" s="1"/>
  <c r="BK13" i="3" l="1"/>
  <c r="BJ9" i="3"/>
  <c r="BJ4" i="3" s="1"/>
  <c r="BL12" i="3" l="1"/>
  <c r="BK6" i="3"/>
  <c r="BK15" i="3"/>
  <c r="BK8" i="3" s="1"/>
  <c r="BK7" i="3"/>
  <c r="BK5" i="3" l="1"/>
  <c r="BK9" i="3" s="1"/>
  <c r="BK4" i="3" s="1"/>
  <c r="BL13" i="3"/>
  <c r="BL15" i="3" l="1"/>
  <c r="BL8" i="3" s="1"/>
  <c r="BL6" i="3"/>
  <c r="BM12" i="3"/>
  <c r="BL7" i="3"/>
  <c r="BL5" i="3" s="1"/>
  <c r="BL9" i="3" s="1"/>
  <c r="BL4" i="3" s="1"/>
  <c r="BM13" i="3" l="1"/>
  <c r="BM15" i="3" l="1"/>
  <c r="BM8" i="3" s="1"/>
  <c r="BM6" i="3"/>
  <c r="BN12" i="3"/>
  <c r="BM7" i="3"/>
  <c r="BM5" i="3" l="1"/>
  <c r="BM9" i="3" s="1"/>
  <c r="BM4" i="3" s="1"/>
  <c r="BN13" i="3"/>
  <c r="BN15" i="3" l="1"/>
  <c r="BN8" i="3" s="1"/>
  <c r="BO12" i="3"/>
  <c r="BN6" i="3"/>
  <c r="BN7" i="3"/>
  <c r="BN5" i="3" l="1"/>
  <c r="BN9" i="3" s="1"/>
  <c r="BN4" i="3" s="1"/>
  <c r="BO13" i="3"/>
  <c r="BO15" i="3" l="1"/>
  <c r="BO8" i="3" s="1"/>
  <c r="BO7" i="3"/>
  <c r="BP12" i="3"/>
  <c r="BO6" i="3"/>
  <c r="BO5" i="3" s="1"/>
  <c r="BO9" i="3" s="1"/>
  <c r="BO4" i="3" s="1"/>
  <c r="BP13" i="3" l="1"/>
  <c r="BQ12" i="3" l="1"/>
  <c r="BP15" i="3"/>
  <c r="BP8" i="3" s="1"/>
  <c r="BP7" i="3"/>
  <c r="BP6" i="3"/>
  <c r="BP5" i="3" s="1"/>
  <c r="BP9" i="3" s="1"/>
  <c r="BP4" i="3" s="1"/>
  <c r="BQ13" i="3" l="1"/>
  <c r="BQ15" i="3" l="1"/>
  <c r="BQ8" i="3" s="1"/>
  <c r="BQ7" i="3"/>
  <c r="BR12" i="3"/>
  <c r="BQ6" i="3"/>
  <c r="BQ5" i="3" s="1"/>
  <c r="BR13" i="3" l="1"/>
  <c r="BQ9" i="3"/>
  <c r="BQ4" i="3" s="1"/>
  <c r="BS12" i="3" l="1"/>
  <c r="BR15" i="3"/>
  <c r="BR8" i="3" s="1"/>
  <c r="BR7" i="3"/>
  <c r="BR6" i="3"/>
  <c r="BR5" i="3" s="1"/>
  <c r="BR9" i="3" s="1"/>
  <c r="BR4" i="3" s="1"/>
  <c r="BS13" i="3" l="1"/>
  <c r="BS15" i="3" l="1"/>
  <c r="BS8" i="3" s="1"/>
  <c r="BS7" i="3"/>
  <c r="BT12" i="3"/>
  <c r="BS6" i="3"/>
  <c r="BS5" i="3" s="1"/>
  <c r="BT13" i="3" l="1"/>
  <c r="BS9" i="3"/>
  <c r="BS4" i="3" s="1"/>
  <c r="BT15" i="3" l="1"/>
  <c r="BT8" i="3" s="1"/>
  <c r="BT7" i="3"/>
  <c r="BU12" i="3"/>
  <c r="BT6" i="3"/>
  <c r="BT5" i="3" s="1"/>
  <c r="BT9" i="3" s="1"/>
  <c r="BT4" i="3" s="1"/>
  <c r="BU13" i="3" l="1"/>
  <c r="BV12" i="3" l="1"/>
  <c r="BU6" i="3"/>
  <c r="BU7" i="3"/>
  <c r="BU15" i="3"/>
  <c r="BU8" i="3" s="1"/>
  <c r="BU5" i="3" l="1"/>
  <c r="BU9" i="3" s="1"/>
  <c r="BU4" i="3" s="1"/>
  <c r="BV13" i="3"/>
  <c r="BV15" i="3" l="1"/>
  <c r="BV8" i="3" s="1"/>
  <c r="BV7" i="3"/>
  <c r="BW12" i="3"/>
  <c r="BV6" i="3"/>
  <c r="BV5" i="3" s="1"/>
  <c r="BV9" i="3" s="1"/>
  <c r="BV4" i="3" s="1"/>
  <c r="BW13" i="3" l="1"/>
  <c r="BW15" i="3" l="1"/>
  <c r="BW8" i="3" s="1"/>
  <c r="BW7" i="3"/>
  <c r="BX12" i="3"/>
  <c r="BW6" i="3"/>
  <c r="BW5" i="3" s="1"/>
  <c r="BX13" i="3" l="1"/>
  <c r="BW9" i="3"/>
  <c r="BW4" i="3" s="1"/>
  <c r="BX15" i="3" l="1"/>
  <c r="BX8" i="3" s="1"/>
  <c r="BX7" i="3"/>
  <c r="BY12" i="3"/>
  <c r="BX6" i="3"/>
  <c r="BX5" i="3" s="1"/>
  <c r="BX9" i="3" s="1"/>
  <c r="BX4" i="3" s="1"/>
  <c r="BY13" i="3" l="1"/>
  <c r="BY15" i="3" l="1"/>
  <c r="BY8" i="3" s="1"/>
  <c r="BY7" i="3"/>
  <c r="BZ12" i="3"/>
  <c r="BY6" i="3"/>
  <c r="BY5" i="3" s="1"/>
  <c r="BZ13" i="3" l="1"/>
  <c r="BY9" i="3"/>
  <c r="BY4" i="3" s="1"/>
  <c r="BZ15" i="3" l="1"/>
  <c r="BZ8" i="3" s="1"/>
  <c r="BZ7" i="3"/>
  <c r="CA12" i="3"/>
  <c r="BZ6" i="3"/>
  <c r="BZ5" i="3" s="1"/>
  <c r="BZ9" i="3" s="1"/>
  <c r="BZ4" i="3" s="1"/>
  <c r="CA13" i="3" l="1"/>
  <c r="CA15" i="3" l="1"/>
  <c r="CA8" i="3" s="1"/>
  <c r="CA6" i="3"/>
  <c r="CB12" i="3"/>
  <c r="CA7" i="3"/>
  <c r="CA5" i="3" s="1"/>
  <c r="CA9" i="3" s="1"/>
  <c r="CA4" i="3" s="1"/>
  <c r="CB13" i="3" l="1"/>
  <c r="CB15" i="3" l="1"/>
  <c r="CB8" i="3" s="1"/>
  <c r="CB6" i="3"/>
  <c r="CC12" i="3"/>
  <c r="CB7" i="3"/>
  <c r="CB5" i="3" s="1"/>
  <c r="CB9" i="3" s="1"/>
  <c r="CB4" i="3" s="1"/>
  <c r="CC13" i="3" l="1"/>
  <c r="CC7" i="3" l="1"/>
  <c r="CC15" i="3"/>
  <c r="CC8" i="3" s="1"/>
  <c r="CC6" i="3"/>
  <c r="CC5" i="3" s="1"/>
  <c r="CC9" i="3" s="1"/>
  <c r="CC4" i="3" s="1"/>
  <c r="CD12" i="3"/>
  <c r="CD13" i="3" l="1"/>
  <c r="CD15" i="3" l="1"/>
  <c r="CD8" i="3" s="1"/>
  <c r="CD6" i="3"/>
  <c r="CD7" i="3"/>
  <c r="CE12" i="3"/>
  <c r="CD5" i="3" l="1"/>
  <c r="CD9" i="3" s="1"/>
  <c r="CD4" i="3" s="1"/>
  <c r="CE13" i="3" l="1"/>
  <c r="CE6" i="3" l="1"/>
  <c r="CE15" i="3"/>
  <c r="CE8" i="3" s="1"/>
  <c r="CF12" i="3"/>
  <c r="CE7" i="3"/>
  <c r="CE5" i="3" l="1"/>
  <c r="CE9" i="3" s="1"/>
  <c r="CE4" i="3" s="1"/>
  <c r="CF13" i="3" l="1"/>
  <c r="CF7" i="3" s="1"/>
  <c r="CG12" i="3" l="1"/>
  <c r="CF6" i="3"/>
  <c r="CF5" i="3" s="1"/>
  <c r="CF9" i="3" s="1"/>
  <c r="CF4" i="3" s="1"/>
  <c r="CF15" i="3"/>
  <c r="CF8" i="3" s="1"/>
  <c r="CG13" i="3"/>
  <c r="CG15" i="3" s="1"/>
  <c r="CG8" i="3" s="1"/>
  <c r="CG6" i="3" l="1"/>
  <c r="CH12" i="3"/>
  <c r="CG7" i="3"/>
  <c r="CG5" i="3" l="1"/>
  <c r="CG9" i="3" s="1"/>
  <c r="CG4" i="3" s="1"/>
  <c r="CH13" i="3"/>
  <c r="CH7" i="3" s="1"/>
  <c r="CI12" i="3" l="1"/>
  <c r="CH15" i="3"/>
  <c r="CH8" i="3" s="1"/>
  <c r="CH6" i="3"/>
  <c r="CH5" i="3" s="1"/>
  <c r="CH9" i="3" l="1"/>
  <c r="CH4" i="3" s="1"/>
  <c r="CI13" i="3"/>
  <c r="CI7" i="3" s="1"/>
  <c r="CI15" i="3" l="1"/>
  <c r="CI8" i="3" s="1"/>
  <c r="CI6" i="3"/>
  <c r="CI5" i="3" s="1"/>
  <c r="CJ12" i="3"/>
  <c r="CI9" i="3" l="1"/>
  <c r="CI4" i="3" s="1"/>
  <c r="CJ13" i="3"/>
  <c r="CJ15" i="3" l="1"/>
  <c r="CJ8" i="3" s="1"/>
  <c r="CJ7" i="3"/>
  <c r="CK12" i="3"/>
  <c r="CJ6" i="3"/>
  <c r="CJ5" i="3" s="1"/>
  <c r="CJ9" i="3" s="1"/>
  <c r="CJ4" i="3" s="1"/>
  <c r="CK13" i="3" l="1"/>
  <c r="CK15" i="3" l="1"/>
  <c r="CK8" i="3" s="1"/>
  <c r="CK6" i="3"/>
  <c r="CL12" i="3"/>
  <c r="CK7" i="3"/>
  <c r="CK5" i="3" l="1"/>
  <c r="CK9" i="3" s="1"/>
  <c r="CK4" i="3" s="1"/>
  <c r="CL13" i="3"/>
  <c r="CL15" i="3" l="1"/>
  <c r="CL8" i="3" s="1"/>
  <c r="CL7" i="3"/>
  <c r="CM12" i="3"/>
  <c r="CL6" i="3"/>
  <c r="CL5" i="3" s="1"/>
  <c r="CL9" i="3" s="1"/>
  <c r="CL4" i="3" s="1"/>
  <c r="CM13" i="3" l="1"/>
  <c r="CM15" i="3" l="1"/>
  <c r="CM8" i="3" s="1"/>
  <c r="CM7" i="3"/>
  <c r="CN12" i="3"/>
  <c r="CM6" i="3"/>
  <c r="CM5" i="3" s="1"/>
  <c r="CM9" i="3" s="1"/>
  <c r="CM4" i="3" s="1"/>
  <c r="CN13" i="3" l="1"/>
  <c r="CN7" i="3" l="1"/>
  <c r="CN15" i="3"/>
  <c r="CN8" i="3" s="1"/>
  <c r="CN6" i="3"/>
  <c r="CN5" i="3" s="1"/>
  <c r="CN9" i="3" s="1"/>
  <c r="CN4" i="3" s="1"/>
  <c r="CO12" i="3"/>
  <c r="CO13" i="3" l="1"/>
  <c r="CO6" i="3" l="1"/>
  <c r="CO7" i="3"/>
  <c r="CO15" i="3"/>
  <c r="CO8" i="3" s="1"/>
  <c r="CP12" i="3"/>
  <c r="CP13" i="3" l="1"/>
  <c r="CO5" i="3"/>
  <c r="CO9" i="3" s="1"/>
  <c r="CO4" i="3" s="1"/>
  <c r="CP6" i="3" l="1"/>
  <c r="CQ12" i="3"/>
  <c r="CP7" i="3"/>
  <c r="CP15" i="3"/>
  <c r="CP8" i="3" s="1"/>
  <c r="CP5" i="3" l="1"/>
  <c r="CP9" i="3" s="1"/>
  <c r="CP4" i="3" s="1"/>
  <c r="CQ13" i="3" l="1"/>
  <c r="CQ15" i="3" l="1"/>
  <c r="CQ8" i="3" s="1"/>
  <c r="CQ7" i="3"/>
  <c r="CR12" i="3"/>
  <c r="CQ6" i="3"/>
  <c r="CQ5" i="3" s="1"/>
  <c r="CQ9" i="3" s="1"/>
  <c r="CQ4" i="3" s="1"/>
  <c r="CR13" i="3" l="1"/>
  <c r="CR7" i="3" l="1"/>
  <c r="CR15" i="3"/>
  <c r="CR8" i="3" s="1"/>
  <c r="CR6" i="3"/>
  <c r="CR5" i="3" s="1"/>
  <c r="CR9" i="3" s="1"/>
  <c r="CR4" i="3" s="1"/>
  <c r="CS12" i="3"/>
  <c r="CS13" i="3" l="1"/>
  <c r="CT12" i="3" l="1"/>
  <c r="CS15" i="3"/>
  <c r="CS8" i="3" s="1"/>
  <c r="CS7" i="3"/>
  <c r="CS6" i="3"/>
  <c r="CS5" i="3" s="1"/>
  <c r="CS9" i="3" s="1"/>
  <c r="CS4" i="3" s="1"/>
  <c r="CT13" i="3" l="1"/>
  <c r="CU12" i="3" l="1"/>
  <c r="CT15" i="3"/>
  <c r="CT8" i="3" s="1"/>
  <c r="CT7" i="3"/>
  <c r="CT6" i="3"/>
  <c r="CT5" i="3" s="1"/>
  <c r="CT9" i="3" s="1"/>
  <c r="CT4" i="3" s="1"/>
  <c r="CU13" i="3" l="1"/>
  <c r="CU15" i="3" l="1"/>
  <c r="CU8" i="3" s="1"/>
  <c r="CV12" i="3"/>
  <c r="CU6" i="3"/>
  <c r="CU5" i="3" s="1"/>
  <c r="CU9" i="3" s="1"/>
  <c r="CU4" i="3" s="1"/>
  <c r="CU7" i="3"/>
  <c r="CV13" i="3" l="1"/>
  <c r="CV7" i="3" l="1"/>
  <c r="CV15" i="3"/>
  <c r="CV8" i="3" s="1"/>
  <c r="CV6" i="3"/>
  <c r="CV5" i="3" s="1"/>
  <c r="CV9" i="3" s="1"/>
  <c r="CV4" i="3" s="1"/>
  <c r="CW12" i="3"/>
  <c r="CW13" i="3" l="1"/>
  <c r="CW7" i="3" l="1"/>
  <c r="CW15" i="3"/>
  <c r="CW8" i="3" s="1"/>
  <c r="CW6" i="3"/>
  <c r="CW5" i="3" s="1"/>
  <c r="CW9" i="3" s="1"/>
  <c r="CW4" i="3" s="1"/>
  <c r="CX12" i="3"/>
  <c r="CX13" i="3" l="1"/>
  <c r="CY12" i="3" l="1"/>
  <c r="CX6" i="3"/>
  <c r="CX15" i="3"/>
  <c r="CX8" i="3" s="1"/>
  <c r="CX7" i="3"/>
  <c r="CX5" i="3" l="1"/>
  <c r="CX9" i="3" s="1"/>
  <c r="CX4" i="3" s="1"/>
  <c r="CY13" i="3"/>
  <c r="CY7" i="3" l="1"/>
  <c r="CY15" i="3"/>
  <c r="CY8" i="3" s="1"/>
  <c r="CZ12" i="3"/>
  <c r="CY6" i="3"/>
  <c r="CY5" i="3" s="1"/>
  <c r="CY9" i="3" s="1"/>
  <c r="CY4" i="3" s="1"/>
  <c r="CZ13" i="3" l="1"/>
  <c r="DA12" i="3" l="1"/>
  <c r="CZ6" i="3"/>
  <c r="CZ7" i="3"/>
  <c r="CZ15" i="3"/>
  <c r="CZ8" i="3" s="1"/>
  <c r="CZ5" i="3" l="1"/>
  <c r="CZ9" i="3" s="1"/>
  <c r="CZ4" i="3" s="1"/>
  <c r="DA13" i="3"/>
  <c r="DA7" i="3" l="1"/>
  <c r="DA15" i="3"/>
  <c r="DA8" i="3" s="1"/>
  <c r="DA6" i="3"/>
  <c r="DA5" i="3" s="1"/>
  <c r="DA9" i="3" s="1"/>
  <c r="DA4" i="3" s="1"/>
  <c r="DB12" i="3"/>
  <c r="DB13" i="3" l="1"/>
  <c r="DB15" i="3" l="1"/>
  <c r="DB8" i="3" s="1"/>
  <c r="DB7" i="3"/>
  <c r="DC12" i="3"/>
  <c r="DB6" i="3"/>
  <c r="DB5" i="3" s="1"/>
  <c r="DB9" i="3" s="1"/>
  <c r="DB4" i="3" s="1"/>
  <c r="DC13" i="3" l="1"/>
  <c r="DC15" i="3" l="1"/>
  <c r="DC8" i="3" s="1"/>
  <c r="DD12" i="3"/>
  <c r="DC7" i="3"/>
  <c r="DC6" i="3"/>
  <c r="DC5" i="3" l="1"/>
  <c r="DC9" i="3" s="1"/>
  <c r="DC4" i="3" s="1"/>
  <c r="DD13" i="3"/>
  <c r="DE12" i="3" l="1"/>
  <c r="DD6" i="3"/>
  <c r="DD15" i="3"/>
  <c r="DD8" i="3" s="1"/>
  <c r="DD7" i="3"/>
  <c r="DD5" i="3" l="1"/>
  <c r="DD9" i="3" s="1"/>
  <c r="DD4" i="3" s="1"/>
  <c r="DE13" i="3"/>
  <c r="DE6" i="3" l="1"/>
  <c r="DF12" i="3"/>
  <c r="DE15" i="3"/>
  <c r="DE8" i="3" s="1"/>
  <c r="DE7" i="3"/>
  <c r="DE5" i="3" l="1"/>
  <c r="DE9" i="3" s="1"/>
  <c r="DE4" i="3" s="1"/>
  <c r="DF13" i="3" l="1"/>
  <c r="DF15" i="3" l="1"/>
  <c r="DF8" i="3" s="1"/>
  <c r="DF7" i="3"/>
  <c r="DG12" i="3"/>
  <c r="DF6" i="3"/>
  <c r="DF5" i="3" s="1"/>
  <c r="DF9" i="3" s="1"/>
  <c r="DF4" i="3" s="1"/>
  <c r="DG13" i="3" l="1"/>
  <c r="DG15" i="3" l="1"/>
  <c r="DG8" i="3" s="1"/>
  <c r="DG6" i="3"/>
  <c r="DH12" i="3"/>
  <c r="DG7" i="3"/>
  <c r="DG5" i="3" l="1"/>
  <c r="DG9" i="3" s="1"/>
  <c r="DG4" i="3" s="1"/>
  <c r="DH13" i="3"/>
  <c r="DH15" i="3" l="1"/>
  <c r="DH8" i="3" s="1"/>
  <c r="DI12" i="3"/>
  <c r="DH7" i="3"/>
  <c r="DH6" i="3"/>
  <c r="DH5" i="3" l="1"/>
  <c r="DH9" i="3" s="1"/>
  <c r="DH4" i="3" s="1"/>
  <c r="DI13" i="3"/>
  <c r="DI15" i="3" l="1"/>
  <c r="DI8" i="3" s="1"/>
  <c r="DI7" i="3"/>
  <c r="DJ12" i="3"/>
  <c r="DI6" i="3"/>
  <c r="DI5" i="3" s="1"/>
  <c r="DI9" i="3" s="1"/>
  <c r="DI4" i="3" s="1"/>
  <c r="DJ13" i="3" l="1"/>
  <c r="DJ15" i="3" l="1"/>
  <c r="DJ8" i="3" s="1"/>
  <c r="DJ6" i="3"/>
  <c r="DK12" i="3"/>
  <c r="DJ7" i="3"/>
  <c r="DJ5" i="3" l="1"/>
  <c r="DJ9" i="3" s="1"/>
  <c r="DJ4" i="3" s="1"/>
  <c r="DK13" i="3"/>
  <c r="DK6" i="3" l="1"/>
  <c r="DK7" i="3"/>
  <c r="DK5" i="3" s="1"/>
  <c r="DK9" i="3" s="1"/>
  <c r="DK4" i="3" s="1"/>
  <c r="DK15" i="3"/>
  <c r="DK8" i="3" s="1"/>
  <c r="DL12" i="3"/>
  <c r="DL13" i="3" s="1"/>
  <c r="DL15" i="3" l="1"/>
  <c r="DL8" i="3" s="1"/>
  <c r="DM12" i="3"/>
  <c r="DL7" i="3"/>
  <c r="DL6" i="3"/>
  <c r="DL5" i="3" l="1"/>
  <c r="DL9" i="3" s="1"/>
  <c r="DL4" i="3" s="1"/>
  <c r="DM13" i="3"/>
  <c r="DN12" i="3" l="1"/>
  <c r="DM15" i="3"/>
  <c r="DM8" i="3" s="1"/>
  <c r="DM6" i="3"/>
  <c r="DM7" i="3"/>
  <c r="DM5" i="3" l="1"/>
  <c r="DM9" i="3" s="1"/>
  <c r="DM4" i="3" s="1"/>
  <c r="DN13" i="3"/>
  <c r="DN15" i="3" l="1"/>
  <c r="DN8" i="3" s="1"/>
  <c r="DN7" i="3"/>
  <c r="DO12" i="3"/>
  <c r="DN6" i="3"/>
  <c r="DN5" i="3" s="1"/>
  <c r="DN9" i="3" s="1"/>
  <c r="DN4" i="3" s="1"/>
  <c r="DO13" i="3" l="1"/>
  <c r="DO15" i="3" l="1"/>
  <c r="DO8" i="3" s="1"/>
  <c r="DP12" i="3"/>
  <c r="DO6" i="3"/>
  <c r="DO5" i="3" s="1"/>
  <c r="DO9" i="3" s="1"/>
  <c r="DO4" i="3" s="1"/>
  <c r="DO7" i="3"/>
  <c r="DP13" i="3" l="1"/>
  <c r="DP7" i="3" l="1"/>
  <c r="DP15" i="3"/>
  <c r="DP8" i="3" s="1"/>
  <c r="DP6" i="3"/>
  <c r="DP5" i="3" s="1"/>
  <c r="DP9" i="3" s="1"/>
  <c r="DP4" i="3" s="1"/>
  <c r="DQ12" i="3"/>
  <c r="DQ13" i="3" l="1"/>
  <c r="DQ6" i="3" l="1"/>
  <c r="DQ7" i="3"/>
  <c r="DR12" i="3"/>
  <c r="DQ15" i="3"/>
  <c r="DQ8" i="3" s="1"/>
  <c r="DQ5" i="3" l="1"/>
  <c r="DQ9" i="3" s="1"/>
  <c r="DQ4" i="3" s="1"/>
  <c r="DR13" i="3" l="1"/>
  <c r="DR6" i="3" l="1"/>
  <c r="DR7" i="3"/>
  <c r="DR5" i="3" s="1"/>
  <c r="DR9" i="3" s="1"/>
  <c r="DR4" i="3" s="1"/>
  <c r="DR15" i="3"/>
  <c r="DR8" i="3" s="1"/>
  <c r="DS12" i="3"/>
  <c r="DS13" i="3" s="1"/>
  <c r="DS15" i="3" l="1"/>
  <c r="DS8" i="3" s="1"/>
  <c r="DT12" i="3"/>
  <c r="DS6" i="3"/>
  <c r="DS7" i="3"/>
  <c r="DS5" i="3" l="1"/>
  <c r="DS9" i="3" s="1"/>
  <c r="DS4" i="3" s="1"/>
  <c r="DT13" i="3"/>
  <c r="DT6" i="3" l="1"/>
  <c r="DU12" i="3"/>
  <c r="DT7" i="3"/>
  <c r="DT15" i="3"/>
  <c r="DT8" i="3" s="1"/>
  <c r="DT5" i="3" l="1"/>
  <c r="DT9" i="3" s="1"/>
  <c r="DT4" i="3" s="1"/>
  <c r="DU13" i="3" l="1"/>
  <c r="DU15" i="3" l="1"/>
  <c r="DU8" i="3" s="1"/>
  <c r="DU7" i="3"/>
  <c r="DU6" i="3"/>
  <c r="DU5" i="3" s="1"/>
  <c r="DU9" i="3" s="1"/>
  <c r="DU4" i="3" s="1"/>
  <c r="DV12" i="3"/>
  <c r="DV13" i="3" l="1"/>
  <c r="DV6" i="3" l="1"/>
  <c r="DW12" i="3"/>
  <c r="DV7" i="3"/>
  <c r="DV5" i="3" s="1"/>
  <c r="DV9" i="3" s="1"/>
  <c r="DV4" i="3" s="1"/>
  <c r="DV15" i="3"/>
  <c r="DV8" i="3" s="1"/>
  <c r="DW13" i="3" l="1"/>
  <c r="DX12" i="3" s="1"/>
  <c r="DW6" i="3" l="1"/>
  <c r="DW15" i="3"/>
  <c r="DW8" i="3" s="1"/>
  <c r="DW7" i="3"/>
  <c r="DW5" i="3" s="1"/>
  <c r="DW9" i="3" l="1"/>
  <c r="DW4" i="3" s="1"/>
  <c r="DX13" i="3"/>
  <c r="DX6" i="3" s="1"/>
  <c r="DX7" i="3"/>
  <c r="DY12" i="3"/>
  <c r="DX15" i="3" l="1"/>
  <c r="DX8" i="3" s="1"/>
  <c r="DX5" i="3"/>
  <c r="DX9" i="3" s="1"/>
  <c r="DX4" i="3" s="1"/>
  <c r="DY13" i="3" l="1"/>
  <c r="DY6" i="3" l="1"/>
  <c r="DZ12" i="3"/>
  <c r="DY15" i="3"/>
  <c r="DY8" i="3" s="1"/>
  <c r="DY7" i="3"/>
  <c r="DY5" i="3" s="1"/>
  <c r="DY9" i="3" s="1"/>
  <c r="DY4" i="3" s="1"/>
  <c r="DZ13" i="3" l="1"/>
  <c r="DZ15" i="3" l="1"/>
  <c r="DZ8" i="3" s="1"/>
  <c r="EA12" i="3"/>
  <c r="DZ6" i="3"/>
  <c r="DZ7" i="3"/>
  <c r="DZ5" i="3" l="1"/>
  <c r="DZ9" i="3" s="1"/>
  <c r="DZ4" i="3" s="1"/>
  <c r="EA13" i="3" l="1"/>
  <c r="EB12" i="3" l="1"/>
  <c r="EA7" i="3"/>
  <c r="EA15" i="3"/>
  <c r="EA8" i="3" s="1"/>
  <c r="EA6" i="3"/>
  <c r="EA5" i="3" s="1"/>
  <c r="EA9" i="3" s="1"/>
  <c r="EA4" i="3" s="1"/>
  <c r="EB13" i="3" l="1"/>
  <c r="EC12" i="3" l="1"/>
  <c r="EB15" i="3"/>
  <c r="EB8" i="3" s="1"/>
  <c r="EB6" i="3"/>
  <c r="EB7" i="3"/>
  <c r="EB5" i="3" l="1"/>
  <c r="EB9" i="3" s="1"/>
  <c r="EB4" i="3" s="1"/>
  <c r="EC13" i="3"/>
  <c r="ED12" i="3" l="1"/>
  <c r="EC7" i="3"/>
  <c r="EC6" i="3"/>
  <c r="EC15" i="3"/>
  <c r="EC8" i="3" s="1"/>
  <c r="EC5" i="3" l="1"/>
  <c r="EC9" i="3" s="1"/>
  <c r="EC4" i="3" s="1"/>
  <c r="ED13" i="3"/>
  <c r="ED7" i="3" l="1"/>
  <c r="ED15" i="3"/>
  <c r="ED8" i="3" s="1"/>
  <c r="ED6" i="3"/>
  <c r="ED5" i="3" s="1"/>
  <c r="ED9" i="3" s="1"/>
  <c r="ED4" i="3" s="1"/>
  <c r="EE12" i="3"/>
  <c r="EE13" i="3" l="1"/>
  <c r="EE7" i="3" s="1"/>
  <c r="EE6" i="3" l="1"/>
  <c r="EE5" i="3" s="1"/>
  <c r="EE9" i="3" s="1"/>
  <c r="EE4" i="3" s="1"/>
  <c r="EF12" i="3"/>
  <c r="EE15" i="3"/>
  <c r="EE8" i="3" s="1"/>
  <c r="EF13" i="3" l="1"/>
  <c r="EF6" i="3" s="1"/>
  <c r="EF15" i="3"/>
  <c r="EF8" i="3" s="1"/>
  <c r="EG12" i="3" l="1"/>
  <c r="EF7" i="3"/>
  <c r="EF5" i="3" s="1"/>
  <c r="EF9" i="3" s="1"/>
  <c r="EF4" i="3" s="1"/>
  <c r="EG13" i="3" l="1"/>
  <c r="EG15" i="3" l="1"/>
  <c r="EG8" i="3" s="1"/>
  <c r="EG6" i="3"/>
  <c r="EG7" i="3"/>
  <c r="EH12" i="3"/>
  <c r="EH13" i="3" l="1"/>
  <c r="EH6" i="3" s="1"/>
  <c r="EG5" i="3"/>
  <c r="EG9" i="3" s="1"/>
  <c r="EG4" i="3" s="1"/>
  <c r="EI12" i="3"/>
  <c r="EH7" i="3"/>
  <c r="EH15" i="3"/>
  <c r="EH8" i="3" s="1"/>
  <c r="EH5" i="3"/>
  <c r="EH9" i="3" s="1"/>
  <c r="EH4" i="3" s="1"/>
  <c r="EI13" i="3" l="1"/>
  <c r="EI6" i="3" l="1"/>
  <c r="EI15" i="3"/>
  <c r="EI8" i="3" s="1"/>
  <c r="EJ12" i="3"/>
  <c r="EI7" i="3"/>
  <c r="EI5" i="3" l="1"/>
  <c r="EI9" i="3" s="1"/>
  <c r="EI4" i="3" s="1"/>
  <c r="EJ13" i="3" l="1"/>
  <c r="EJ15" i="3" s="1"/>
  <c r="EJ8" i="3" s="1"/>
  <c r="EK12" i="3" l="1"/>
  <c r="EJ6" i="3"/>
  <c r="EJ7" i="3"/>
  <c r="EJ5" i="3" l="1"/>
  <c r="EJ9" i="3" s="1"/>
  <c r="EJ4" i="3" s="1"/>
  <c r="EK13" i="3"/>
  <c r="EK15" i="3" l="1"/>
  <c r="EK8" i="3" s="1"/>
  <c r="EK6" i="3"/>
  <c r="EK7" i="3"/>
  <c r="EL12" i="3"/>
  <c r="EK5" i="3" l="1"/>
  <c r="EK9" i="3" s="1"/>
  <c r="EK4" i="3" s="1"/>
  <c r="EL13" i="3" l="1"/>
  <c r="EL7" i="3" l="1"/>
  <c r="EL15" i="3"/>
  <c r="EL8" i="3" s="1"/>
  <c r="EL6" i="3"/>
  <c r="EL5" i="3" s="1"/>
  <c r="EL9" i="3" s="1"/>
  <c r="EL4" i="3" s="1"/>
  <c r="EM12" i="3"/>
  <c r="EM13" i="3" l="1"/>
  <c r="EM7" i="3" s="1"/>
  <c r="EM6" i="3" l="1"/>
  <c r="EM5" i="3" s="1"/>
  <c r="EN12" i="3"/>
  <c r="EM15" i="3"/>
  <c r="EM8" i="3" s="1"/>
  <c r="EM9" i="3" l="1"/>
  <c r="EM4" i="3" s="1"/>
  <c r="EN13" i="3"/>
  <c r="EN7" i="3" s="1"/>
  <c r="EN15" i="3" l="1"/>
  <c r="EN8" i="3" s="1"/>
  <c r="EN6" i="3"/>
  <c r="EN5" i="3" s="1"/>
  <c r="EO12" i="3"/>
  <c r="EN9" i="3" l="1"/>
  <c r="EN4" i="3" s="1"/>
  <c r="EO13" i="3"/>
  <c r="EO7" i="3" s="1"/>
  <c r="EO15" i="3" l="1"/>
  <c r="EO8" i="3" s="1"/>
  <c r="EP12" i="3"/>
  <c r="EO6" i="3"/>
  <c r="EO5" i="3" s="1"/>
  <c r="EO9" i="3" s="1"/>
  <c r="EO4" i="3" s="1"/>
  <c r="EP13" i="3" l="1"/>
  <c r="EP7" i="3" l="1"/>
  <c r="EQ12" i="3"/>
  <c r="EP15" i="3"/>
  <c r="EP8" i="3" s="1"/>
  <c r="EP6" i="3"/>
  <c r="EP5" i="3" s="1"/>
  <c r="EP9" i="3" s="1"/>
  <c r="EP4" i="3" s="1"/>
  <c r="EQ13" i="3" l="1"/>
  <c r="EQ6" i="3" l="1"/>
  <c r="ER12" i="3"/>
  <c r="EQ7" i="3"/>
  <c r="EQ15" i="3"/>
  <c r="EQ8" i="3" s="1"/>
  <c r="EQ5" i="3" l="1"/>
  <c r="EQ9" i="3" s="1"/>
  <c r="EQ4" i="3" s="1"/>
  <c r="ER13" i="3" l="1"/>
  <c r="ER7" i="3" l="1"/>
  <c r="ER6" i="3"/>
  <c r="ER5" i="3" s="1"/>
  <c r="ER9" i="3" s="1"/>
  <c r="ER4" i="3" s="1"/>
  <c r="ES12" i="3"/>
  <c r="ER15" i="3"/>
  <c r="ER8" i="3" s="1"/>
  <c r="ES13" i="3" l="1"/>
  <c r="ES15" i="3" l="1"/>
  <c r="ES8" i="3" s="1"/>
  <c r="ES6" i="3"/>
  <c r="ES7" i="3"/>
  <c r="ET12" i="3"/>
  <c r="ES5" i="3" l="1"/>
  <c r="ES9" i="3" s="1"/>
  <c r="ES4" i="3" s="1"/>
  <c r="ET13" i="3" l="1"/>
  <c r="ET15" i="3" l="1"/>
  <c r="ET8" i="3" s="1"/>
  <c r="ET7" i="3"/>
  <c r="EU12" i="3"/>
  <c r="ET6" i="3"/>
  <c r="ET5" i="3" s="1"/>
  <c r="ET9" i="3" s="1"/>
  <c r="ET4" i="3" s="1"/>
  <c r="EU13" i="3" l="1"/>
  <c r="EU6" i="3" l="1"/>
  <c r="EU15" i="3"/>
  <c r="EU8" i="3" s="1"/>
  <c r="EV12" i="3"/>
  <c r="EU7" i="3"/>
  <c r="EU5" i="3" l="1"/>
  <c r="EU9" i="3" s="1"/>
  <c r="EU4" i="3" s="1"/>
  <c r="EV13" i="3" l="1"/>
  <c r="EV7" i="3" l="1"/>
  <c r="EV15" i="3"/>
  <c r="EV8" i="3" s="1"/>
  <c r="EV6" i="3"/>
  <c r="EV5" i="3" s="1"/>
  <c r="EV9" i="3" s="1"/>
  <c r="EV4" i="3" s="1"/>
  <c r="EW12" i="3"/>
  <c r="EW13" i="3" l="1"/>
  <c r="EW6" i="3" l="1"/>
  <c r="EW15" i="3"/>
  <c r="EW8" i="3" s="1"/>
  <c r="EX12" i="3"/>
  <c r="EW7" i="3"/>
  <c r="EW5" i="3" l="1"/>
  <c r="EW9" i="3" s="1"/>
  <c r="EW4" i="3" s="1"/>
  <c r="EX13" i="3" l="1"/>
  <c r="EX7" i="3" l="1"/>
  <c r="EX6" i="3"/>
  <c r="EX5" i="3" s="1"/>
  <c r="EX9" i="3" s="1"/>
  <c r="EX4" i="3" s="1"/>
  <c r="EX15" i="3"/>
  <c r="EX8" i="3" s="1"/>
  <c r="EY12" i="3"/>
  <c r="EY13" i="3" s="1"/>
  <c r="EY7" i="3" l="1"/>
  <c r="EY6" i="3"/>
  <c r="EY5" i="3" s="1"/>
  <c r="EY9" i="3" s="1"/>
  <c r="EY4" i="3" s="1"/>
  <c r="EZ12" i="3"/>
  <c r="EY15" i="3"/>
  <c r="EY8" i="3" s="1"/>
  <c r="EZ13" i="3" l="1"/>
  <c r="FA12" i="3" l="1"/>
  <c r="EZ7" i="3"/>
  <c r="EZ15" i="3"/>
  <c r="EZ8" i="3" s="1"/>
  <c r="EZ6" i="3"/>
  <c r="EZ5" i="3" s="1"/>
  <c r="EZ9" i="3" s="1"/>
  <c r="EZ4" i="3" s="1"/>
  <c r="FA13" i="3" l="1"/>
  <c r="FA15" i="3" l="1"/>
  <c r="FA8" i="3" s="1"/>
  <c r="FA6" i="3"/>
  <c r="FA7" i="3"/>
  <c r="FB12" i="3"/>
  <c r="FA5" i="3" l="1"/>
  <c r="FB13" i="3" l="1"/>
  <c r="FA9" i="3"/>
  <c r="FA4" i="3" s="1"/>
  <c r="FB7" i="3" l="1"/>
  <c r="FB6" i="3"/>
  <c r="FB5" i="3" s="1"/>
  <c r="FB9" i="3" s="1"/>
  <c r="FB4" i="3" s="1"/>
  <c r="FB15" i="3"/>
  <c r="FB8" i="3" s="1"/>
  <c r="FC12" i="3"/>
  <c r="FC13" i="3" s="1"/>
  <c r="FC6" i="3" l="1"/>
  <c r="FD12" i="3"/>
  <c r="FC15" i="3"/>
  <c r="FC8" i="3" s="1"/>
  <c r="FC7" i="3"/>
  <c r="FC5" i="3" l="1"/>
  <c r="FC9" i="3" s="1"/>
  <c r="FC4" i="3" s="1"/>
  <c r="FD13" i="3" l="1"/>
  <c r="FD6" i="3" l="1"/>
  <c r="FE12" i="3"/>
  <c r="FD15" i="3"/>
  <c r="FD8" i="3" s="1"/>
  <c r="FD7" i="3"/>
  <c r="FD5" i="3" l="1"/>
  <c r="FD9" i="3" s="1"/>
  <c r="FD4" i="3" s="1"/>
  <c r="FE13" i="3" l="1"/>
  <c r="FE15" i="3" l="1"/>
  <c r="FE8" i="3" s="1"/>
  <c r="FE6" i="3"/>
  <c r="FF12" i="3"/>
  <c r="FE7" i="3"/>
  <c r="FE5" i="3" l="1"/>
  <c r="FE9" i="3" s="1"/>
  <c r="FE4" i="3" s="1"/>
  <c r="FF13" i="3"/>
  <c r="FF15" i="3" l="1"/>
  <c r="FF8" i="3" s="1"/>
  <c r="FF7" i="3"/>
  <c r="FG12" i="3"/>
  <c r="FF6" i="3"/>
  <c r="FF5" i="3" s="1"/>
  <c r="FF9" i="3" s="1"/>
  <c r="FF4" i="3" s="1"/>
  <c r="FG13" i="3" l="1"/>
  <c r="FG7" i="3" l="1"/>
  <c r="FG6" i="3"/>
  <c r="FG5" i="3" s="1"/>
  <c r="FG9" i="3" s="1"/>
  <c r="FG4" i="3" s="1"/>
  <c r="FG15" i="3"/>
  <c r="FG8" i="3" s="1"/>
  <c r="FH12" i="3"/>
  <c r="FH13" i="3" s="1"/>
  <c r="FH6" i="3" l="1"/>
  <c r="FI12" i="3"/>
  <c r="FH15" i="3"/>
  <c r="FH8" i="3" s="1"/>
  <c r="FH7" i="3"/>
  <c r="FI13" i="3" l="1"/>
  <c r="FH5" i="3"/>
  <c r="FH9" i="3" s="1"/>
  <c r="FH4" i="3" s="1"/>
  <c r="FJ12" i="3" l="1"/>
  <c r="FI7" i="3"/>
  <c r="FI15" i="3"/>
  <c r="FI8" i="3" s="1"/>
  <c r="FI6" i="3"/>
  <c r="FI5" i="3" s="1"/>
  <c r="FJ13" i="3" s="1"/>
  <c r="FI9" i="3" l="1"/>
  <c r="FI4" i="3" s="1"/>
  <c r="FJ15" i="3"/>
  <c r="FJ8" i="3" s="1"/>
  <c r="FJ7" i="3"/>
  <c r="FJ6" i="3"/>
  <c r="FJ5" i="3" s="1"/>
  <c r="FJ9" i="3" s="1"/>
  <c r="FJ4" i="3" s="1"/>
  <c r="FK12" i="3"/>
  <c r="FK13" i="3" l="1"/>
  <c r="FK6" i="3" s="1"/>
  <c r="FL12" i="3" l="1"/>
  <c r="FK15" i="3"/>
  <c r="FK8" i="3" s="1"/>
  <c r="FK7" i="3"/>
  <c r="FK5" i="3" s="1"/>
  <c r="FK9" i="3" s="1"/>
  <c r="FK4" i="3" s="1"/>
  <c r="FL13" i="3" l="1"/>
  <c r="FL15" i="3" l="1"/>
  <c r="FL8" i="3" s="1"/>
  <c r="FL6" i="3"/>
  <c r="FL7" i="3"/>
  <c r="FM12" i="3"/>
  <c r="FL5" i="3" l="1"/>
  <c r="FL9" i="3" s="1"/>
  <c r="FL4" i="3" s="1"/>
  <c r="FM13" i="3" l="1"/>
  <c r="FM6" i="3" l="1"/>
  <c r="FM15" i="3"/>
  <c r="FM8" i="3" s="1"/>
  <c r="FM7" i="3"/>
  <c r="FN12" i="3"/>
  <c r="FM5" i="3" l="1"/>
  <c r="FM9" i="3" s="1"/>
  <c r="FM4" i="3" s="1"/>
  <c r="FN13" i="3" l="1"/>
  <c r="FN15" i="3" l="1"/>
  <c r="FN8" i="3" s="1"/>
  <c r="FO12" i="3"/>
  <c r="FN7" i="3"/>
  <c r="FN6" i="3"/>
  <c r="FN5" i="3" l="1"/>
  <c r="FN9" i="3" s="1"/>
  <c r="FN4" i="3" s="1"/>
  <c r="FO13" i="3"/>
  <c r="FO6" i="3" l="1"/>
  <c r="FO7" i="3"/>
  <c r="FO15" i="3"/>
  <c r="FO8" i="3" s="1"/>
  <c r="FP12" i="3"/>
  <c r="FO5" i="3" l="1"/>
  <c r="FO9" i="3" s="1"/>
  <c r="FO4" i="3" s="1"/>
  <c r="FP13" i="3" l="1"/>
  <c r="FQ12" i="3" l="1"/>
  <c r="FP6" i="3"/>
  <c r="FP7" i="3"/>
  <c r="FP15" i="3"/>
  <c r="FP8" i="3" s="1"/>
  <c r="FP5" i="3" l="1"/>
  <c r="FP9" i="3" s="1"/>
  <c r="FP4" i="3" s="1"/>
  <c r="FQ13" i="3" l="1"/>
  <c r="FQ6" i="3" s="1"/>
  <c r="FR12" i="3" l="1"/>
  <c r="FQ15" i="3"/>
  <c r="FQ8" i="3" s="1"/>
  <c r="FQ7" i="3"/>
  <c r="FQ5" i="3" s="1"/>
  <c r="FQ9" i="3" s="1"/>
  <c r="FQ4" i="3" s="1"/>
  <c r="FR13" i="3" l="1"/>
  <c r="FR7" i="3" l="1"/>
  <c r="FR6" i="3"/>
  <c r="FR15" i="3"/>
  <c r="FR8" i="3" s="1"/>
  <c r="FS12" i="3"/>
  <c r="FR5" i="3" l="1"/>
  <c r="FR9" i="3" s="1"/>
  <c r="FR4" i="3" s="1"/>
  <c r="FS13" i="3" l="1"/>
  <c r="FS7" i="3" s="1"/>
  <c r="FT12" i="3" l="1"/>
  <c r="FS6" i="3"/>
  <c r="FS5" i="3" s="1"/>
  <c r="FS9" i="3" s="1"/>
  <c r="FS4" i="3" s="1"/>
  <c r="FS15" i="3"/>
  <c r="FS8" i="3" s="1"/>
  <c r="FT13" i="3" l="1"/>
  <c r="FT6" i="3" l="1"/>
  <c r="FU12" i="3"/>
  <c r="FT7" i="3"/>
  <c r="FT15" i="3"/>
  <c r="FT8" i="3" s="1"/>
  <c r="FT5" i="3" l="1"/>
  <c r="FT9" i="3" l="1"/>
  <c r="FT4" i="3" s="1"/>
  <c r="FU13" i="3"/>
  <c r="FU7" i="3" l="1"/>
  <c r="FU6" i="3"/>
  <c r="FU5" i="3" s="1"/>
  <c r="FU15" i="3"/>
  <c r="FU8" i="3" s="1"/>
  <c r="FV12" i="3"/>
  <c r="FV13" i="3" s="1"/>
  <c r="FU9" i="3" l="1"/>
  <c r="FU4" i="3" s="1"/>
  <c r="FV15" i="3"/>
  <c r="FV8" i="3" s="1"/>
  <c r="FV6" i="3"/>
  <c r="FW12" i="3"/>
  <c r="FV7" i="3"/>
  <c r="FV5" i="3" l="1"/>
  <c r="FV9" i="3" s="1"/>
  <c r="FV4" i="3" s="1"/>
  <c r="FW13" i="3" l="1"/>
  <c r="FW6" i="3" l="1"/>
  <c r="FX12" i="3"/>
  <c r="FW7" i="3"/>
  <c r="FW15" i="3"/>
  <c r="FW8" i="3" s="1"/>
  <c r="FW5" i="3" l="1"/>
  <c r="FW9" i="3" s="1"/>
  <c r="FW4" i="3" s="1"/>
  <c r="FX13" i="3" l="1"/>
  <c r="FX15" i="3" l="1"/>
  <c r="FX8" i="3" s="1"/>
  <c r="FX6" i="3"/>
  <c r="FY12" i="3"/>
  <c r="FX7" i="3"/>
  <c r="FX5" i="3" l="1"/>
  <c r="FX9" i="3" s="1"/>
  <c r="FX4" i="3" s="1"/>
  <c r="FY13" i="3" l="1"/>
  <c r="FY7" i="3" l="1"/>
  <c r="FZ12" i="3"/>
  <c r="FY15" i="3"/>
  <c r="FY8" i="3" s="1"/>
  <c r="FY6" i="3"/>
  <c r="FY5" i="3" s="1"/>
  <c r="FY9" i="3" s="1"/>
  <c r="FY4" i="3" s="1"/>
  <c r="FZ13" i="3" l="1"/>
  <c r="FZ6" i="3" l="1"/>
  <c r="FZ15" i="3"/>
  <c r="FZ8" i="3" s="1"/>
  <c r="GA12" i="3"/>
  <c r="FZ7" i="3"/>
  <c r="FZ5" i="3" l="1"/>
  <c r="FZ9" i="3" s="1"/>
  <c r="FZ4" i="3" s="1"/>
  <c r="GA13" i="3" l="1"/>
  <c r="GB12" i="3" l="1"/>
  <c r="GA7" i="3"/>
  <c r="GA15" i="3"/>
  <c r="GA8" i="3" s="1"/>
  <c r="GA6" i="3"/>
  <c r="GA5" i="3" s="1"/>
  <c r="GA9" i="3" s="1"/>
  <c r="GA4" i="3" s="1"/>
  <c r="GB13" i="3" l="1"/>
  <c r="GB6" i="3" l="1"/>
  <c r="GB7" i="3"/>
  <c r="GB15" i="3"/>
  <c r="GB8" i="3" s="1"/>
  <c r="GC12" i="3"/>
  <c r="GB5" i="3" l="1"/>
  <c r="GB9" i="3" s="1"/>
  <c r="GB4" i="3" s="1"/>
  <c r="GC13" i="3" l="1"/>
  <c r="GC7" i="3" l="1"/>
  <c r="GC15" i="3"/>
  <c r="GC8" i="3" s="1"/>
  <c r="GD12" i="3"/>
  <c r="GC6" i="3"/>
  <c r="GC5" i="3" s="1"/>
  <c r="GC9" i="3" s="1"/>
  <c r="GC4" i="3" s="1"/>
  <c r="GD13" i="3" l="1"/>
  <c r="GD6" i="3" l="1"/>
  <c r="GD15" i="3"/>
  <c r="GD8" i="3" s="1"/>
  <c r="GE12" i="3"/>
  <c r="GD7" i="3"/>
  <c r="GD5" i="3" l="1"/>
  <c r="GD9" i="3" s="1"/>
  <c r="GD4" i="3" s="1"/>
  <c r="GE13" i="3" l="1"/>
  <c r="GE6" i="3" l="1"/>
  <c r="GE15" i="3"/>
  <c r="GE8" i="3" s="1"/>
  <c r="GF12" i="3"/>
  <c r="GE7" i="3"/>
  <c r="GE5" i="3" l="1"/>
  <c r="GE9" i="3" s="1"/>
  <c r="GE4" i="3" s="1"/>
  <c r="GF13" i="3" l="1"/>
  <c r="GF15" i="3" l="1"/>
  <c r="GF8" i="3" s="1"/>
  <c r="GG12" i="3"/>
  <c r="GF7" i="3"/>
  <c r="GF6" i="3"/>
  <c r="GF5" i="3" l="1"/>
  <c r="GF9" i="3" s="1"/>
  <c r="GF4" i="3" s="1"/>
  <c r="GG13" i="3"/>
  <c r="GG7" i="3" l="1"/>
  <c r="GG6" i="3"/>
  <c r="GG15" i="3"/>
  <c r="GG8" i="3" s="1"/>
  <c r="GH12" i="3"/>
  <c r="GG5" i="3" l="1"/>
  <c r="GG9" i="3" s="1"/>
  <c r="GG4" i="3" s="1"/>
  <c r="GH13" i="3" l="1"/>
  <c r="GH7" i="3" l="1"/>
  <c r="GH15" i="3"/>
  <c r="GH8" i="3" s="1"/>
  <c r="GI12" i="3"/>
  <c r="GH6" i="3"/>
  <c r="GH5" i="3" l="1"/>
  <c r="GH9" i="3" s="1"/>
  <c r="GH4" i="3" s="1"/>
  <c r="GI13" i="3"/>
  <c r="GI15" i="3" s="1"/>
  <c r="GI8" i="3" s="1"/>
  <c r="GI6" i="3" l="1"/>
  <c r="GJ12" i="3"/>
  <c r="GI7" i="3"/>
  <c r="GI5" i="3" s="1"/>
  <c r="GI9" i="3" s="1"/>
  <c r="GI4" i="3" s="1"/>
  <c r="GJ13" i="3" l="1"/>
  <c r="GJ15" i="3" s="1"/>
  <c r="GJ8" i="3" s="1"/>
  <c r="GJ6" i="3" l="1"/>
  <c r="GK12" i="3"/>
  <c r="GJ7" i="3"/>
  <c r="GJ5" i="3" l="1"/>
  <c r="GJ9" i="3" l="1"/>
  <c r="GJ4" i="3" s="1"/>
  <c r="GK13" i="3"/>
  <c r="GK6" i="3" l="1"/>
  <c r="GK15" i="3"/>
  <c r="GK8" i="3" s="1"/>
  <c r="GK7" i="3"/>
  <c r="GL12" i="3"/>
  <c r="GK5" i="3" l="1"/>
  <c r="GK9" i="3" s="1"/>
  <c r="GK4" i="3" s="1"/>
  <c r="GL13" i="3" l="1"/>
  <c r="GL15" i="3" s="1"/>
  <c r="GL8" i="3" s="1"/>
  <c r="GL6" i="3" l="1"/>
  <c r="GM12" i="3"/>
  <c r="GL7" i="3"/>
  <c r="GL5" i="3" s="1"/>
  <c r="GL9" i="3" s="1"/>
  <c r="GL4" i="3" s="1"/>
  <c r="GM13" i="3" l="1"/>
  <c r="GM6" i="3" s="1"/>
  <c r="GN12" i="3" l="1"/>
  <c r="GM15" i="3"/>
  <c r="GM8" i="3" s="1"/>
  <c r="GM7" i="3"/>
  <c r="GM5" i="3" s="1"/>
  <c r="GM9" i="3" s="1"/>
  <c r="GM4" i="3" s="1"/>
  <c r="GN13" i="3"/>
  <c r="GN15" i="3" l="1"/>
  <c r="GN8" i="3" s="1"/>
  <c r="GO12" i="3"/>
  <c r="GN6" i="3"/>
  <c r="GN7" i="3"/>
  <c r="GN5" i="3" l="1"/>
  <c r="GN9" i="3" s="1"/>
  <c r="GN4" i="3" s="1"/>
  <c r="GO13" i="3" l="1"/>
  <c r="GO6" i="3" s="1"/>
  <c r="GP12" i="3" l="1"/>
  <c r="GO15" i="3"/>
  <c r="GO8" i="3" s="1"/>
  <c r="GO7" i="3"/>
  <c r="GO5" i="3" s="1"/>
  <c r="GO9" i="3" s="1"/>
  <c r="GO4" i="3" s="1"/>
  <c r="GP13" i="3" l="1"/>
  <c r="GQ12" i="3" l="1"/>
  <c r="GP7" i="3"/>
  <c r="GP6" i="3"/>
  <c r="GP15" i="3"/>
  <c r="GP8" i="3" s="1"/>
  <c r="GP5" i="3" l="1"/>
  <c r="GP9" i="3" s="1"/>
  <c r="GP4" i="3" s="1"/>
  <c r="GQ13" i="3" l="1"/>
  <c r="GQ7" i="3" s="1"/>
  <c r="GR12" i="3" l="1"/>
  <c r="GQ15" i="3"/>
  <c r="GQ8" i="3" s="1"/>
  <c r="GQ6" i="3"/>
  <c r="GQ5" i="3" s="1"/>
  <c r="GQ9" i="3" s="1"/>
  <c r="GQ4" i="3" s="1"/>
  <c r="GR13" i="3" l="1"/>
  <c r="GR6" i="3" l="1"/>
  <c r="GR15" i="3"/>
  <c r="GR8" i="3" s="1"/>
  <c r="GR7" i="3"/>
  <c r="GS12" i="3"/>
  <c r="GR5" i="3" l="1"/>
  <c r="GR9" i="3" l="1"/>
  <c r="GR4" i="3" s="1"/>
  <c r="GS13" i="3"/>
  <c r="GS7" i="3" l="1"/>
  <c r="GS6" i="3"/>
  <c r="GS15" i="3"/>
  <c r="GS8" i="3" s="1"/>
  <c r="GT12" i="3"/>
  <c r="GS5" i="3" l="1"/>
  <c r="GS9" i="3" s="1"/>
  <c r="GS4" i="3" s="1"/>
  <c r="GT13" i="3" l="1"/>
  <c r="GT7" i="3" s="1"/>
  <c r="GU12" i="3" l="1"/>
  <c r="GT6" i="3"/>
  <c r="GT5" i="3" s="1"/>
  <c r="GT9" i="3" s="1"/>
  <c r="GT4" i="3" s="1"/>
  <c r="GT15" i="3"/>
  <c r="GT8" i="3" s="1"/>
  <c r="GU13" i="3" l="1"/>
  <c r="GV12" i="3" l="1"/>
  <c r="GU7" i="3"/>
  <c r="GU15" i="3"/>
  <c r="GU8" i="3" s="1"/>
  <c r="GU6" i="3"/>
  <c r="GU5" i="3" s="1"/>
  <c r="GU9" i="3" s="1"/>
  <c r="GU4" i="3" s="1"/>
  <c r="GV13" i="3" l="1"/>
  <c r="GW12" i="3" l="1"/>
  <c r="GV7" i="3"/>
  <c r="GV6" i="3"/>
  <c r="GV15" i="3"/>
  <c r="GV8" i="3" s="1"/>
  <c r="GV5" i="3" l="1"/>
  <c r="GV9" i="3" s="1"/>
  <c r="GV4" i="3" s="1"/>
  <c r="GW13" i="3"/>
  <c r="GW15" i="3" l="1"/>
  <c r="GW8" i="3" s="1"/>
  <c r="GW6" i="3"/>
  <c r="GX12" i="3"/>
  <c r="GW7" i="3"/>
  <c r="GW5" i="3" l="1"/>
  <c r="GW9" i="3" l="1"/>
  <c r="GW4" i="3" s="1"/>
  <c r="GX13" i="3"/>
  <c r="GY12" i="3" l="1"/>
  <c r="GX7" i="3"/>
  <c r="GX15" i="3"/>
  <c r="GX8" i="3" s="1"/>
  <c r="GX6" i="3"/>
  <c r="GX5" i="3" s="1"/>
  <c r="GX9" i="3" s="1"/>
  <c r="GX4" i="3" s="1"/>
  <c r="GY13" i="3" l="1"/>
  <c r="GY7" i="3" s="1"/>
  <c r="GY6" i="3" l="1"/>
  <c r="GY5" i="3" s="1"/>
  <c r="GZ12" i="3"/>
  <c r="GY15" i="3"/>
  <c r="GY8" i="3" s="1"/>
  <c r="GY9" i="3" l="1"/>
  <c r="GY4" i="3" s="1"/>
  <c r="GZ13" i="3"/>
  <c r="HA12" i="3" s="1"/>
  <c r="GZ6" i="3"/>
  <c r="GZ15" i="3" l="1"/>
  <c r="GZ8" i="3" s="1"/>
  <c r="GZ7" i="3"/>
  <c r="GZ5" i="3" s="1"/>
  <c r="GZ9" i="3" l="1"/>
  <c r="GZ4" i="3" s="1"/>
  <c r="HA13" i="3"/>
  <c r="HA15" i="3"/>
  <c r="HA8" i="3" s="1"/>
  <c r="HA7" i="3"/>
  <c r="HB12" i="3"/>
  <c r="HA6" i="3"/>
  <c r="HA5" i="3" s="1"/>
  <c r="HA9" i="3" s="1"/>
  <c r="HA4" i="3" s="1"/>
  <c r="HB13" i="3" l="1"/>
  <c r="HB6" i="3" l="1"/>
  <c r="HC12" i="3"/>
  <c r="HB15" i="3"/>
  <c r="HB8" i="3" s="1"/>
  <c r="HB7" i="3"/>
  <c r="HC13" i="3" l="1"/>
  <c r="HB5" i="3"/>
  <c r="HB9" i="3" s="1"/>
  <c r="HB4" i="3" s="1"/>
  <c r="HC7" i="3" l="1"/>
  <c r="HD12" i="3"/>
  <c r="HC15" i="3"/>
  <c r="HC8" i="3" s="1"/>
  <c r="HC6" i="3"/>
  <c r="HC5" i="3" s="1"/>
  <c r="HC9" i="3" s="1"/>
  <c r="HC4" i="3" s="1"/>
  <c r="HD13" i="3" l="1"/>
  <c r="HD6" i="3" l="1"/>
  <c r="HD15" i="3"/>
  <c r="HD8" i="3" s="1"/>
  <c r="HD7" i="3"/>
  <c r="HE12" i="3"/>
  <c r="HD5" i="3" l="1"/>
  <c r="HD9" i="3" l="1"/>
  <c r="HD4" i="3" s="1"/>
  <c r="HE13" i="3"/>
  <c r="HE7" i="3" l="1"/>
  <c r="HE15" i="3"/>
  <c r="HE8" i="3" s="1"/>
  <c r="HF12" i="3"/>
  <c r="HE6" i="3"/>
  <c r="HE5" i="3" s="1"/>
  <c r="HE9" i="3" s="1"/>
  <c r="HE4" i="3" s="1"/>
  <c r="HF13" i="3" l="1"/>
  <c r="HG12" i="3" l="1"/>
  <c r="HF7" i="3"/>
  <c r="HF6" i="3"/>
  <c r="HF15" i="3"/>
  <c r="HF8" i="3" s="1"/>
  <c r="HF5" i="3" l="1"/>
  <c r="HF9" i="3" s="1"/>
  <c r="HF4" i="3" s="1"/>
  <c r="HG13" i="3" l="1"/>
  <c r="HG15" i="3" s="1"/>
  <c r="HG8" i="3" s="1"/>
  <c r="HH12" i="3" l="1"/>
  <c r="HG7" i="3"/>
  <c r="HG6" i="3"/>
  <c r="HG5" i="3" l="1"/>
  <c r="HG9" i="3" s="1"/>
  <c r="HG4" i="3" s="1"/>
  <c r="HH13" i="3"/>
  <c r="HH6" i="3" s="1"/>
  <c r="HI12" i="3" l="1"/>
  <c r="HH7" i="3"/>
  <c r="HH15" i="3"/>
  <c r="HH8" i="3" s="1"/>
  <c r="HH5" i="3"/>
  <c r="HH9" i="3" s="1"/>
  <c r="HH4" i="3" s="1"/>
  <c r="HI13" i="3" l="1"/>
  <c r="HJ12" i="3" l="1"/>
  <c r="HI6" i="3"/>
  <c r="HI15" i="3"/>
  <c r="HI8" i="3" s="1"/>
  <c r="HI7" i="3"/>
  <c r="HI5" i="3" l="1"/>
  <c r="HI9" i="3" l="1"/>
  <c r="HI4" i="3" s="1"/>
  <c r="HJ13" i="3"/>
  <c r="HJ15" i="3" l="1"/>
  <c r="HJ8" i="3" s="1"/>
  <c r="HJ7" i="3"/>
  <c r="HK12" i="3"/>
  <c r="HJ6" i="3"/>
  <c r="HJ5" i="3" l="1"/>
  <c r="HJ9" i="3" s="1"/>
  <c r="HJ4" i="3" s="1"/>
  <c r="HK13" i="3" l="1"/>
  <c r="HK7" i="3" l="1"/>
  <c r="HK6" i="3"/>
  <c r="HL12" i="3"/>
  <c r="HK15" i="3"/>
  <c r="HK8" i="3" s="1"/>
  <c r="HK5" i="3" l="1"/>
  <c r="HK9" i="3" s="1"/>
  <c r="HK4" i="3" s="1"/>
  <c r="HL13" i="3" l="1"/>
  <c r="HL7" i="3" l="1"/>
  <c r="HL15" i="3"/>
  <c r="HL8" i="3" s="1"/>
  <c r="HM12" i="3"/>
  <c r="HL6" i="3"/>
  <c r="HL5" i="3" s="1"/>
  <c r="HL9" i="3" s="1"/>
  <c r="HL4" i="3" s="1"/>
  <c r="HM13" i="3" l="1"/>
  <c r="HM15" i="3" l="1"/>
  <c r="HM8" i="3" s="1"/>
  <c r="HM6" i="3"/>
  <c r="HM7" i="3"/>
  <c r="HN12" i="3"/>
  <c r="HM5" i="3" l="1"/>
  <c r="HM9" i="3" s="1"/>
  <c r="HM4" i="3" s="1"/>
  <c r="HN13" i="3" l="1"/>
  <c r="HO12" i="3" s="1"/>
  <c r="HN7" i="3" l="1"/>
  <c r="HN15" i="3"/>
  <c r="HN8" i="3" s="1"/>
  <c r="HN6" i="3"/>
  <c r="HN5" i="3" s="1"/>
  <c r="HN9" i="3" s="1"/>
  <c r="HN4" i="3" s="1"/>
  <c r="HO13" i="3" l="1"/>
  <c r="HO7" i="3" l="1"/>
  <c r="HP12" i="3"/>
  <c r="HO6" i="3"/>
  <c r="HO5" i="3" s="1"/>
  <c r="HO9" i="3" s="1"/>
  <c r="HO4" i="3" s="1"/>
  <c r="HO15" i="3"/>
  <c r="HO8" i="3" s="1"/>
  <c r="HP13" i="3" l="1"/>
  <c r="HP6" i="3" l="1"/>
  <c r="HP15" i="3"/>
  <c r="HP8" i="3" s="1"/>
  <c r="HQ12" i="3"/>
  <c r="HP7" i="3"/>
  <c r="HP5" i="3" s="1"/>
  <c r="HP9" i="3" s="1"/>
  <c r="HP4" i="3" s="1"/>
  <c r="HQ13" i="3" l="1"/>
  <c r="HR12" i="3" l="1"/>
  <c r="HQ7" i="3"/>
  <c r="HQ15" i="3"/>
  <c r="HQ8" i="3" s="1"/>
  <c r="HQ6" i="3"/>
  <c r="HQ5" i="3" s="1"/>
  <c r="HQ9" i="3" s="1"/>
  <c r="HQ4" i="3" s="1"/>
  <c r="HR13" i="3" l="1"/>
  <c r="HR15" i="3" l="1"/>
  <c r="HR8" i="3" s="1"/>
  <c r="HR7" i="3"/>
  <c r="HS12" i="3"/>
  <c r="HR6" i="3"/>
  <c r="HR5" i="3" s="1"/>
  <c r="HR9" i="3" s="1"/>
  <c r="HR4" i="3" s="1"/>
  <c r="HS13" i="3" l="1"/>
  <c r="HS7" i="3" s="1"/>
  <c r="HS15" i="3" l="1"/>
  <c r="HS8" i="3" s="1"/>
  <c r="HS6" i="3"/>
  <c r="HT12" i="3"/>
  <c r="HS5" i="3"/>
  <c r="HS9" i="3" l="1"/>
  <c r="HS4" i="3" s="1"/>
  <c r="HT13" i="3"/>
  <c r="HT15" i="3" l="1"/>
  <c r="HT8" i="3" s="1"/>
  <c r="HT7" i="3"/>
  <c r="HT6" i="3"/>
  <c r="HT5" i="3" s="1"/>
  <c r="HT9" i="3" s="1"/>
  <c r="HT4" i="3" s="1"/>
  <c r="HU12" i="3"/>
  <c r="HU13" i="3" l="1"/>
  <c r="HV12" i="3" s="1"/>
  <c r="HU15" i="3" l="1"/>
  <c r="HU8" i="3" s="1"/>
  <c r="HU6" i="3"/>
  <c r="HU7" i="3"/>
  <c r="HU5" i="3" l="1"/>
  <c r="HU9" i="3" l="1"/>
  <c r="HU4" i="3" s="1"/>
  <c r="HV13" i="3"/>
  <c r="HV15" i="3" l="1"/>
  <c r="HV8" i="3" s="1"/>
  <c r="HV7" i="3"/>
  <c r="HW12" i="3"/>
  <c r="HV6" i="3"/>
  <c r="HV5" i="3" s="1"/>
  <c r="HV9" i="3" s="1"/>
  <c r="HV4" i="3" s="1"/>
  <c r="HW13" i="3" l="1"/>
  <c r="HW7" i="3" l="1"/>
  <c r="HX12" i="3"/>
  <c r="HW15" i="3"/>
  <c r="HW8" i="3" s="1"/>
  <c r="HW6" i="3"/>
  <c r="HW5" i="3" s="1"/>
  <c r="HW9" i="3" s="1"/>
  <c r="HW4" i="3" s="1"/>
  <c r="HX13" i="3" l="1"/>
  <c r="HX6" i="3" l="1"/>
  <c r="HY12" i="3"/>
  <c r="HX7" i="3"/>
  <c r="HX15" i="3"/>
  <c r="HX8" i="3" s="1"/>
  <c r="HX5" i="3" l="1"/>
  <c r="HX9" i="3" l="1"/>
  <c r="HX4" i="3" s="1"/>
  <c r="HY13" i="3"/>
  <c r="HZ12" i="3" l="1"/>
  <c r="HY6" i="3"/>
  <c r="HY5" i="3" s="1"/>
  <c r="HZ13" i="3" s="1"/>
  <c r="HY7" i="3"/>
  <c r="HY15" i="3"/>
  <c r="HY8" i="3" s="1"/>
  <c r="HY9" i="3" l="1"/>
  <c r="HY4" i="3" s="1"/>
  <c r="IA12" i="3"/>
  <c r="HZ15" i="3"/>
  <c r="HZ8" i="3" s="1"/>
  <c r="HZ6" i="3"/>
  <c r="HZ7" i="3"/>
  <c r="HZ5" i="3" l="1"/>
  <c r="HZ9" i="3" s="1"/>
  <c r="HZ4" i="3" s="1"/>
  <c r="IA13" i="3" l="1"/>
  <c r="IA7" i="3" s="1"/>
  <c r="IA6" i="3" l="1"/>
  <c r="IA5" i="3" s="1"/>
  <c r="IA9" i="3" s="1"/>
  <c r="IA4" i="3" s="1"/>
  <c r="IB12" i="3"/>
  <c r="IA15" i="3"/>
  <c r="IA8" i="3" s="1"/>
  <c r="IB13" i="3" l="1"/>
  <c r="IB6" i="3" l="1"/>
  <c r="IC12" i="3"/>
  <c r="IB7" i="3"/>
  <c r="IB15" i="3"/>
  <c r="IB8" i="3" s="1"/>
  <c r="IB5" i="3" l="1"/>
  <c r="IB9" i="3" s="1"/>
  <c r="IB4" i="3" s="1"/>
  <c r="IC13" i="3" l="1"/>
  <c r="ID12" i="3" s="1"/>
  <c r="IC6" i="3" l="1"/>
  <c r="IC15" i="3"/>
  <c r="IC8" i="3" s="1"/>
  <c r="IC7" i="3"/>
  <c r="IC5" i="3" l="1"/>
  <c r="IC9" i="3" l="1"/>
  <c r="IC4" i="3" s="1"/>
  <c r="ID13" i="3"/>
  <c r="ID15" i="3" l="1"/>
  <c r="ID8" i="3" s="1"/>
  <c r="ID6" i="3"/>
  <c r="ID7" i="3"/>
  <c r="IE12" i="3"/>
  <c r="ID5" i="3" l="1"/>
  <c r="ID9" i="3" s="1"/>
  <c r="ID4" i="3" s="1"/>
  <c r="IE13" i="3" l="1"/>
  <c r="IE6" i="3" l="1"/>
  <c r="IF12" i="3"/>
  <c r="IE15" i="3"/>
  <c r="IE8" i="3" s="1"/>
  <c r="IE7" i="3"/>
  <c r="IE5" i="3" s="1"/>
  <c r="IE9" i="3" s="1"/>
  <c r="IE4" i="3" s="1"/>
  <c r="IF13" i="3" l="1"/>
  <c r="IF6" i="3" l="1"/>
  <c r="IF7" i="3"/>
  <c r="IG12" i="3"/>
  <c r="IF15" i="3"/>
  <c r="IF8" i="3" s="1"/>
  <c r="IF5" i="3" l="1"/>
  <c r="IF9" i="3" s="1"/>
  <c r="IF4" i="3" s="1"/>
  <c r="IG13" i="3" l="1"/>
  <c r="IG15" i="3" s="1"/>
  <c r="IG8" i="3" s="1"/>
  <c r="IH12" i="3" l="1"/>
  <c r="IG7" i="3"/>
  <c r="IG6" i="3"/>
  <c r="IG5" i="3" s="1"/>
  <c r="IG9" i="3" s="1"/>
  <c r="IG4" i="3" s="1"/>
  <c r="IH13" i="3" l="1"/>
  <c r="II12" i="3" s="1"/>
  <c r="IH6" i="3" l="1"/>
  <c r="IH15" i="3"/>
  <c r="IH8" i="3" s="1"/>
  <c r="IH7" i="3"/>
  <c r="IH5" i="3" l="1"/>
  <c r="IH9" i="3" l="1"/>
  <c r="IH4" i="3" s="1"/>
  <c r="II13" i="3"/>
  <c r="II7" i="3" l="1"/>
  <c r="II6" i="3"/>
  <c r="II5" i="3" s="1"/>
  <c r="II9" i="3" s="1"/>
  <c r="II4" i="3" s="1"/>
  <c r="II15" i="3"/>
  <c r="II8" i="3" s="1"/>
  <c r="IJ12" i="3"/>
  <c r="IJ13" i="3" s="1"/>
  <c r="IJ15" i="3" l="1"/>
  <c r="IJ8" i="3" s="1"/>
  <c r="IJ6" i="3"/>
  <c r="IK12" i="3"/>
  <c r="IJ7" i="3"/>
  <c r="IJ5" i="3" l="1"/>
  <c r="IJ9" i="3" l="1"/>
  <c r="IJ4" i="3" s="1"/>
  <c r="IK13" i="3"/>
  <c r="IK6" i="3" l="1"/>
  <c r="IK15" i="3"/>
  <c r="IK8" i="3" s="1"/>
  <c r="IK7" i="3"/>
  <c r="IL12" i="3"/>
  <c r="IK5" i="3" l="1"/>
  <c r="IK9" i="3" s="1"/>
  <c r="IK4" i="3" s="1"/>
  <c r="IL13" i="3" l="1"/>
  <c r="IL15" i="3" l="1"/>
  <c r="IL8" i="3" s="1"/>
  <c r="IM12" i="3"/>
  <c r="IL6" i="3"/>
  <c r="IL5" i="3" s="1"/>
  <c r="IL9" i="3" s="1"/>
  <c r="IL4" i="3" s="1"/>
  <c r="IL7" i="3"/>
  <c r="IM13" i="3" l="1"/>
  <c r="IM7" i="3" l="1"/>
  <c r="IM15" i="3"/>
  <c r="IM8" i="3" s="1"/>
  <c r="IM6" i="3"/>
  <c r="IM5" i="3" s="1"/>
  <c r="IM9" i="3" s="1"/>
  <c r="IM4" i="3" s="1"/>
  <c r="IN12" i="3"/>
  <c r="IN13" i="3" s="1"/>
  <c r="IN6" i="3" l="1"/>
  <c r="IN15" i="3"/>
  <c r="IN8" i="3" s="1"/>
  <c r="IO12" i="3"/>
  <c r="IN7" i="3"/>
  <c r="IN5" i="3" s="1"/>
  <c r="IN9" i="3" s="1"/>
  <c r="IN4" i="3" s="1"/>
  <c r="IO13" i="3" l="1"/>
  <c r="IO7" i="3" l="1"/>
  <c r="IP12" i="3"/>
  <c r="IO15" i="3"/>
  <c r="IO8" i="3" s="1"/>
  <c r="IO6" i="3"/>
  <c r="IO5" i="3" s="1"/>
  <c r="IO9" i="3" s="1"/>
  <c r="IO4" i="3" s="1"/>
  <c r="IP13" i="3" l="1"/>
  <c r="IP15" i="3" l="1"/>
  <c r="IP8" i="3" s="1"/>
  <c r="IP7" i="3"/>
  <c r="IQ12" i="3"/>
  <c r="IP6" i="3"/>
  <c r="IP5" i="3" s="1"/>
  <c r="IP9" i="3" s="1"/>
  <c r="IP4" i="3" s="1"/>
  <c r="IQ13" i="3"/>
  <c r="IQ7" i="3" s="1"/>
  <c r="IQ6" i="3" l="1"/>
  <c r="IQ5" i="3" s="1"/>
  <c r="IR12" i="3"/>
  <c r="IQ15" i="3"/>
  <c r="IQ8" i="3" s="1"/>
  <c r="IQ9" i="3" l="1"/>
  <c r="IQ4" i="3" s="1"/>
  <c r="IR13" i="3"/>
  <c r="IR7" i="3" s="1"/>
  <c r="IR15" i="3" l="1"/>
  <c r="IR8" i="3" s="1"/>
  <c r="IS12" i="3"/>
  <c r="IR6" i="3"/>
  <c r="IR5" i="3" s="1"/>
  <c r="IR9" i="3" l="1"/>
  <c r="IR4" i="3" s="1"/>
  <c r="IS13" i="3"/>
  <c r="IS15" i="3" s="1"/>
  <c r="IS8" i="3" s="1"/>
  <c r="IS6" i="3"/>
  <c r="IS7" i="3"/>
  <c r="IT12" i="3" l="1"/>
  <c r="IS5" i="3"/>
  <c r="IS9" i="3" s="1"/>
  <c r="IS4" i="3" s="1"/>
  <c r="IT13" i="3" l="1"/>
  <c r="IT15" i="3" s="1"/>
  <c r="IT8" i="3" s="1"/>
  <c r="IT6" i="3" l="1"/>
  <c r="IT7" i="3"/>
  <c r="IU12" i="3"/>
  <c r="IT5" i="3" l="1"/>
  <c r="IT9" i="3" s="1"/>
  <c r="IT4" i="3" s="1"/>
  <c r="IU13" i="3"/>
  <c r="IU15" i="3" s="1"/>
  <c r="IU8" i="3" s="1"/>
  <c r="IV12" i="3" l="1"/>
  <c r="IU6" i="3"/>
  <c r="IU7" i="3"/>
  <c r="IU5" i="3" l="1"/>
  <c r="IU9" i="3" l="1"/>
  <c r="IU4" i="3" s="1"/>
  <c r="IV13" i="3"/>
  <c r="IV6" i="3" l="1"/>
  <c r="IW12" i="3"/>
  <c r="IV7" i="3"/>
  <c r="IV15" i="3"/>
  <c r="IV8" i="3" s="1"/>
  <c r="IV5" i="3" l="1"/>
  <c r="IV9" i="3" s="1"/>
  <c r="IV4" i="3" s="1"/>
  <c r="IW13" i="3" l="1"/>
  <c r="IX12" i="3" s="1"/>
  <c r="IW6" i="3" l="1"/>
  <c r="IW7" i="3"/>
  <c r="IW15" i="3"/>
  <c r="IW8" i="3" s="1"/>
  <c r="IW5" i="3" l="1"/>
  <c r="IX13" i="3" l="1"/>
  <c r="IW9" i="3"/>
  <c r="IW4" i="3" s="1"/>
  <c r="IX6" i="3" l="1"/>
  <c r="IX15" i="3"/>
  <c r="IX8" i="3" s="1"/>
  <c r="IY12" i="3"/>
  <c r="IX7" i="3"/>
  <c r="IX5" i="3" s="1"/>
  <c r="IX9" i="3" s="1"/>
  <c r="IX4" i="3" s="1"/>
  <c r="IY13" i="3" l="1"/>
  <c r="IZ12" i="3" l="1"/>
  <c r="IY6" i="3"/>
  <c r="IY5" i="3" s="1"/>
  <c r="IY9" i="3" s="1"/>
  <c r="IY4" i="3" s="1"/>
  <c r="IY7" i="3"/>
  <c r="IY15" i="3"/>
  <c r="IY8" i="3" s="1"/>
  <c r="IZ13" i="3" l="1"/>
  <c r="IZ7" i="3" l="1"/>
  <c r="IZ6" i="3"/>
  <c r="JA12" i="3"/>
  <c r="IZ15" i="3"/>
  <c r="IZ8" i="3" s="1"/>
  <c r="IZ5" i="3" l="1"/>
  <c r="IZ9" i="3" s="1"/>
  <c r="IZ4" i="3" s="1"/>
  <c r="JA13" i="3" l="1"/>
  <c r="JA7" i="3" l="1"/>
  <c r="JA6" i="3"/>
  <c r="JA5" i="3" s="1"/>
  <c r="JA9" i="3" s="1"/>
  <c r="JA4" i="3" s="1"/>
  <c r="JB12" i="3"/>
  <c r="JA15" i="3"/>
  <c r="JA8" i="3" s="1"/>
  <c r="JB13" i="3" l="1"/>
  <c r="JB7" i="3" l="1"/>
  <c r="JB6" i="3"/>
  <c r="JB5" i="3" s="1"/>
  <c r="JB9" i="3" s="1"/>
  <c r="JB4" i="3" s="1"/>
  <c r="JB15" i="3"/>
  <c r="JB8" i="3" s="1"/>
  <c r="JC12" i="3"/>
  <c r="JC13" i="3" s="1"/>
  <c r="JC15" i="3" l="1"/>
  <c r="JC8" i="3" s="1"/>
  <c r="JC6" i="3"/>
  <c r="JC7" i="3"/>
  <c r="JC5" i="3" s="1"/>
  <c r="JC9" i="3" s="1"/>
  <c r="JC4" i="3" s="1"/>
  <c r="JD12" i="3"/>
  <c r="JD13" i="3" l="1"/>
  <c r="JD15" i="3" s="1"/>
  <c r="JD8" i="3" s="1"/>
  <c r="JE12" i="3" l="1"/>
  <c r="JD7" i="3"/>
  <c r="JD6" i="3"/>
  <c r="JD5" i="3" l="1"/>
  <c r="JD9" i="3" s="1"/>
  <c r="JD4" i="3" s="1"/>
  <c r="JE13" i="3" l="1"/>
  <c r="JF12" i="3" l="1"/>
  <c r="JE6" i="3"/>
  <c r="JE7" i="3"/>
  <c r="JE15" i="3"/>
  <c r="JE8" i="3" s="1"/>
  <c r="JE5" i="3" l="1"/>
  <c r="JE9" i="3" s="1"/>
  <c r="JE4" i="3" s="1"/>
  <c r="JF13" i="3" l="1"/>
  <c r="JG12" i="3" l="1"/>
  <c r="JF6" i="3"/>
  <c r="JF7" i="3"/>
  <c r="JF15" i="3"/>
  <c r="JF8" i="3" s="1"/>
  <c r="JF5" i="3" l="1"/>
  <c r="JF9" i="3" s="1"/>
  <c r="JF4" i="3" s="1"/>
  <c r="JG13" i="3" l="1"/>
  <c r="JH12" i="3" l="1"/>
  <c r="JG15" i="3"/>
  <c r="JG8" i="3" s="1"/>
  <c r="JG6" i="3"/>
  <c r="JG7" i="3"/>
  <c r="JG5" i="3" l="1"/>
  <c r="JG9" i="3" s="1"/>
  <c r="JG4" i="3" s="1"/>
  <c r="JH13" i="3" l="1"/>
  <c r="JH6" i="3" l="1"/>
  <c r="JH15" i="3"/>
  <c r="JH8" i="3" s="1"/>
  <c r="JH7" i="3"/>
  <c r="JI12" i="3"/>
  <c r="JH5" i="3" l="1"/>
  <c r="JH9" i="3" s="1"/>
  <c r="JH4" i="3" s="1"/>
  <c r="JI13" i="3" l="1"/>
  <c r="JJ12" i="3" s="1"/>
  <c r="JI15" i="3" l="1"/>
  <c r="JI8" i="3" s="1"/>
  <c r="JI6" i="3"/>
  <c r="JI7" i="3"/>
  <c r="JI5" i="3" s="1"/>
  <c r="JI9" i="3" s="1"/>
  <c r="JI4" i="3" s="1"/>
  <c r="JJ13" i="3" l="1"/>
  <c r="JJ15" i="3" l="1"/>
  <c r="JJ8" i="3" s="1"/>
  <c r="JJ7" i="3"/>
  <c r="JK12" i="3"/>
  <c r="JK13" i="3" s="1"/>
  <c r="JJ6" i="3"/>
  <c r="JJ5" i="3" s="1"/>
  <c r="JJ9" i="3" s="1"/>
  <c r="JJ4" i="3" s="1"/>
  <c r="JL12" i="3" l="1"/>
  <c r="JK7" i="3"/>
  <c r="JK15" i="3"/>
  <c r="JK8" i="3" s="1"/>
  <c r="JK6" i="3"/>
  <c r="JK5" i="3" s="1"/>
  <c r="JK9" i="3" s="1"/>
  <c r="JK4" i="3" s="1"/>
  <c r="JL13" i="3" l="1"/>
  <c r="JL6" i="3" l="1"/>
  <c r="JL15" i="3"/>
  <c r="JL8" i="3" s="1"/>
  <c r="JL7" i="3"/>
  <c r="JM12" i="3"/>
  <c r="JL5" i="3" l="1"/>
  <c r="JL9" i="3" s="1"/>
  <c r="JL4" i="3" s="1"/>
  <c r="JM13" i="3" l="1"/>
  <c r="JN12" i="3" s="1"/>
  <c r="JM7" i="3" l="1"/>
  <c r="JM15" i="3"/>
  <c r="JM8" i="3" s="1"/>
  <c r="JM6" i="3"/>
  <c r="JM5" i="3" l="1"/>
  <c r="JM9" i="3" s="1"/>
  <c r="JM4" i="3" s="1"/>
  <c r="JN13" i="3"/>
  <c r="JN15" i="3" l="1"/>
  <c r="JN8" i="3" s="1"/>
  <c r="JN6" i="3"/>
  <c r="JO12" i="3"/>
  <c r="JN7" i="3"/>
  <c r="JN5" i="3" l="1"/>
  <c r="JN9" i="3" s="1"/>
  <c r="JN4" i="3" s="1"/>
  <c r="JO13" i="3" l="1"/>
  <c r="JO6" i="3" s="1"/>
  <c r="JP12" i="3" l="1"/>
  <c r="JO15" i="3"/>
  <c r="JO8" i="3" s="1"/>
  <c r="JO7" i="3"/>
  <c r="JO5" i="3" s="1"/>
  <c r="JO9" i="3" l="1"/>
  <c r="JO4" i="3" s="1"/>
  <c r="JP13" i="3"/>
  <c r="JP15" i="3" s="1"/>
  <c r="JP8" i="3" s="1"/>
  <c r="JP6" i="3" l="1"/>
  <c r="JP7" i="3"/>
  <c r="JP5" i="3" s="1"/>
  <c r="JP9" i="3" s="1"/>
  <c r="JP4" i="3" s="1"/>
  <c r="JQ12" i="3"/>
  <c r="JQ13" i="3" l="1"/>
  <c r="JR12" i="3" s="1"/>
  <c r="JQ7" i="3" l="1"/>
  <c r="JQ6" i="3"/>
  <c r="JQ15" i="3"/>
  <c r="JQ8" i="3" s="1"/>
  <c r="JQ5" i="3"/>
  <c r="JQ9" i="3" s="1"/>
  <c r="JQ4" i="3" s="1"/>
  <c r="JR13" i="3" l="1"/>
  <c r="JR7" i="3" l="1"/>
  <c r="JR15" i="3"/>
  <c r="JR8" i="3" s="1"/>
  <c r="JR6" i="3"/>
  <c r="JR5" i="3" s="1"/>
  <c r="JR9" i="3" s="1"/>
  <c r="JR4" i="3" s="1"/>
  <c r="JS12" i="3"/>
  <c r="JS13" i="3" s="1"/>
  <c r="JS15" i="3" l="1"/>
  <c r="JS8" i="3" s="1"/>
  <c r="JT12" i="3"/>
  <c r="JS7" i="3"/>
  <c r="JS6" i="3"/>
  <c r="JS5" i="3" l="1"/>
  <c r="JS9" i="3" s="1"/>
  <c r="JS4" i="3" s="1"/>
  <c r="JT13" i="3" l="1"/>
  <c r="JT6" i="3" l="1"/>
  <c r="JT15" i="3"/>
  <c r="JT8" i="3" s="1"/>
  <c r="JT7" i="3"/>
  <c r="JU12" i="3"/>
  <c r="JT5" i="3" l="1"/>
  <c r="JT9" i="3" s="1"/>
  <c r="JT4" i="3" s="1"/>
  <c r="JU13" i="3" l="1"/>
  <c r="JV12" i="3" l="1"/>
  <c r="JU7" i="3"/>
  <c r="JU15" i="3"/>
  <c r="JU8" i="3" s="1"/>
  <c r="JU6" i="3"/>
  <c r="JU5" i="3" s="1"/>
  <c r="JU9" i="3" s="1"/>
  <c r="JU4" i="3" s="1"/>
  <c r="JV13" i="3" l="1"/>
  <c r="JV15" i="3" l="1"/>
  <c r="JV8" i="3" s="1"/>
  <c r="JV7" i="3"/>
  <c r="JW12" i="3"/>
  <c r="JV6" i="3"/>
  <c r="JV5" i="3" s="1"/>
  <c r="JV9" i="3" s="1"/>
  <c r="JV4" i="3" s="1"/>
  <c r="JW13" i="3" l="1"/>
  <c r="JX12" i="3" s="1"/>
  <c r="JW15" i="3"/>
  <c r="JW8" i="3" s="1"/>
  <c r="JW7" i="3"/>
  <c r="JW6" i="3" l="1"/>
  <c r="JW5" i="3" s="1"/>
  <c r="JW9" i="3" s="1"/>
  <c r="JW4" i="3" s="1"/>
  <c r="JX13" i="3" l="1"/>
  <c r="JY12" i="3" l="1"/>
  <c r="JX15" i="3"/>
  <c r="JX8" i="3" s="1"/>
  <c r="JX7" i="3"/>
  <c r="JX6" i="3"/>
  <c r="JX5" i="3" s="1"/>
  <c r="JX9" i="3" s="1"/>
  <c r="JX4" i="3" s="1"/>
  <c r="JY13" i="3" l="1"/>
  <c r="JY15" i="3" l="1"/>
  <c r="JY8" i="3" s="1"/>
  <c r="JY6" i="3"/>
  <c r="JY7" i="3"/>
  <c r="JZ12" i="3"/>
  <c r="JY5" i="3" l="1"/>
  <c r="JY9" i="3" s="1"/>
  <c r="JY4" i="3" s="1"/>
  <c r="JZ13" i="3" l="1"/>
  <c r="KA12" i="3" s="1"/>
  <c r="JZ7" i="3" l="1"/>
  <c r="JZ5" i="3" s="1"/>
  <c r="JZ9" i="3" s="1"/>
  <c r="JZ4" i="3" s="1"/>
  <c r="JZ6" i="3"/>
  <c r="JZ15" i="3"/>
  <c r="JZ8" i="3" s="1"/>
  <c r="KA13" i="3" l="1"/>
  <c r="KA7" i="3" l="1"/>
  <c r="KB12" i="3"/>
  <c r="KA6" i="3"/>
  <c r="KA5" i="3" s="1"/>
  <c r="KA9" i="3" s="1"/>
  <c r="KA4" i="3" s="1"/>
  <c r="KA15" i="3"/>
  <c r="KA8" i="3" s="1"/>
  <c r="KB13" i="3" l="1"/>
  <c r="KB15" i="3" l="1"/>
  <c r="KB8" i="3" s="1"/>
  <c r="KB7" i="3"/>
  <c r="KC12" i="3"/>
  <c r="KC13" i="3" s="1"/>
  <c r="KB6" i="3"/>
  <c r="KB5" i="3" s="1"/>
  <c r="KB9" i="3" s="1"/>
  <c r="KB4" i="3" s="1"/>
  <c r="KC15" i="3" l="1"/>
  <c r="KC8" i="3" s="1"/>
  <c r="KC6" i="3"/>
  <c r="KC7" i="3"/>
  <c r="KD12" i="3"/>
  <c r="KC5" i="3" l="1"/>
  <c r="KC9" i="3" s="1"/>
  <c r="KC4" i="3" s="1"/>
  <c r="KD13" i="3" l="1"/>
  <c r="KD6" i="3" s="1"/>
  <c r="KD15" i="3" l="1"/>
  <c r="KD8" i="3" s="1"/>
  <c r="KE12" i="3"/>
  <c r="KD7" i="3"/>
  <c r="KD5" i="3" s="1"/>
  <c r="KD9" i="3" s="1"/>
  <c r="KD4" i="3" s="1"/>
  <c r="KE13" i="3" l="1"/>
  <c r="KE6" i="3" s="1"/>
  <c r="KF12" i="3" l="1"/>
  <c r="KE7" i="3"/>
  <c r="KE15" i="3"/>
  <c r="KE8" i="3" s="1"/>
  <c r="KE5" i="3"/>
  <c r="KE9" i="3" s="1"/>
  <c r="KE4" i="3" s="1"/>
  <c r="KF13" i="3" l="1"/>
  <c r="KF6" i="3" s="1"/>
  <c r="KG12" i="3" l="1"/>
  <c r="KF7" i="3"/>
  <c r="KF5" i="3" s="1"/>
  <c r="KF9" i="3" s="1"/>
  <c r="KF4" i="3" s="1"/>
  <c r="KF15" i="3"/>
  <c r="KF8" i="3" s="1"/>
  <c r="KG13" i="3" l="1"/>
  <c r="KG7" i="3" l="1"/>
  <c r="KH12" i="3"/>
  <c r="KG6" i="3"/>
  <c r="KG5" i="3" s="1"/>
  <c r="KG9" i="3" s="1"/>
  <c r="KG4" i="3" s="1"/>
  <c r="KG15" i="3"/>
  <c r="KG8" i="3" s="1"/>
  <c r="KH13" i="3"/>
  <c r="KH7" i="3" l="1"/>
  <c r="KH15" i="3"/>
  <c r="KH8" i="3" s="1"/>
  <c r="KI12" i="3"/>
  <c r="KH6" i="3"/>
  <c r="KH5" i="3" s="1"/>
  <c r="KH9" i="3" s="1"/>
  <c r="KH4" i="3" s="1"/>
  <c r="KI13" i="3" l="1"/>
  <c r="KI15" i="3" l="1"/>
  <c r="KI8" i="3" s="1"/>
  <c r="KI6" i="3"/>
  <c r="KI7" i="3"/>
  <c r="KJ12" i="3"/>
  <c r="KI5" i="3" l="1"/>
  <c r="KI9" i="3" s="1"/>
  <c r="KI4" i="3" s="1"/>
  <c r="KJ13" i="3" l="1"/>
  <c r="KJ6" i="3" s="1"/>
  <c r="KJ15" i="3" l="1"/>
  <c r="KJ8" i="3" s="1"/>
  <c r="KJ7" i="3"/>
  <c r="KJ5" i="3" s="1"/>
  <c r="KK12" i="3"/>
  <c r="KJ9" i="3" l="1"/>
  <c r="KJ4" i="3" s="1"/>
  <c r="KK13" i="3"/>
  <c r="KK15" i="3" s="1"/>
  <c r="KK8" i="3" s="1"/>
  <c r="KK7" i="3"/>
  <c r="KL12" i="3"/>
  <c r="KK6" i="3" l="1"/>
  <c r="KK5" i="3" s="1"/>
  <c r="KK9" i="3" l="1"/>
  <c r="KK4" i="3" s="1"/>
  <c r="KL13" i="3"/>
  <c r="KM12" i="3" s="1"/>
  <c r="KM13" i="3" s="1"/>
  <c r="KM15" i="3" s="1"/>
  <c r="KM8" i="3" s="1"/>
  <c r="KL7" i="3"/>
  <c r="KL15" i="3"/>
  <c r="KL8" i="3" s="1"/>
  <c r="KL6" i="3"/>
  <c r="KL5" i="3" s="1"/>
  <c r="KL9" i="3" s="1"/>
  <c r="KL4" i="3" s="1"/>
  <c r="KM6" i="3" l="1"/>
  <c r="KM7" i="3"/>
  <c r="KN12" i="3"/>
  <c r="KM5" i="3" l="1"/>
  <c r="KM9" i="3" s="1"/>
  <c r="KM4" i="3" s="1"/>
  <c r="KN13" i="3"/>
  <c r="KO12" i="3" s="1"/>
  <c r="KN6" i="3" l="1"/>
  <c r="KN15" i="3"/>
  <c r="KN8" i="3" s="1"/>
  <c r="KN7" i="3"/>
  <c r="KN5" i="3" s="1"/>
  <c r="KN9" i="3" s="1"/>
  <c r="KN4" i="3" s="1"/>
  <c r="KO13" i="3" l="1"/>
  <c r="KO6" i="3" l="1"/>
  <c r="KO7" i="3"/>
  <c r="KO15" i="3"/>
  <c r="KO8" i="3" s="1"/>
  <c r="KP12" i="3"/>
  <c r="KO5" i="3" l="1"/>
  <c r="KO9" i="3" s="1"/>
  <c r="KO4" i="3" s="1"/>
  <c r="KP13" i="3" l="1"/>
  <c r="KQ12" i="3" l="1"/>
  <c r="KP15" i="3"/>
  <c r="KP8" i="3" s="1"/>
  <c r="KP6" i="3"/>
  <c r="KP7" i="3"/>
  <c r="KP5" i="3" l="1"/>
  <c r="KP9" i="3" s="1"/>
  <c r="KP4" i="3" s="1"/>
  <c r="KQ13" i="3"/>
  <c r="KQ6" i="3" l="1"/>
  <c r="KQ15" i="3"/>
  <c r="KQ8" i="3" s="1"/>
  <c r="KQ7" i="3"/>
  <c r="KR12" i="3"/>
  <c r="KQ5" i="3" l="1"/>
  <c r="KQ9" i="3" s="1"/>
  <c r="KQ4" i="3" s="1"/>
  <c r="KR13" i="3"/>
  <c r="KR7" i="3" l="1"/>
  <c r="KS12" i="3"/>
  <c r="KR6" i="3"/>
  <c r="KR5" i="3" s="1"/>
  <c r="KR9" i="3" s="1"/>
  <c r="KR4" i="3" s="1"/>
  <c r="KR15" i="3"/>
  <c r="KR8" i="3" s="1"/>
  <c r="KS13" i="3" l="1"/>
  <c r="KS6" i="3" s="1"/>
  <c r="KT12" i="3" l="1"/>
  <c r="KS15" i="3"/>
  <c r="KS8" i="3" s="1"/>
  <c r="KS7" i="3"/>
  <c r="KS5" i="3" s="1"/>
  <c r="KS9" i="3" s="1"/>
  <c r="KS4" i="3" s="1"/>
  <c r="KT13" i="3"/>
  <c r="KT6" i="3" s="1"/>
  <c r="KT15" i="3" l="1"/>
  <c r="KT8" i="3" s="1"/>
  <c r="KT7" i="3"/>
  <c r="KT5" i="3" s="1"/>
  <c r="KT9" i="3" s="1"/>
  <c r="KT4" i="3" s="1"/>
  <c r="KU12" i="3"/>
  <c r="KU13" i="3" l="1"/>
  <c r="KU7" i="3" l="1"/>
  <c r="KU6" i="3"/>
  <c r="KV12" i="3"/>
  <c r="KU15" i="3"/>
  <c r="KU8" i="3" s="1"/>
  <c r="KU5" i="3" l="1"/>
  <c r="KU9" i="3" s="1"/>
  <c r="KU4" i="3" s="1"/>
  <c r="KV13" i="3" l="1"/>
  <c r="KV15" i="3" s="1"/>
  <c r="KV8" i="3" s="1"/>
  <c r="KW12" i="3" l="1"/>
  <c r="KV7" i="3"/>
  <c r="KV6" i="3"/>
  <c r="KV5" i="3" l="1"/>
  <c r="KV9" i="3" s="1"/>
  <c r="KV4" i="3" s="1"/>
  <c r="KW13" i="3"/>
  <c r="KW7" i="3" l="1"/>
  <c r="KW15" i="3"/>
  <c r="KW8" i="3" s="1"/>
  <c r="KW6" i="3"/>
  <c r="KX12" i="3"/>
  <c r="KW5" i="3" l="1"/>
  <c r="KW9" i="3" s="1"/>
  <c r="KW4" i="3" s="1"/>
  <c r="KX13" i="3" l="1"/>
  <c r="KY12" i="3" l="1"/>
  <c r="KX6" i="3"/>
  <c r="KX15" i="3"/>
  <c r="KX8" i="3" s="1"/>
  <c r="KX7" i="3"/>
  <c r="KX5" i="3" s="1"/>
  <c r="KX9" i="3" s="1"/>
  <c r="KX4" i="3" s="1"/>
  <c r="KY13" i="3" l="1"/>
  <c r="KY6" i="3" l="1"/>
  <c r="KY15" i="3"/>
  <c r="KY8" i="3" s="1"/>
  <c r="KZ12" i="3"/>
  <c r="KY7" i="3"/>
  <c r="KY5" i="3" l="1"/>
  <c r="KY9" i="3" s="1"/>
  <c r="KY4" i="3" s="1"/>
  <c r="KZ13" i="3" l="1"/>
  <c r="KZ15" i="3" s="1"/>
  <c r="KZ8" i="3" s="1"/>
  <c r="LA12" i="3" l="1"/>
  <c r="KZ7" i="3"/>
  <c r="KZ6" i="3"/>
  <c r="KZ5" i="3" s="1"/>
  <c r="KZ9" i="3" s="1"/>
  <c r="KZ4" i="3" s="1"/>
  <c r="LA13" i="3" l="1"/>
  <c r="LA7" i="3" l="1"/>
  <c r="LA6" i="3"/>
  <c r="LA5" i="3" s="1"/>
  <c r="LA9" i="3" s="1"/>
  <c r="LA4" i="3" s="1"/>
  <c r="LB12" i="3"/>
  <c r="LB13" i="3" s="1"/>
  <c r="LA15" i="3"/>
  <c r="LA8" i="3" s="1"/>
  <c r="LB7" i="3"/>
  <c r="LB6" i="3"/>
  <c r="LC12" i="3"/>
  <c r="LB15" i="3"/>
  <c r="LB8" i="3" s="1"/>
  <c r="LB5" i="3" l="1"/>
  <c r="LB9" i="3" s="1"/>
  <c r="LB4" i="3" s="1"/>
  <c r="LC13" i="3" l="1"/>
  <c r="LC7" i="3" s="1"/>
  <c r="LD12" i="3" l="1"/>
  <c r="LC15" i="3"/>
  <c r="LC8" i="3" s="1"/>
  <c r="LC6" i="3"/>
  <c r="LC5" i="3"/>
  <c r="LC9" i="3" s="1"/>
  <c r="LC4" i="3" s="1"/>
  <c r="LD13" i="3" l="1"/>
  <c r="LD6" i="3" s="1"/>
  <c r="LE12" i="3" l="1"/>
  <c r="LD15" i="3"/>
  <c r="LD8" i="3" s="1"/>
  <c r="LD7" i="3"/>
  <c r="LD5" i="3" s="1"/>
  <c r="LD9" i="3" s="1"/>
  <c r="LD4" i="3" s="1"/>
  <c r="LE13" i="3"/>
  <c r="LE15" i="3" s="1"/>
  <c r="LE8" i="3" s="1"/>
  <c r="LF12" i="3" l="1"/>
  <c r="LE6" i="3"/>
  <c r="LE7" i="3"/>
  <c r="LE5" i="3" l="1"/>
  <c r="LE9" i="3" s="1"/>
  <c r="LE4" i="3" s="1"/>
  <c r="LF13" i="3"/>
  <c r="LF6" i="3" s="1"/>
  <c r="LG12" i="3" l="1"/>
  <c r="LF7" i="3"/>
  <c r="LF15" i="3"/>
  <c r="LF8" i="3" s="1"/>
  <c r="LF5" i="3"/>
  <c r="LF9" i="3" s="1"/>
  <c r="LF4" i="3" s="1"/>
  <c r="LG13" i="3" l="1"/>
  <c r="LG15" i="3" l="1"/>
  <c r="LG8" i="3" s="1"/>
  <c r="LG6" i="3"/>
  <c r="LH12" i="3"/>
  <c r="LG7" i="3"/>
  <c r="LG5" i="3" l="1"/>
  <c r="LG9" i="3" s="1"/>
  <c r="LG4" i="3" s="1"/>
  <c r="LH13" i="3" l="1"/>
  <c r="LI12" i="3" s="1"/>
  <c r="LH6" i="3" l="1"/>
  <c r="LH7" i="3"/>
  <c r="LH15" i="3"/>
  <c r="LH8" i="3" s="1"/>
  <c r="LH5" i="3" l="1"/>
  <c r="LH9" i="3" l="1"/>
  <c r="LH4" i="3" s="1"/>
  <c r="LI13" i="3"/>
  <c r="LI6" i="3" l="1"/>
  <c r="LI7" i="3"/>
  <c r="LJ12" i="3"/>
  <c r="LI15" i="3"/>
  <c r="LI8" i="3" s="1"/>
  <c r="LI5" i="3" l="1"/>
  <c r="LI9" i="3" l="1"/>
  <c r="LI4" i="3" s="1"/>
  <c r="LJ13" i="3"/>
  <c r="LJ6" i="3" l="1"/>
  <c r="LK12" i="3"/>
  <c r="LJ7" i="3"/>
  <c r="LJ15" i="3"/>
  <c r="LJ8" i="3" s="1"/>
  <c r="LJ5" i="3" l="1"/>
  <c r="LJ9" i="3" s="1"/>
  <c r="LJ4" i="3" s="1"/>
  <c r="LK13" i="3" l="1"/>
  <c r="LK7" i="3" l="1"/>
  <c r="LL12" i="3"/>
  <c r="LK6" i="3"/>
  <c r="LK5" i="3" s="1"/>
  <c r="LK9" i="3" s="1"/>
  <c r="LK4" i="3" s="1"/>
  <c r="LK15" i="3"/>
  <c r="LK8" i="3" s="1"/>
  <c r="LL13" i="3" l="1"/>
  <c r="LL7" i="3" l="1"/>
  <c r="LL15" i="3"/>
  <c r="LL8" i="3" s="1"/>
  <c r="LM12" i="3"/>
  <c r="LL6" i="3"/>
  <c r="LL5" i="3" s="1"/>
  <c r="LL9" i="3" s="1"/>
  <c r="LL4" i="3" s="1"/>
  <c r="LM13" i="3" l="1"/>
  <c r="LM15" i="3" l="1"/>
  <c r="LM8" i="3" s="1"/>
  <c r="LN12" i="3"/>
  <c r="LM7" i="3"/>
  <c r="LM6" i="3"/>
  <c r="LM5" i="3" l="1"/>
  <c r="LM9" i="3" s="1"/>
  <c r="LM4" i="3" s="1"/>
  <c r="LN13" i="3"/>
  <c r="LN6" i="3" l="1"/>
  <c r="LN15" i="3"/>
  <c r="LN8" i="3" s="1"/>
  <c r="LN7" i="3"/>
  <c r="LN5" i="3" s="1"/>
  <c r="LN9" i="3" s="1"/>
  <c r="LN4" i="3" s="1"/>
  <c r="LO12" i="3"/>
  <c r="LO13" i="3" s="1"/>
  <c r="LO6" i="3" l="1"/>
  <c r="LO7" i="3"/>
  <c r="LP12" i="3"/>
  <c r="LO15" i="3"/>
  <c r="LO8" i="3" s="1"/>
  <c r="LO5" i="3" l="1"/>
  <c r="LO9" i="3" l="1"/>
  <c r="LO4" i="3" s="1"/>
  <c r="LP13" i="3"/>
  <c r="LQ12" i="3" l="1"/>
  <c r="LP7" i="3"/>
  <c r="LP15" i="3"/>
  <c r="LP8" i="3" s="1"/>
  <c r="LP6" i="3"/>
  <c r="LP5" i="3" s="1"/>
  <c r="LP9" i="3" s="1"/>
  <c r="LP4" i="3" s="1"/>
  <c r="LQ13" i="3" l="1"/>
  <c r="LQ7" i="3" l="1"/>
  <c r="LQ15" i="3"/>
  <c r="LQ8" i="3" s="1"/>
  <c r="LR12" i="3"/>
  <c r="LQ6" i="3"/>
  <c r="LQ5" i="3" s="1"/>
  <c r="LQ9" i="3" s="1"/>
  <c r="LQ4" i="3" s="1"/>
  <c r="LR13" i="3" l="1"/>
  <c r="LR15" i="3" l="1"/>
  <c r="LR8" i="3" s="1"/>
  <c r="LS12" i="3"/>
  <c r="LR7" i="3"/>
  <c r="LR6" i="3"/>
  <c r="LR5" i="3" l="1"/>
  <c r="LR9" i="3" s="1"/>
  <c r="LR4" i="3" s="1"/>
  <c r="LS13" i="3"/>
  <c r="LS7" i="3" l="1"/>
  <c r="LS15" i="3"/>
  <c r="LS8" i="3" s="1"/>
  <c r="LT12" i="3"/>
  <c r="LS6" i="3"/>
  <c r="LS5" i="3" s="1"/>
  <c r="LS9" i="3" s="1"/>
  <c r="LS4" i="3" s="1"/>
  <c r="LT13" i="3" l="1"/>
  <c r="LT7" i="3" l="1"/>
  <c r="LT15" i="3"/>
  <c r="LT8" i="3" s="1"/>
  <c r="LU12" i="3"/>
  <c r="LT6" i="3"/>
  <c r="LT5" i="3" s="1"/>
  <c r="LT9" i="3" s="1"/>
  <c r="LT4" i="3" s="1"/>
  <c r="LU13" i="3" l="1"/>
  <c r="LU6" i="3" l="1"/>
  <c r="LU7" i="3"/>
  <c r="LV12" i="3"/>
  <c r="LU15" i="3"/>
  <c r="LU8" i="3" s="1"/>
  <c r="LU5" i="3" l="1"/>
  <c r="LU9" i="3" s="1"/>
  <c r="LU4" i="3" s="1"/>
  <c r="LV13" i="3" l="1"/>
  <c r="LW12" i="3" l="1"/>
  <c r="LV6" i="3"/>
  <c r="LV7" i="3"/>
  <c r="LV15" i="3"/>
  <c r="LV8" i="3" s="1"/>
  <c r="LV5" i="3" l="1"/>
  <c r="LV9" i="3" s="1"/>
  <c r="LV4" i="3" s="1"/>
  <c r="LW13" i="3"/>
  <c r="LW15" i="3" l="1"/>
  <c r="LW8" i="3" s="1"/>
  <c r="LX12" i="3"/>
  <c r="LW6" i="3"/>
  <c r="LW5" i="3" s="1"/>
  <c r="LW9" i="3" s="1"/>
  <c r="LW4" i="3" s="1"/>
  <c r="LW7" i="3"/>
  <c r="LX13" i="3" l="1"/>
  <c r="LX7" i="3" l="1"/>
  <c r="LX6" i="3"/>
  <c r="LX5" i="3" s="1"/>
  <c r="LX9" i="3" s="1"/>
  <c r="LX4" i="3" s="1"/>
  <c r="LY12" i="3"/>
  <c r="LX15" i="3"/>
  <c r="LX8" i="3" s="1"/>
  <c r="LY13" i="3" l="1"/>
  <c r="LY7" i="3" s="1"/>
  <c r="LY15" i="3" l="1"/>
  <c r="LY8" i="3" s="1"/>
  <c r="LZ12" i="3"/>
  <c r="LY6" i="3"/>
  <c r="LY5" i="3" s="1"/>
  <c r="LY9" i="3" s="1"/>
  <c r="LY4" i="3" s="1"/>
  <c r="LZ13" i="3" l="1"/>
  <c r="LZ15" i="3" s="1"/>
  <c r="LZ8" i="3" s="1"/>
  <c r="MA12" i="3" l="1"/>
  <c r="LZ6" i="3"/>
  <c r="LZ7" i="3"/>
  <c r="LZ5" i="3" s="1"/>
  <c r="LZ9" i="3" s="1"/>
  <c r="LZ4" i="3" s="1"/>
  <c r="MA13" i="3" l="1"/>
  <c r="MB12" i="3" s="1"/>
  <c r="MA7" i="3" l="1"/>
  <c r="MA6" i="3"/>
  <c r="MA15" i="3"/>
  <c r="MA8" i="3" s="1"/>
  <c r="MA5" i="3"/>
  <c r="MA9" i="3" s="1"/>
  <c r="MA4" i="3" s="1"/>
  <c r="MB13" i="3"/>
  <c r="MB7" i="3" l="1"/>
  <c r="MC12" i="3"/>
  <c r="MB6" i="3"/>
  <c r="MB5" i="3" s="1"/>
  <c r="MB15" i="3"/>
  <c r="MB8" i="3" s="1"/>
  <c r="MB9" i="3"/>
  <c r="MB4" i="3" s="1"/>
  <c r="MC13" i="3"/>
  <c r="MD12" i="3" l="1"/>
  <c r="MC6" i="3"/>
  <c r="MC15" i="3"/>
  <c r="MC8" i="3" s="1"/>
  <c r="MC7" i="3"/>
  <c r="MC5" i="3" l="1"/>
  <c r="MC9" i="3" l="1"/>
  <c r="MC4" i="3" s="1"/>
  <c r="MD13" i="3"/>
  <c r="MD7" i="3" l="1"/>
  <c r="ME12" i="3"/>
  <c r="MD6" i="3"/>
  <c r="MD5" i="3" s="1"/>
  <c r="MD9" i="3" s="1"/>
  <c r="MD4" i="3" s="1"/>
  <c r="MD15" i="3"/>
  <c r="MD8" i="3" s="1"/>
  <c r="ME13" i="3" l="1"/>
  <c r="ME15" i="3" l="1"/>
  <c r="ME8" i="3" s="1"/>
  <c r="MF12" i="3"/>
  <c r="ME7" i="3"/>
  <c r="ME6" i="3"/>
  <c r="ME5" i="3" l="1"/>
  <c r="ME9" i="3" s="1"/>
  <c r="ME4" i="3" s="1"/>
  <c r="MF13" i="3"/>
  <c r="MF15" i="3" l="1"/>
  <c r="MF8" i="3" s="1"/>
  <c r="MF6" i="3"/>
  <c r="MF7" i="3"/>
  <c r="MG12" i="3"/>
  <c r="MF5" i="3" l="1"/>
  <c r="MF9" i="3" s="1"/>
  <c r="MF4" i="3" s="1"/>
  <c r="MG13" i="3" l="1"/>
  <c r="MG7" i="3" l="1"/>
  <c r="MG15" i="3"/>
  <c r="MG8" i="3" s="1"/>
  <c r="MG6" i="3"/>
  <c r="MG5" i="3" s="1"/>
  <c r="MG9" i="3" s="1"/>
  <c r="MG4" i="3" s="1"/>
  <c r="MH12" i="3"/>
  <c r="MH13" i="3" s="1"/>
  <c r="MH6" i="3" l="1"/>
  <c r="MI12" i="3"/>
  <c r="MH15" i="3"/>
  <c r="MH8" i="3" s="1"/>
  <c r="MH7" i="3"/>
  <c r="MH5" i="3" l="1"/>
  <c r="MH9" i="3" l="1"/>
  <c r="MH4" i="3" s="1"/>
  <c r="MI13" i="3"/>
  <c r="MI15" i="3" l="1"/>
  <c r="MI8" i="3" s="1"/>
  <c r="MJ12" i="3"/>
  <c r="MI6" i="3"/>
  <c r="MI5" i="3" s="1"/>
  <c r="MI9" i="3" s="1"/>
  <c r="MI4" i="3" s="1"/>
  <c r="MI7" i="3"/>
  <c r="MJ13" i="3" l="1"/>
  <c r="MK12" i="3" l="1"/>
  <c r="MJ6" i="3"/>
  <c r="MJ15" i="3"/>
  <c r="MJ8" i="3" s="1"/>
  <c r="MJ7" i="3"/>
  <c r="MJ5" i="3" s="1"/>
  <c r="MJ9" i="3" s="1"/>
  <c r="MJ4" i="3" s="1"/>
  <c r="MK13" i="3" l="1"/>
  <c r="ML12" i="3" l="1"/>
  <c r="MK6" i="3"/>
  <c r="MK7" i="3"/>
  <c r="MK15" i="3"/>
  <c r="MK8" i="3" s="1"/>
  <c r="MK5" i="3" l="1"/>
  <c r="MK9" i="3" s="1"/>
  <c r="MK4" i="3" s="1"/>
  <c r="ML13" i="3"/>
  <c r="MM12" i="3" l="1"/>
  <c r="ML15" i="3"/>
  <c r="ML8" i="3" s="1"/>
  <c r="ML6" i="3"/>
  <c r="ML7" i="3"/>
  <c r="ML5" i="3" l="1"/>
  <c r="ML9" i="3" s="1"/>
  <c r="ML4" i="3" s="1"/>
  <c r="MM13" i="3"/>
  <c r="MM15" i="3" l="1"/>
  <c r="MM8" i="3" s="1"/>
  <c r="MN12" i="3"/>
  <c r="MM6" i="3"/>
  <c r="MM5" i="3" s="1"/>
  <c r="MM9" i="3" s="1"/>
  <c r="MM4" i="3" s="1"/>
  <c r="MM7" i="3"/>
  <c r="MN13" i="3"/>
  <c r="MO12" i="3" l="1"/>
  <c r="MN7" i="3"/>
  <c r="MN15" i="3"/>
  <c r="MN8" i="3" s="1"/>
  <c r="MN6" i="3"/>
  <c r="MN5" i="3" l="1"/>
  <c r="MN9" i="3" s="1"/>
  <c r="MN4" i="3" s="1"/>
  <c r="MO13" i="3"/>
  <c r="MO7" i="3" s="1"/>
  <c r="MP12" i="3" l="1"/>
  <c r="MO6" i="3"/>
  <c r="MO5" i="3" s="1"/>
  <c r="MO15" i="3"/>
  <c r="MO8" i="3" s="1"/>
  <c r="MO9" i="3" l="1"/>
  <c r="MO4" i="3" s="1"/>
  <c r="MP13" i="3"/>
  <c r="MP7" i="3" s="1"/>
  <c r="MQ12" i="3"/>
  <c r="MP15" i="3" l="1"/>
  <c r="MP8" i="3" s="1"/>
  <c r="MP6" i="3"/>
  <c r="MP5" i="3" s="1"/>
  <c r="MQ13" i="3" s="1"/>
  <c r="MQ6" i="3" s="1"/>
  <c r="MP9" i="3" l="1"/>
  <c r="MP4" i="3" s="1"/>
  <c r="MR12" i="3"/>
  <c r="MQ7" i="3"/>
  <c r="MQ5" i="3" s="1"/>
  <c r="MQ9" i="3" s="1"/>
  <c r="MQ4" i="3" s="1"/>
  <c r="MQ15" i="3"/>
  <c r="MQ8" i="3" s="1"/>
  <c r="MR13" i="3" l="1"/>
  <c r="MR15" i="3" s="1"/>
  <c r="MR8" i="3" s="1"/>
  <c r="MS12" i="3" l="1"/>
  <c r="MR6" i="3"/>
  <c r="MR7" i="3"/>
  <c r="MR5" i="3" l="1"/>
  <c r="MR9" i="3" s="1"/>
  <c r="MR4" i="3" s="1"/>
  <c r="MS13" i="3"/>
  <c r="MT12" i="3" s="1"/>
  <c r="MS15" i="3" l="1"/>
  <c r="MS8" i="3" s="1"/>
  <c r="MS6" i="3"/>
  <c r="MS7" i="3"/>
  <c r="MS5" i="3" l="1"/>
  <c r="MS9" i="3" s="1"/>
  <c r="MS4" i="3" s="1"/>
  <c r="MT13" i="3" l="1"/>
  <c r="MT7" i="3" s="1"/>
  <c r="MT15" i="3" l="1"/>
  <c r="MT8" i="3" s="1"/>
  <c r="MU12" i="3"/>
  <c r="MT6" i="3"/>
  <c r="MT5" i="3" s="1"/>
  <c r="MT9" i="3" s="1"/>
  <c r="MT4" i="3" s="1"/>
  <c r="MU13" i="3" l="1"/>
  <c r="MU7" i="3" l="1"/>
  <c r="MU6" i="3"/>
  <c r="MU15" i="3"/>
  <c r="MU8" i="3" s="1"/>
  <c r="MV12" i="3"/>
  <c r="MV13" i="3" l="1"/>
  <c r="MW12" i="3" s="1"/>
  <c r="MU5" i="3"/>
  <c r="MU9" i="3" s="1"/>
  <c r="MU4" i="3" s="1"/>
  <c r="MV7" i="3" l="1"/>
  <c r="MV15" i="3"/>
  <c r="MV8" i="3" s="1"/>
  <c r="MV6" i="3"/>
  <c r="MV5" i="3" s="1"/>
  <c r="MW13" i="3" l="1"/>
  <c r="MX12" i="3" s="1"/>
  <c r="MV9" i="3"/>
  <c r="MV4" i="3" s="1"/>
  <c r="MW6" i="3"/>
  <c r="MW15" i="3"/>
  <c r="MW8" i="3" s="1"/>
  <c r="MW7" i="3" l="1"/>
  <c r="MW5" i="3" s="1"/>
  <c r="MX13" i="3" l="1"/>
  <c r="MW9" i="3"/>
  <c r="MW4" i="3" s="1"/>
  <c r="MX7" i="3" l="1"/>
  <c r="MX15" i="3"/>
  <c r="MX8" i="3" s="1"/>
  <c r="MY12" i="3"/>
  <c r="MX6" i="3"/>
  <c r="MX5" i="3" s="1"/>
  <c r="MX9" i="3" s="1"/>
  <c r="MX4" i="3" s="1"/>
  <c r="MY13" i="3" l="1"/>
  <c r="MY15" i="3" s="1"/>
  <c r="MY8" i="3" s="1"/>
  <c r="MY7" i="3" l="1"/>
  <c r="MY6" i="3"/>
  <c r="MZ12" i="3"/>
  <c r="MY5" i="3" l="1"/>
  <c r="MY9" i="3" s="1"/>
  <c r="MY4" i="3" s="1"/>
  <c r="MZ13" i="3"/>
  <c r="NA12" i="3" s="1"/>
  <c r="MZ7" i="3" l="1"/>
  <c r="MZ15" i="3"/>
  <c r="MZ8" i="3" s="1"/>
  <c r="MZ6" i="3"/>
  <c r="MZ5" i="3" s="1"/>
  <c r="MZ9" i="3" l="1"/>
  <c r="MZ4" i="3" s="1"/>
  <c r="NA13" i="3"/>
  <c r="NB12" i="3" s="1"/>
  <c r="NA15" i="3" l="1"/>
  <c r="NA8" i="3" s="1"/>
  <c r="NA7" i="3"/>
  <c r="NA6" i="3"/>
  <c r="NA5" i="3" l="1"/>
  <c r="NA9" i="3" l="1"/>
  <c r="NA4" i="3" s="1"/>
  <c r="NB13" i="3"/>
  <c r="NB7" i="3" l="1"/>
  <c r="NB15" i="3"/>
  <c r="NB8" i="3" s="1"/>
  <c r="NB6" i="3"/>
  <c r="NB5" i="3" s="1"/>
  <c r="NB9" i="3" s="1"/>
  <c r="NB4" i="3" s="1"/>
</calcChain>
</file>

<file path=xl/sharedStrings.xml><?xml version="1.0" encoding="utf-8"?>
<sst xmlns="http://schemas.openxmlformats.org/spreadsheetml/2006/main" count="23" uniqueCount="21">
  <si>
    <t>Снятие наличных</t>
  </si>
  <si>
    <t>Ежемесячный платеж (ОД+%)</t>
  </si>
  <si>
    <t>Ежемесячный платеж ОД</t>
  </si>
  <si>
    <t>расчеты</t>
  </si>
  <si>
    <t>% нарастающим итогом</t>
  </si>
  <si>
    <t>%</t>
  </si>
  <si>
    <t>Погашение</t>
  </si>
  <si>
    <t>Остаток</t>
  </si>
  <si>
    <t>Годовое обслуживание</t>
  </si>
  <si>
    <t>Комиссия за выдачу (3%)</t>
  </si>
  <si>
    <t>Кредитная карта</t>
  </si>
  <si>
    <t>Льготный период, дней</t>
  </si>
  <si>
    <t>Процентная ставка, %</t>
  </si>
  <si>
    <t>Комиссия за снятие наличных, %</t>
  </si>
  <si>
    <t>Дата отчета (день)</t>
  </si>
  <si>
    <t>Общий лимит, руб.</t>
  </si>
  <si>
    <t>Доля ежемесячного погашения в процентах от общего долга, %</t>
  </si>
  <si>
    <t>Ежегодная комиссия за обслуживание карты, руб. (оплата в конце года)</t>
  </si>
  <si>
    <t>Размер текущего лимита</t>
  </si>
  <si>
    <t>Дней на оплату</t>
  </si>
  <si>
    <t>СУММА погашение за 20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</si>
</sst>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mmmm\ yyyy;@"/>
    <numFmt numFmtId="165" formatCode="#,##0.0"/>
    <numFmt numFmtId="166" formatCode="dd/mm/yy;@"/>
    <numFmt numFmtId="167" formatCode="d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1" xfId="0" applyFill="1" applyBorder="1"/>
    <xf numFmtId="14" fontId="0" fillId="0" borderId="0" xfId="0" applyNumberFormat="1"/>
    <xf numFmtId="14" fontId="0" fillId="0" borderId="2" xfId="0" applyNumberFormat="1" applyBorder="1"/>
    <xf numFmtId="14" fontId="0" fillId="0" borderId="1" xfId="0" applyNumberFormat="1" applyBorder="1"/>
    <xf numFmtId="3" fontId="0" fillId="2" borderId="0" xfId="0" applyNumberFormat="1" applyFill="1" applyBorder="1"/>
    <xf numFmtId="3" fontId="0" fillId="0" borderId="0" xfId="0" applyNumberFormat="1" applyFill="1" applyBorder="1"/>
    <xf numFmtId="0" fontId="0" fillId="0" borderId="0" xfId="0" applyFill="1"/>
    <xf numFmtId="0" fontId="2" fillId="0" borderId="1" xfId="0" applyFont="1" applyBorder="1"/>
    <xf numFmtId="165" fontId="0" fillId="0" borderId="0" xfId="0" applyNumberFormat="1"/>
    <xf numFmtId="14" fontId="2" fillId="0" borderId="1" xfId="0" applyNumberFormat="1" applyFont="1" applyBorder="1"/>
    <xf numFmtId="2" fontId="0" fillId="0" borderId="0" xfId="0" applyNumberFormat="1"/>
    <xf numFmtId="0" fontId="0" fillId="2" borderId="0" xfId="0" applyFill="1"/>
    <xf numFmtId="3" fontId="0" fillId="0" borderId="1" xfId="0" applyNumberFormat="1" applyBorder="1"/>
    <xf numFmtId="3" fontId="0" fillId="0" borderId="0" xfId="0" applyNumberFormat="1"/>
    <xf numFmtId="4" fontId="0" fillId="0" borderId="0" xfId="0" applyNumberFormat="1"/>
    <xf numFmtId="166" fontId="0" fillId="0" borderId="0" xfId="0" applyNumberFormat="1"/>
    <xf numFmtId="10" fontId="0" fillId="0" borderId="0" xfId="0" applyNumberFormat="1"/>
    <xf numFmtId="4" fontId="1" fillId="3" borderId="0" xfId="0" applyNumberFormat="1" applyFont="1" applyFill="1"/>
    <xf numFmtId="167" fontId="0" fillId="0" borderId="0" xfId="0" applyNumberFormat="1"/>
    <xf numFmtId="165" fontId="0" fillId="3" borderId="0" xfId="0" applyNumberFormat="1" applyFill="1"/>
    <xf numFmtId="0" fontId="0" fillId="3" borderId="0" xfId="0" applyFill="1"/>
    <xf numFmtId="165" fontId="0" fillId="4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86;&#1074;&#1072;&#1103;%20&#1087;&#1072;&#1087;&#1082;&#1072;/&#1084;&#1086;&#1076;&#1077;&#1083;&#110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кущая дата"/>
      <sheetName val="Предпосылки"/>
      <sheetName val="модель"/>
      <sheetName val="Кредитная карта"/>
      <sheetName val="автокредит"/>
      <sheetName val="ипотека"/>
      <sheetName val="потреб"/>
      <sheetName val="Рабочий лист"/>
      <sheetName val="Ошибки"/>
    </sheetNames>
    <sheetDataSet>
      <sheetData sheetId="0"/>
      <sheetData sheetId="1">
        <row r="9">
          <cell r="C9">
            <v>0.01</v>
          </cell>
        </row>
        <row r="10">
          <cell r="F10">
            <v>0.03</v>
          </cell>
        </row>
        <row r="11">
          <cell r="C11">
            <v>800000</v>
          </cell>
        </row>
        <row r="12">
          <cell r="C12">
            <v>60</v>
          </cell>
        </row>
        <row r="14">
          <cell r="C14">
            <v>41649</v>
          </cell>
        </row>
        <row r="15">
          <cell r="C15">
            <v>10</v>
          </cell>
        </row>
        <row r="23">
          <cell r="C23">
            <v>360</v>
          </cell>
        </row>
        <row r="26">
          <cell r="C26">
            <v>5</v>
          </cell>
        </row>
        <row r="30">
          <cell r="C30">
            <v>1.5416666666666667E-2</v>
          </cell>
        </row>
        <row r="32">
          <cell r="C32">
            <v>130000</v>
          </cell>
        </row>
        <row r="33">
          <cell r="C33">
            <v>60</v>
          </cell>
        </row>
        <row r="35">
          <cell r="C35">
            <v>41649</v>
          </cell>
        </row>
        <row r="36">
          <cell r="C36">
            <v>10</v>
          </cell>
        </row>
      </sheetData>
      <sheetData sheetId="2">
        <row r="2">
          <cell r="D2">
            <v>41913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NC32"/>
  <sheetViews>
    <sheetView showZeros="0" tabSelected="1" zoomScaleNormal="100" workbookViewId="0">
      <pane xSplit="1" ySplit="3" topLeftCell="S4" activePane="bottomRight" state="frozen"/>
      <selection pane="topRight" activeCell="B1" sqref="B1"/>
      <selection pane="bottomLeft" activeCell="A4" sqref="A4"/>
      <selection pane="bottomRight" activeCell="BD10" sqref="AL10:BD10"/>
    </sheetView>
  </sheetViews>
  <sheetFormatPr defaultRowHeight="15" x14ac:dyDescent="0.25"/>
  <cols>
    <col min="1" max="1" width="31.28515625" customWidth="1"/>
    <col min="2" max="8" width="10.140625" bestFit="1" customWidth="1"/>
    <col min="9" max="9" width="14" customWidth="1"/>
    <col min="10" max="10" width="10.140625" bestFit="1" customWidth="1"/>
    <col min="11" max="11" width="14.42578125" customWidth="1"/>
    <col min="12" max="14" width="10.140625" bestFit="1" customWidth="1"/>
    <col min="15" max="15" width="14.85546875" customWidth="1"/>
    <col min="16" max="366" width="10.140625" bestFit="1" customWidth="1"/>
    <col min="367" max="367" width="12" customWidth="1"/>
  </cols>
  <sheetData>
    <row r="1" spans="1:367" x14ac:dyDescent="0.25">
      <c r="A1" s="4">
        <f>[1]модель!D2</f>
        <v>41913</v>
      </c>
    </row>
    <row r="2" spans="1:367" x14ac:dyDescent="0.25">
      <c r="A2" s="2"/>
      <c r="B2" s="5">
        <f>DATE(YEAR(A1),MONTH(A1),1)</f>
        <v>41913</v>
      </c>
      <c r="C2" s="6">
        <f>DATE(YEAR(B2),MONTH(B2),DAY(B2)+1)</f>
        <v>41914</v>
      </c>
      <c r="D2" s="6">
        <f t="shared" ref="D2:BO2" si="0">DATE(YEAR(C2),MONTH(C2),DAY(C2)+1)</f>
        <v>41915</v>
      </c>
      <c r="E2" s="6">
        <f t="shared" si="0"/>
        <v>41916</v>
      </c>
      <c r="F2" s="6">
        <f t="shared" si="0"/>
        <v>41917</v>
      </c>
      <c r="G2" s="6">
        <f t="shared" si="0"/>
        <v>41918</v>
      </c>
      <c r="H2" s="6">
        <f t="shared" si="0"/>
        <v>41919</v>
      </c>
      <c r="I2" s="6">
        <f t="shared" si="0"/>
        <v>41920</v>
      </c>
      <c r="J2" s="6">
        <f t="shared" si="0"/>
        <v>41921</v>
      </c>
      <c r="K2" s="6">
        <f t="shared" si="0"/>
        <v>41922</v>
      </c>
      <c r="L2" s="6">
        <f t="shared" si="0"/>
        <v>41923</v>
      </c>
      <c r="M2" s="6">
        <f t="shared" si="0"/>
        <v>41924</v>
      </c>
      <c r="N2" s="6">
        <f t="shared" si="0"/>
        <v>41925</v>
      </c>
      <c r="O2" s="6">
        <f t="shared" si="0"/>
        <v>41926</v>
      </c>
      <c r="P2" s="6">
        <f t="shared" si="0"/>
        <v>41927</v>
      </c>
      <c r="Q2" s="6">
        <f t="shared" si="0"/>
        <v>41928</v>
      </c>
      <c r="R2" s="6">
        <f t="shared" si="0"/>
        <v>41929</v>
      </c>
      <c r="S2" s="6">
        <f t="shared" si="0"/>
        <v>41930</v>
      </c>
      <c r="T2" s="6">
        <f t="shared" si="0"/>
        <v>41931</v>
      </c>
      <c r="U2" s="6">
        <f t="shared" si="0"/>
        <v>41932</v>
      </c>
      <c r="V2" s="6">
        <f t="shared" si="0"/>
        <v>41933</v>
      </c>
      <c r="W2" s="6">
        <f t="shared" si="0"/>
        <v>41934</v>
      </c>
      <c r="X2" s="6">
        <f t="shared" si="0"/>
        <v>41935</v>
      </c>
      <c r="Y2" s="6">
        <f t="shared" si="0"/>
        <v>41936</v>
      </c>
      <c r="Z2" s="6">
        <f t="shared" si="0"/>
        <v>41937</v>
      </c>
      <c r="AA2" s="6">
        <f t="shared" si="0"/>
        <v>41938</v>
      </c>
      <c r="AB2" s="6">
        <f t="shared" si="0"/>
        <v>41939</v>
      </c>
      <c r="AC2" s="6">
        <f t="shared" si="0"/>
        <v>41940</v>
      </c>
      <c r="AD2" s="6">
        <f t="shared" si="0"/>
        <v>41941</v>
      </c>
      <c r="AE2" s="6">
        <f t="shared" si="0"/>
        <v>41942</v>
      </c>
      <c r="AF2" s="6">
        <f t="shared" si="0"/>
        <v>41943</v>
      </c>
      <c r="AG2" s="6">
        <f t="shared" si="0"/>
        <v>41944</v>
      </c>
      <c r="AH2" s="6">
        <f t="shared" si="0"/>
        <v>41945</v>
      </c>
      <c r="AI2" s="6">
        <f t="shared" si="0"/>
        <v>41946</v>
      </c>
      <c r="AJ2" s="6">
        <f t="shared" si="0"/>
        <v>41947</v>
      </c>
      <c r="AK2" s="6">
        <f t="shared" si="0"/>
        <v>41948</v>
      </c>
      <c r="AL2" s="6">
        <f t="shared" si="0"/>
        <v>41949</v>
      </c>
      <c r="AM2" s="6">
        <f t="shared" si="0"/>
        <v>41950</v>
      </c>
      <c r="AN2" s="6">
        <f t="shared" si="0"/>
        <v>41951</v>
      </c>
      <c r="AO2" s="6">
        <f t="shared" si="0"/>
        <v>41952</v>
      </c>
      <c r="AP2" s="6">
        <f t="shared" si="0"/>
        <v>41953</v>
      </c>
      <c r="AQ2" s="6">
        <f t="shared" si="0"/>
        <v>41954</v>
      </c>
      <c r="AR2" s="6">
        <f t="shared" si="0"/>
        <v>41955</v>
      </c>
      <c r="AS2" s="6">
        <f t="shared" si="0"/>
        <v>41956</v>
      </c>
      <c r="AT2" s="6">
        <f t="shared" si="0"/>
        <v>41957</v>
      </c>
      <c r="AU2" s="6">
        <f t="shared" si="0"/>
        <v>41958</v>
      </c>
      <c r="AV2" s="6">
        <f t="shared" si="0"/>
        <v>41959</v>
      </c>
      <c r="AW2" s="6">
        <f t="shared" si="0"/>
        <v>41960</v>
      </c>
      <c r="AX2" s="6">
        <f t="shared" si="0"/>
        <v>41961</v>
      </c>
      <c r="AY2" s="6">
        <f t="shared" si="0"/>
        <v>41962</v>
      </c>
      <c r="AZ2" s="6">
        <f t="shared" si="0"/>
        <v>41963</v>
      </c>
      <c r="BA2" s="6">
        <f t="shared" si="0"/>
        <v>41964</v>
      </c>
      <c r="BB2" s="6">
        <f t="shared" si="0"/>
        <v>41965</v>
      </c>
      <c r="BC2" s="6">
        <f t="shared" si="0"/>
        <v>41966</v>
      </c>
      <c r="BD2" s="6">
        <f t="shared" si="0"/>
        <v>41967</v>
      </c>
      <c r="BE2" s="6">
        <f t="shared" si="0"/>
        <v>41968</v>
      </c>
      <c r="BF2" s="6">
        <f t="shared" si="0"/>
        <v>41969</v>
      </c>
      <c r="BG2" s="6">
        <f t="shared" si="0"/>
        <v>41970</v>
      </c>
      <c r="BH2" s="6">
        <f t="shared" si="0"/>
        <v>41971</v>
      </c>
      <c r="BI2" s="6">
        <f t="shared" si="0"/>
        <v>41972</v>
      </c>
      <c r="BJ2" s="6">
        <f t="shared" si="0"/>
        <v>41973</v>
      </c>
      <c r="BK2" s="6">
        <f t="shared" si="0"/>
        <v>41974</v>
      </c>
      <c r="BL2" s="6">
        <f t="shared" si="0"/>
        <v>41975</v>
      </c>
      <c r="BM2" s="6">
        <f t="shared" si="0"/>
        <v>41976</v>
      </c>
      <c r="BN2" s="6">
        <f t="shared" si="0"/>
        <v>41977</v>
      </c>
      <c r="BO2" s="6">
        <f t="shared" si="0"/>
        <v>41978</v>
      </c>
      <c r="BP2" s="6">
        <f t="shared" ref="BP2:CF2" si="1">DATE(YEAR(BO2),MONTH(BO2),DAY(BO2)+1)</f>
        <v>41979</v>
      </c>
      <c r="BQ2" s="6">
        <f t="shared" si="1"/>
        <v>41980</v>
      </c>
      <c r="BR2" s="6">
        <f t="shared" si="1"/>
        <v>41981</v>
      </c>
      <c r="BS2" s="6">
        <f t="shared" si="1"/>
        <v>41982</v>
      </c>
      <c r="BT2" s="6">
        <f t="shared" si="1"/>
        <v>41983</v>
      </c>
      <c r="BU2" s="6">
        <f t="shared" si="1"/>
        <v>41984</v>
      </c>
      <c r="BV2" s="6">
        <f t="shared" si="1"/>
        <v>41985</v>
      </c>
      <c r="BW2" s="6">
        <f t="shared" si="1"/>
        <v>41986</v>
      </c>
      <c r="BX2" s="6">
        <f t="shared" si="1"/>
        <v>41987</v>
      </c>
      <c r="BY2" s="6">
        <f t="shared" si="1"/>
        <v>41988</v>
      </c>
      <c r="BZ2" s="6">
        <f t="shared" si="1"/>
        <v>41989</v>
      </c>
      <c r="CA2" s="6">
        <f t="shared" si="1"/>
        <v>41990</v>
      </c>
      <c r="CB2" s="6">
        <f t="shared" si="1"/>
        <v>41991</v>
      </c>
      <c r="CC2" s="6">
        <f t="shared" si="1"/>
        <v>41992</v>
      </c>
      <c r="CD2" s="6">
        <f t="shared" si="1"/>
        <v>41993</v>
      </c>
      <c r="CE2" s="6">
        <f t="shared" si="1"/>
        <v>41994</v>
      </c>
      <c r="CF2" s="6">
        <f t="shared" si="1"/>
        <v>41995</v>
      </c>
      <c r="CG2" s="6">
        <f>DATE(YEAR(CF2),MONTH(CF2),DAY(CF2)+1)</f>
        <v>41996</v>
      </c>
      <c r="CH2" s="6">
        <f t="shared" ref="CH2:ES2" si="2">DATE(YEAR(CG2),MONTH(CG2),DAY(CG2)+1)</f>
        <v>41997</v>
      </c>
      <c r="CI2" s="6">
        <f t="shared" si="2"/>
        <v>41998</v>
      </c>
      <c r="CJ2" s="6">
        <f t="shared" si="2"/>
        <v>41999</v>
      </c>
      <c r="CK2" s="6">
        <f t="shared" si="2"/>
        <v>42000</v>
      </c>
      <c r="CL2" s="6">
        <f t="shared" si="2"/>
        <v>42001</v>
      </c>
      <c r="CM2" s="6">
        <f t="shared" si="2"/>
        <v>42002</v>
      </c>
      <c r="CN2" s="6">
        <f t="shared" si="2"/>
        <v>42003</v>
      </c>
      <c r="CO2" s="6">
        <f t="shared" si="2"/>
        <v>42004</v>
      </c>
      <c r="CP2" s="6">
        <f t="shared" si="2"/>
        <v>42005</v>
      </c>
      <c r="CQ2" s="6">
        <f t="shared" si="2"/>
        <v>42006</v>
      </c>
      <c r="CR2" s="6">
        <f t="shared" si="2"/>
        <v>42007</v>
      </c>
      <c r="CS2" s="6">
        <f t="shared" si="2"/>
        <v>42008</v>
      </c>
      <c r="CT2" s="6">
        <f t="shared" si="2"/>
        <v>42009</v>
      </c>
      <c r="CU2" s="6">
        <f t="shared" si="2"/>
        <v>42010</v>
      </c>
      <c r="CV2" s="6">
        <f t="shared" si="2"/>
        <v>42011</v>
      </c>
      <c r="CW2" s="6">
        <f t="shared" si="2"/>
        <v>42012</v>
      </c>
      <c r="CX2" s="6">
        <f t="shared" si="2"/>
        <v>42013</v>
      </c>
      <c r="CY2" s="6">
        <f t="shared" si="2"/>
        <v>42014</v>
      </c>
      <c r="CZ2" s="6">
        <f t="shared" si="2"/>
        <v>42015</v>
      </c>
      <c r="DA2" s="6">
        <f t="shared" si="2"/>
        <v>42016</v>
      </c>
      <c r="DB2" s="6">
        <f t="shared" si="2"/>
        <v>42017</v>
      </c>
      <c r="DC2" s="6">
        <f t="shared" si="2"/>
        <v>42018</v>
      </c>
      <c r="DD2" s="6">
        <f t="shared" si="2"/>
        <v>42019</v>
      </c>
      <c r="DE2" s="6">
        <f t="shared" si="2"/>
        <v>42020</v>
      </c>
      <c r="DF2" s="6">
        <f t="shared" si="2"/>
        <v>42021</v>
      </c>
      <c r="DG2" s="6">
        <f t="shared" si="2"/>
        <v>42022</v>
      </c>
      <c r="DH2" s="6">
        <f t="shared" si="2"/>
        <v>42023</v>
      </c>
      <c r="DI2" s="6">
        <f t="shared" si="2"/>
        <v>42024</v>
      </c>
      <c r="DJ2" s="6">
        <f t="shared" si="2"/>
        <v>42025</v>
      </c>
      <c r="DK2" s="6">
        <f t="shared" si="2"/>
        <v>42026</v>
      </c>
      <c r="DL2" s="6">
        <f t="shared" si="2"/>
        <v>42027</v>
      </c>
      <c r="DM2" s="6">
        <f t="shared" si="2"/>
        <v>42028</v>
      </c>
      <c r="DN2" s="6">
        <f t="shared" si="2"/>
        <v>42029</v>
      </c>
      <c r="DO2" s="6">
        <f t="shared" si="2"/>
        <v>42030</v>
      </c>
      <c r="DP2" s="6">
        <f t="shared" si="2"/>
        <v>42031</v>
      </c>
      <c r="DQ2" s="6">
        <f t="shared" si="2"/>
        <v>42032</v>
      </c>
      <c r="DR2" s="6">
        <f t="shared" si="2"/>
        <v>42033</v>
      </c>
      <c r="DS2" s="6">
        <f t="shared" si="2"/>
        <v>42034</v>
      </c>
      <c r="DT2" s="6">
        <f t="shared" si="2"/>
        <v>42035</v>
      </c>
      <c r="DU2" s="6">
        <f t="shared" si="2"/>
        <v>42036</v>
      </c>
      <c r="DV2" s="6">
        <f t="shared" si="2"/>
        <v>42037</v>
      </c>
      <c r="DW2" s="6">
        <f t="shared" si="2"/>
        <v>42038</v>
      </c>
      <c r="DX2" s="6">
        <f t="shared" si="2"/>
        <v>42039</v>
      </c>
      <c r="DY2" s="6">
        <f t="shared" si="2"/>
        <v>42040</v>
      </c>
      <c r="DZ2" s="6">
        <f t="shared" si="2"/>
        <v>42041</v>
      </c>
      <c r="EA2" s="6">
        <f t="shared" si="2"/>
        <v>42042</v>
      </c>
      <c r="EB2" s="6">
        <f t="shared" si="2"/>
        <v>42043</v>
      </c>
      <c r="EC2" s="6">
        <f t="shared" si="2"/>
        <v>42044</v>
      </c>
      <c r="ED2" s="6">
        <f t="shared" si="2"/>
        <v>42045</v>
      </c>
      <c r="EE2" s="6">
        <f t="shared" si="2"/>
        <v>42046</v>
      </c>
      <c r="EF2" s="6">
        <f t="shared" si="2"/>
        <v>42047</v>
      </c>
      <c r="EG2" s="6">
        <f t="shared" si="2"/>
        <v>42048</v>
      </c>
      <c r="EH2" s="6">
        <f t="shared" si="2"/>
        <v>42049</v>
      </c>
      <c r="EI2" s="6">
        <f t="shared" si="2"/>
        <v>42050</v>
      </c>
      <c r="EJ2" s="6">
        <f t="shared" si="2"/>
        <v>42051</v>
      </c>
      <c r="EK2" s="6">
        <f t="shared" si="2"/>
        <v>42052</v>
      </c>
      <c r="EL2" s="6">
        <f t="shared" si="2"/>
        <v>42053</v>
      </c>
      <c r="EM2" s="6">
        <f t="shared" si="2"/>
        <v>42054</v>
      </c>
      <c r="EN2" s="6">
        <f t="shared" si="2"/>
        <v>42055</v>
      </c>
      <c r="EO2" s="6">
        <f t="shared" si="2"/>
        <v>42056</v>
      </c>
      <c r="EP2" s="6">
        <f t="shared" si="2"/>
        <v>42057</v>
      </c>
      <c r="EQ2" s="6">
        <f t="shared" si="2"/>
        <v>42058</v>
      </c>
      <c r="ER2" s="6">
        <f t="shared" si="2"/>
        <v>42059</v>
      </c>
      <c r="ES2" s="6">
        <f t="shared" si="2"/>
        <v>42060</v>
      </c>
      <c r="ET2" s="6">
        <f t="shared" ref="ET2:HE2" si="3">DATE(YEAR(ES2),MONTH(ES2),DAY(ES2)+1)</f>
        <v>42061</v>
      </c>
      <c r="EU2" s="6">
        <f t="shared" si="3"/>
        <v>42062</v>
      </c>
      <c r="EV2" s="6">
        <f t="shared" si="3"/>
        <v>42063</v>
      </c>
      <c r="EW2" s="6">
        <f t="shared" si="3"/>
        <v>42064</v>
      </c>
      <c r="EX2" s="6">
        <f t="shared" si="3"/>
        <v>42065</v>
      </c>
      <c r="EY2" s="6">
        <f t="shared" si="3"/>
        <v>42066</v>
      </c>
      <c r="EZ2" s="6">
        <f t="shared" si="3"/>
        <v>42067</v>
      </c>
      <c r="FA2" s="6">
        <f t="shared" si="3"/>
        <v>42068</v>
      </c>
      <c r="FB2" s="6">
        <f t="shared" si="3"/>
        <v>42069</v>
      </c>
      <c r="FC2" s="6">
        <f t="shared" si="3"/>
        <v>42070</v>
      </c>
      <c r="FD2" s="6">
        <f t="shared" si="3"/>
        <v>42071</v>
      </c>
      <c r="FE2" s="6">
        <f t="shared" si="3"/>
        <v>42072</v>
      </c>
      <c r="FF2" s="6">
        <f t="shared" si="3"/>
        <v>42073</v>
      </c>
      <c r="FG2" s="6">
        <f t="shared" si="3"/>
        <v>42074</v>
      </c>
      <c r="FH2" s="6">
        <f t="shared" si="3"/>
        <v>42075</v>
      </c>
      <c r="FI2" s="6">
        <f t="shared" si="3"/>
        <v>42076</v>
      </c>
      <c r="FJ2" s="6">
        <f t="shared" si="3"/>
        <v>42077</v>
      </c>
      <c r="FK2" s="6">
        <f t="shared" si="3"/>
        <v>42078</v>
      </c>
      <c r="FL2" s="6">
        <f t="shared" si="3"/>
        <v>42079</v>
      </c>
      <c r="FM2" s="6">
        <f t="shared" si="3"/>
        <v>42080</v>
      </c>
      <c r="FN2" s="6">
        <f t="shared" si="3"/>
        <v>42081</v>
      </c>
      <c r="FO2" s="6">
        <f t="shared" si="3"/>
        <v>42082</v>
      </c>
      <c r="FP2" s="6">
        <f t="shared" si="3"/>
        <v>42083</v>
      </c>
      <c r="FQ2" s="6">
        <f t="shared" si="3"/>
        <v>42084</v>
      </c>
      <c r="FR2" s="6">
        <f t="shared" si="3"/>
        <v>42085</v>
      </c>
      <c r="FS2" s="6">
        <f t="shared" si="3"/>
        <v>42086</v>
      </c>
      <c r="FT2" s="6">
        <f t="shared" si="3"/>
        <v>42087</v>
      </c>
      <c r="FU2" s="6">
        <f t="shared" si="3"/>
        <v>42088</v>
      </c>
      <c r="FV2" s="6">
        <f t="shared" si="3"/>
        <v>42089</v>
      </c>
      <c r="FW2" s="6">
        <f t="shared" si="3"/>
        <v>42090</v>
      </c>
      <c r="FX2" s="6">
        <f t="shared" si="3"/>
        <v>42091</v>
      </c>
      <c r="FY2" s="6">
        <f t="shared" si="3"/>
        <v>42092</v>
      </c>
      <c r="FZ2" s="6">
        <f t="shared" si="3"/>
        <v>42093</v>
      </c>
      <c r="GA2" s="6">
        <f t="shared" si="3"/>
        <v>42094</v>
      </c>
      <c r="GB2" s="6">
        <f t="shared" si="3"/>
        <v>42095</v>
      </c>
      <c r="GC2" s="6">
        <f t="shared" si="3"/>
        <v>42096</v>
      </c>
      <c r="GD2" s="6">
        <f t="shared" si="3"/>
        <v>42097</v>
      </c>
      <c r="GE2" s="6">
        <f t="shared" si="3"/>
        <v>42098</v>
      </c>
      <c r="GF2" s="6">
        <f t="shared" si="3"/>
        <v>42099</v>
      </c>
      <c r="GG2" s="6">
        <f t="shared" si="3"/>
        <v>42100</v>
      </c>
      <c r="GH2" s="6">
        <f t="shared" si="3"/>
        <v>42101</v>
      </c>
      <c r="GI2" s="6">
        <f t="shared" si="3"/>
        <v>42102</v>
      </c>
      <c r="GJ2" s="6">
        <f t="shared" si="3"/>
        <v>42103</v>
      </c>
      <c r="GK2" s="6">
        <f t="shared" si="3"/>
        <v>42104</v>
      </c>
      <c r="GL2" s="6">
        <f t="shared" si="3"/>
        <v>42105</v>
      </c>
      <c r="GM2" s="6">
        <f t="shared" si="3"/>
        <v>42106</v>
      </c>
      <c r="GN2" s="6">
        <f t="shared" si="3"/>
        <v>42107</v>
      </c>
      <c r="GO2" s="6">
        <f t="shared" si="3"/>
        <v>42108</v>
      </c>
      <c r="GP2" s="6">
        <f t="shared" si="3"/>
        <v>42109</v>
      </c>
      <c r="GQ2" s="6">
        <f t="shared" si="3"/>
        <v>42110</v>
      </c>
      <c r="GR2" s="6">
        <f t="shared" si="3"/>
        <v>42111</v>
      </c>
      <c r="GS2" s="6">
        <f t="shared" si="3"/>
        <v>42112</v>
      </c>
      <c r="GT2" s="6">
        <f t="shared" si="3"/>
        <v>42113</v>
      </c>
      <c r="GU2" s="6">
        <f t="shared" si="3"/>
        <v>42114</v>
      </c>
      <c r="GV2" s="6">
        <f t="shared" si="3"/>
        <v>42115</v>
      </c>
      <c r="GW2" s="6">
        <f t="shared" si="3"/>
        <v>42116</v>
      </c>
      <c r="GX2" s="6">
        <f t="shared" si="3"/>
        <v>42117</v>
      </c>
      <c r="GY2" s="6">
        <f t="shared" si="3"/>
        <v>42118</v>
      </c>
      <c r="GZ2" s="6">
        <f t="shared" si="3"/>
        <v>42119</v>
      </c>
      <c r="HA2" s="6">
        <f t="shared" si="3"/>
        <v>42120</v>
      </c>
      <c r="HB2" s="6">
        <f t="shared" si="3"/>
        <v>42121</v>
      </c>
      <c r="HC2" s="6">
        <f t="shared" si="3"/>
        <v>42122</v>
      </c>
      <c r="HD2" s="6">
        <f t="shared" si="3"/>
        <v>42123</v>
      </c>
      <c r="HE2" s="6">
        <f t="shared" si="3"/>
        <v>42124</v>
      </c>
      <c r="HF2" s="6">
        <f t="shared" ref="HF2:JQ2" si="4">DATE(YEAR(HE2),MONTH(HE2),DAY(HE2)+1)</f>
        <v>42125</v>
      </c>
      <c r="HG2" s="6">
        <f t="shared" si="4"/>
        <v>42126</v>
      </c>
      <c r="HH2" s="6">
        <f t="shared" si="4"/>
        <v>42127</v>
      </c>
      <c r="HI2" s="6">
        <f t="shared" si="4"/>
        <v>42128</v>
      </c>
      <c r="HJ2" s="6">
        <f t="shared" si="4"/>
        <v>42129</v>
      </c>
      <c r="HK2" s="6">
        <f t="shared" si="4"/>
        <v>42130</v>
      </c>
      <c r="HL2" s="6">
        <f t="shared" si="4"/>
        <v>42131</v>
      </c>
      <c r="HM2" s="6">
        <f t="shared" si="4"/>
        <v>42132</v>
      </c>
      <c r="HN2" s="6">
        <f t="shared" si="4"/>
        <v>42133</v>
      </c>
      <c r="HO2" s="6">
        <f t="shared" si="4"/>
        <v>42134</v>
      </c>
      <c r="HP2" s="6">
        <f t="shared" si="4"/>
        <v>42135</v>
      </c>
      <c r="HQ2" s="6">
        <f t="shared" si="4"/>
        <v>42136</v>
      </c>
      <c r="HR2" s="6">
        <f t="shared" si="4"/>
        <v>42137</v>
      </c>
      <c r="HS2" s="6">
        <f t="shared" si="4"/>
        <v>42138</v>
      </c>
      <c r="HT2" s="6">
        <f t="shared" si="4"/>
        <v>42139</v>
      </c>
      <c r="HU2" s="6">
        <f t="shared" si="4"/>
        <v>42140</v>
      </c>
      <c r="HV2" s="6">
        <f t="shared" si="4"/>
        <v>42141</v>
      </c>
      <c r="HW2" s="6">
        <f t="shared" si="4"/>
        <v>42142</v>
      </c>
      <c r="HX2" s="6">
        <f t="shared" si="4"/>
        <v>42143</v>
      </c>
      <c r="HY2" s="6">
        <f t="shared" si="4"/>
        <v>42144</v>
      </c>
      <c r="HZ2" s="6">
        <f t="shared" si="4"/>
        <v>42145</v>
      </c>
      <c r="IA2" s="6">
        <f t="shared" si="4"/>
        <v>42146</v>
      </c>
      <c r="IB2" s="6">
        <f t="shared" si="4"/>
        <v>42147</v>
      </c>
      <c r="IC2" s="6">
        <f t="shared" si="4"/>
        <v>42148</v>
      </c>
      <c r="ID2" s="6">
        <f t="shared" si="4"/>
        <v>42149</v>
      </c>
      <c r="IE2" s="6">
        <f t="shared" si="4"/>
        <v>42150</v>
      </c>
      <c r="IF2" s="6">
        <f t="shared" si="4"/>
        <v>42151</v>
      </c>
      <c r="IG2" s="6">
        <f t="shared" si="4"/>
        <v>42152</v>
      </c>
      <c r="IH2" s="6">
        <f t="shared" si="4"/>
        <v>42153</v>
      </c>
      <c r="II2" s="6">
        <f t="shared" si="4"/>
        <v>42154</v>
      </c>
      <c r="IJ2" s="6">
        <f t="shared" si="4"/>
        <v>42155</v>
      </c>
      <c r="IK2" s="6">
        <f t="shared" si="4"/>
        <v>42156</v>
      </c>
      <c r="IL2" s="6">
        <f t="shared" si="4"/>
        <v>42157</v>
      </c>
      <c r="IM2" s="6">
        <f t="shared" si="4"/>
        <v>42158</v>
      </c>
      <c r="IN2" s="6">
        <f t="shared" si="4"/>
        <v>42159</v>
      </c>
      <c r="IO2" s="6">
        <f t="shared" si="4"/>
        <v>42160</v>
      </c>
      <c r="IP2" s="6">
        <f t="shared" si="4"/>
        <v>42161</v>
      </c>
      <c r="IQ2" s="6">
        <f t="shared" si="4"/>
        <v>42162</v>
      </c>
      <c r="IR2" s="6">
        <f t="shared" si="4"/>
        <v>42163</v>
      </c>
      <c r="IS2" s="6">
        <f t="shared" si="4"/>
        <v>42164</v>
      </c>
      <c r="IT2" s="6">
        <f t="shared" si="4"/>
        <v>42165</v>
      </c>
      <c r="IU2" s="6">
        <f t="shared" si="4"/>
        <v>42166</v>
      </c>
      <c r="IV2" s="6">
        <f t="shared" si="4"/>
        <v>42167</v>
      </c>
      <c r="IW2" s="6">
        <f t="shared" si="4"/>
        <v>42168</v>
      </c>
      <c r="IX2" s="6">
        <f t="shared" si="4"/>
        <v>42169</v>
      </c>
      <c r="IY2" s="6">
        <f t="shared" si="4"/>
        <v>42170</v>
      </c>
      <c r="IZ2" s="6">
        <f t="shared" si="4"/>
        <v>42171</v>
      </c>
      <c r="JA2" s="6">
        <f t="shared" si="4"/>
        <v>42172</v>
      </c>
      <c r="JB2" s="6">
        <f t="shared" si="4"/>
        <v>42173</v>
      </c>
      <c r="JC2" s="6">
        <f t="shared" si="4"/>
        <v>42174</v>
      </c>
      <c r="JD2" s="6">
        <f t="shared" si="4"/>
        <v>42175</v>
      </c>
      <c r="JE2" s="6">
        <f t="shared" si="4"/>
        <v>42176</v>
      </c>
      <c r="JF2" s="6">
        <f t="shared" si="4"/>
        <v>42177</v>
      </c>
      <c r="JG2" s="6">
        <f t="shared" si="4"/>
        <v>42178</v>
      </c>
      <c r="JH2" s="6">
        <f t="shared" si="4"/>
        <v>42179</v>
      </c>
      <c r="JI2" s="6">
        <f t="shared" si="4"/>
        <v>42180</v>
      </c>
      <c r="JJ2" s="6">
        <f t="shared" si="4"/>
        <v>42181</v>
      </c>
      <c r="JK2" s="6">
        <f t="shared" si="4"/>
        <v>42182</v>
      </c>
      <c r="JL2" s="6">
        <f t="shared" si="4"/>
        <v>42183</v>
      </c>
      <c r="JM2" s="6">
        <f t="shared" si="4"/>
        <v>42184</v>
      </c>
      <c r="JN2" s="6">
        <f t="shared" si="4"/>
        <v>42185</v>
      </c>
      <c r="JO2" s="6">
        <f t="shared" si="4"/>
        <v>42186</v>
      </c>
      <c r="JP2" s="6">
        <f t="shared" si="4"/>
        <v>42187</v>
      </c>
      <c r="JQ2" s="6">
        <f t="shared" si="4"/>
        <v>42188</v>
      </c>
      <c r="JR2" s="6">
        <f t="shared" ref="JR2:MC2" si="5">DATE(YEAR(JQ2),MONTH(JQ2),DAY(JQ2)+1)</f>
        <v>42189</v>
      </c>
      <c r="JS2" s="6">
        <f t="shared" si="5"/>
        <v>42190</v>
      </c>
      <c r="JT2" s="6">
        <f t="shared" si="5"/>
        <v>42191</v>
      </c>
      <c r="JU2" s="6">
        <f t="shared" si="5"/>
        <v>42192</v>
      </c>
      <c r="JV2" s="6">
        <f t="shared" si="5"/>
        <v>42193</v>
      </c>
      <c r="JW2" s="6">
        <f t="shared" si="5"/>
        <v>42194</v>
      </c>
      <c r="JX2" s="6">
        <f t="shared" si="5"/>
        <v>42195</v>
      </c>
      <c r="JY2" s="6">
        <f t="shared" si="5"/>
        <v>42196</v>
      </c>
      <c r="JZ2" s="6">
        <f t="shared" si="5"/>
        <v>42197</v>
      </c>
      <c r="KA2" s="6">
        <f t="shared" si="5"/>
        <v>42198</v>
      </c>
      <c r="KB2" s="6">
        <f t="shared" si="5"/>
        <v>42199</v>
      </c>
      <c r="KC2" s="6">
        <f t="shared" si="5"/>
        <v>42200</v>
      </c>
      <c r="KD2" s="6">
        <f t="shared" si="5"/>
        <v>42201</v>
      </c>
      <c r="KE2" s="6">
        <f t="shared" si="5"/>
        <v>42202</v>
      </c>
      <c r="KF2" s="6">
        <f t="shared" si="5"/>
        <v>42203</v>
      </c>
      <c r="KG2" s="6">
        <f t="shared" si="5"/>
        <v>42204</v>
      </c>
      <c r="KH2" s="6">
        <f t="shared" si="5"/>
        <v>42205</v>
      </c>
      <c r="KI2" s="6">
        <f t="shared" si="5"/>
        <v>42206</v>
      </c>
      <c r="KJ2" s="6">
        <f t="shared" si="5"/>
        <v>42207</v>
      </c>
      <c r="KK2" s="6">
        <f t="shared" si="5"/>
        <v>42208</v>
      </c>
      <c r="KL2" s="6">
        <f t="shared" si="5"/>
        <v>42209</v>
      </c>
      <c r="KM2" s="6">
        <f t="shared" si="5"/>
        <v>42210</v>
      </c>
      <c r="KN2" s="6">
        <f t="shared" si="5"/>
        <v>42211</v>
      </c>
      <c r="KO2" s="6">
        <f t="shared" si="5"/>
        <v>42212</v>
      </c>
      <c r="KP2" s="6">
        <f t="shared" si="5"/>
        <v>42213</v>
      </c>
      <c r="KQ2" s="6">
        <f t="shared" si="5"/>
        <v>42214</v>
      </c>
      <c r="KR2" s="6">
        <f t="shared" si="5"/>
        <v>42215</v>
      </c>
      <c r="KS2" s="6">
        <f t="shared" si="5"/>
        <v>42216</v>
      </c>
      <c r="KT2" s="6">
        <f t="shared" si="5"/>
        <v>42217</v>
      </c>
      <c r="KU2" s="6">
        <f t="shared" si="5"/>
        <v>42218</v>
      </c>
      <c r="KV2" s="6">
        <f t="shared" si="5"/>
        <v>42219</v>
      </c>
      <c r="KW2" s="6">
        <f t="shared" si="5"/>
        <v>42220</v>
      </c>
      <c r="KX2" s="6">
        <f t="shared" si="5"/>
        <v>42221</v>
      </c>
      <c r="KY2" s="6">
        <f t="shared" si="5"/>
        <v>42222</v>
      </c>
      <c r="KZ2" s="6">
        <f t="shared" si="5"/>
        <v>42223</v>
      </c>
      <c r="LA2" s="6">
        <f t="shared" si="5"/>
        <v>42224</v>
      </c>
      <c r="LB2" s="6">
        <f t="shared" si="5"/>
        <v>42225</v>
      </c>
      <c r="LC2" s="6">
        <f t="shared" si="5"/>
        <v>42226</v>
      </c>
      <c r="LD2" s="6">
        <f t="shared" si="5"/>
        <v>42227</v>
      </c>
      <c r="LE2" s="6">
        <f t="shared" si="5"/>
        <v>42228</v>
      </c>
      <c r="LF2" s="6">
        <f t="shared" si="5"/>
        <v>42229</v>
      </c>
      <c r="LG2" s="6">
        <f t="shared" si="5"/>
        <v>42230</v>
      </c>
      <c r="LH2" s="6">
        <f t="shared" si="5"/>
        <v>42231</v>
      </c>
      <c r="LI2" s="6">
        <f t="shared" si="5"/>
        <v>42232</v>
      </c>
      <c r="LJ2" s="6">
        <f t="shared" si="5"/>
        <v>42233</v>
      </c>
      <c r="LK2" s="6">
        <f t="shared" si="5"/>
        <v>42234</v>
      </c>
      <c r="LL2" s="6">
        <f t="shared" si="5"/>
        <v>42235</v>
      </c>
      <c r="LM2" s="6">
        <f t="shared" si="5"/>
        <v>42236</v>
      </c>
      <c r="LN2" s="6">
        <f t="shared" si="5"/>
        <v>42237</v>
      </c>
      <c r="LO2" s="6">
        <f t="shared" si="5"/>
        <v>42238</v>
      </c>
      <c r="LP2" s="6">
        <f t="shared" si="5"/>
        <v>42239</v>
      </c>
      <c r="LQ2" s="6">
        <f t="shared" si="5"/>
        <v>42240</v>
      </c>
      <c r="LR2" s="6">
        <f t="shared" si="5"/>
        <v>42241</v>
      </c>
      <c r="LS2" s="6">
        <f t="shared" si="5"/>
        <v>42242</v>
      </c>
      <c r="LT2" s="6">
        <f t="shared" si="5"/>
        <v>42243</v>
      </c>
      <c r="LU2" s="6">
        <f t="shared" si="5"/>
        <v>42244</v>
      </c>
      <c r="LV2" s="6">
        <f t="shared" si="5"/>
        <v>42245</v>
      </c>
      <c r="LW2" s="6">
        <f t="shared" si="5"/>
        <v>42246</v>
      </c>
      <c r="LX2" s="6">
        <f t="shared" si="5"/>
        <v>42247</v>
      </c>
      <c r="LY2" s="6">
        <f t="shared" si="5"/>
        <v>42248</v>
      </c>
      <c r="LZ2" s="6">
        <f t="shared" si="5"/>
        <v>42249</v>
      </c>
      <c r="MA2" s="6">
        <f t="shared" si="5"/>
        <v>42250</v>
      </c>
      <c r="MB2" s="6">
        <f t="shared" si="5"/>
        <v>42251</v>
      </c>
      <c r="MC2" s="6">
        <f t="shared" si="5"/>
        <v>42252</v>
      </c>
      <c r="MD2" s="6">
        <f t="shared" ref="MD2:NB2" si="6">DATE(YEAR(MC2),MONTH(MC2),DAY(MC2)+1)</f>
        <v>42253</v>
      </c>
      <c r="ME2" s="6">
        <f t="shared" si="6"/>
        <v>42254</v>
      </c>
      <c r="MF2" s="6">
        <f t="shared" si="6"/>
        <v>42255</v>
      </c>
      <c r="MG2" s="6">
        <f t="shared" si="6"/>
        <v>42256</v>
      </c>
      <c r="MH2" s="6">
        <f t="shared" si="6"/>
        <v>42257</v>
      </c>
      <c r="MI2" s="6">
        <f t="shared" si="6"/>
        <v>42258</v>
      </c>
      <c r="MJ2" s="6">
        <f t="shared" si="6"/>
        <v>42259</v>
      </c>
      <c r="MK2" s="6">
        <f t="shared" si="6"/>
        <v>42260</v>
      </c>
      <c r="ML2" s="6">
        <f t="shared" si="6"/>
        <v>42261</v>
      </c>
      <c r="MM2" s="6">
        <f t="shared" si="6"/>
        <v>42262</v>
      </c>
      <c r="MN2" s="6">
        <f t="shared" si="6"/>
        <v>42263</v>
      </c>
      <c r="MO2" s="6">
        <f t="shared" si="6"/>
        <v>42264</v>
      </c>
      <c r="MP2" s="6">
        <f t="shared" si="6"/>
        <v>42265</v>
      </c>
      <c r="MQ2" s="6">
        <f t="shared" si="6"/>
        <v>42266</v>
      </c>
      <c r="MR2" s="6">
        <f t="shared" si="6"/>
        <v>42267</v>
      </c>
      <c r="MS2" s="6">
        <f t="shared" si="6"/>
        <v>42268</v>
      </c>
      <c r="MT2" s="6">
        <f t="shared" si="6"/>
        <v>42269</v>
      </c>
      <c r="MU2" s="6">
        <f t="shared" si="6"/>
        <v>42270</v>
      </c>
      <c r="MV2" s="6">
        <f t="shared" si="6"/>
        <v>42271</v>
      </c>
      <c r="MW2" s="6">
        <f t="shared" si="6"/>
        <v>42272</v>
      </c>
      <c r="MX2" s="6">
        <f t="shared" si="6"/>
        <v>42273</v>
      </c>
      <c r="MY2" s="6">
        <f t="shared" si="6"/>
        <v>42274</v>
      </c>
      <c r="MZ2" s="6">
        <f t="shared" si="6"/>
        <v>42275</v>
      </c>
      <c r="NA2" s="6">
        <f t="shared" si="6"/>
        <v>42276</v>
      </c>
      <c r="NB2" s="6">
        <f t="shared" si="6"/>
        <v>42277</v>
      </c>
      <c r="NC2" s="6"/>
    </row>
    <row r="3" spans="1:367" x14ac:dyDescent="0.25">
      <c r="A3" s="2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</row>
    <row r="4" spans="1:367" s="9" customFormat="1" x14ac:dyDescent="0.25">
      <c r="A4" s="3" t="s">
        <v>1</v>
      </c>
      <c r="B4" s="8">
        <f t="shared" ref="B4:Y4" ca="1" si="7">B5+B9</f>
        <v>0</v>
      </c>
      <c r="C4" s="8">
        <f t="shared" ca="1" si="7"/>
        <v>0</v>
      </c>
      <c r="D4" s="8">
        <f t="shared" ca="1" si="7"/>
        <v>0</v>
      </c>
      <c r="E4" s="8">
        <f t="shared" ca="1" si="7"/>
        <v>0</v>
      </c>
      <c r="F4" s="8">
        <f t="shared" ca="1" si="7"/>
        <v>0</v>
      </c>
      <c r="G4" s="8">
        <f t="shared" ca="1" si="7"/>
        <v>0</v>
      </c>
      <c r="H4" s="8">
        <f t="shared" ca="1" si="7"/>
        <v>0</v>
      </c>
      <c r="I4" s="8">
        <f t="shared" ca="1" si="7"/>
        <v>0</v>
      </c>
      <c r="J4" s="8">
        <f t="shared" ca="1" si="7"/>
        <v>0</v>
      </c>
      <c r="K4" s="8">
        <f t="shared" ca="1" si="7"/>
        <v>0</v>
      </c>
      <c r="L4" s="8">
        <f t="shared" ca="1" si="7"/>
        <v>0</v>
      </c>
      <c r="M4" s="8">
        <f t="shared" ca="1" si="7"/>
        <v>0</v>
      </c>
      <c r="N4" s="8">
        <f t="shared" ca="1" si="7"/>
        <v>0</v>
      </c>
      <c r="O4" s="8">
        <f t="shared" ca="1" si="7"/>
        <v>0</v>
      </c>
      <c r="P4" s="8">
        <f t="shared" ca="1" si="7"/>
        <v>0</v>
      </c>
      <c r="Q4" s="8">
        <f t="shared" ca="1" si="7"/>
        <v>0</v>
      </c>
      <c r="R4" s="8">
        <f t="shared" ca="1" si="7"/>
        <v>0</v>
      </c>
      <c r="S4" s="8">
        <f t="shared" ca="1" si="7"/>
        <v>0</v>
      </c>
      <c r="T4" s="8">
        <f t="shared" ca="1" si="7"/>
        <v>0</v>
      </c>
      <c r="U4" s="8">
        <f t="shared" ca="1" si="7"/>
        <v>0</v>
      </c>
      <c r="V4" s="8">
        <f t="shared" ca="1" si="7"/>
        <v>0</v>
      </c>
      <c r="W4" s="8">
        <f t="shared" ca="1" si="7"/>
        <v>0</v>
      </c>
      <c r="X4" s="8">
        <f t="shared" ca="1" si="7"/>
        <v>0</v>
      </c>
      <c r="Y4" s="8">
        <f t="shared" ca="1" si="7"/>
        <v>0</v>
      </c>
      <c r="Z4" s="8">
        <f ca="1">Z5+Z9</f>
        <v>3501.4166666666665</v>
      </c>
      <c r="AA4" s="8">
        <f t="shared" ref="AA4:CL4" ca="1" si="8">AA5+AA9</f>
        <v>0</v>
      </c>
      <c r="AB4" s="8">
        <f t="shared" ca="1" si="8"/>
        <v>0</v>
      </c>
      <c r="AC4" s="8">
        <f t="shared" ca="1" si="8"/>
        <v>0</v>
      </c>
      <c r="AD4" s="8">
        <f t="shared" ca="1" si="8"/>
        <v>0</v>
      </c>
      <c r="AE4" s="8">
        <f t="shared" ca="1" si="8"/>
        <v>0</v>
      </c>
      <c r="AF4" s="8">
        <f t="shared" ca="1" si="8"/>
        <v>0</v>
      </c>
      <c r="AG4" s="8">
        <f t="shared" ca="1" si="8"/>
        <v>0</v>
      </c>
      <c r="AH4" s="8">
        <f t="shared" ca="1" si="8"/>
        <v>0</v>
      </c>
      <c r="AI4" s="8">
        <f t="shared" ca="1" si="8"/>
        <v>0</v>
      </c>
      <c r="AJ4" s="8">
        <f t="shared" ca="1" si="8"/>
        <v>0</v>
      </c>
      <c r="AK4" s="8">
        <f t="shared" ca="1" si="8"/>
        <v>0</v>
      </c>
      <c r="AL4" s="8">
        <f t="shared" ca="1" si="8"/>
        <v>0</v>
      </c>
      <c r="AM4" s="8">
        <f t="shared" ca="1" si="8"/>
        <v>0</v>
      </c>
      <c r="AN4" s="8">
        <f t="shared" ca="1" si="8"/>
        <v>0</v>
      </c>
      <c r="AO4" s="8">
        <f t="shared" ca="1" si="8"/>
        <v>0</v>
      </c>
      <c r="AP4" s="8">
        <f t="shared" ca="1" si="8"/>
        <v>0</v>
      </c>
      <c r="AQ4" s="8">
        <f t="shared" ca="1" si="8"/>
        <v>0</v>
      </c>
      <c r="AR4" s="8">
        <f t="shared" ca="1" si="8"/>
        <v>0</v>
      </c>
      <c r="AS4" s="8">
        <f t="shared" ca="1" si="8"/>
        <v>0</v>
      </c>
      <c r="AT4" s="8">
        <f t="shared" ca="1" si="8"/>
        <v>0</v>
      </c>
      <c r="AU4" s="8">
        <f t="shared" ca="1" si="8"/>
        <v>0</v>
      </c>
      <c r="AV4" s="8">
        <f t="shared" ca="1" si="8"/>
        <v>0</v>
      </c>
      <c r="AW4" s="8">
        <f t="shared" ca="1" si="8"/>
        <v>0</v>
      </c>
      <c r="AX4" s="8">
        <f t="shared" ca="1" si="8"/>
        <v>0</v>
      </c>
      <c r="AY4" s="8">
        <f t="shared" ca="1" si="8"/>
        <v>0</v>
      </c>
      <c r="AZ4" s="8">
        <f t="shared" ca="1" si="8"/>
        <v>0</v>
      </c>
      <c r="BA4" s="8">
        <f t="shared" ca="1" si="8"/>
        <v>0</v>
      </c>
      <c r="BB4" s="8">
        <f t="shared" ca="1" si="8"/>
        <v>0</v>
      </c>
      <c r="BC4" s="8">
        <f t="shared" ca="1" si="8"/>
        <v>0</v>
      </c>
      <c r="BD4" s="8">
        <f t="shared" ca="1" si="8"/>
        <v>0</v>
      </c>
      <c r="BE4" s="8">
        <f t="shared" ca="1" si="8"/>
        <v>2734.0777777777785</v>
      </c>
      <c r="BF4" s="8">
        <f t="shared" ca="1" si="8"/>
        <v>0</v>
      </c>
      <c r="BG4" s="8">
        <f t="shared" ca="1" si="8"/>
        <v>0</v>
      </c>
      <c r="BH4" s="8">
        <f t="shared" ca="1" si="8"/>
        <v>0</v>
      </c>
      <c r="BI4" s="8">
        <f t="shared" ca="1" si="8"/>
        <v>0</v>
      </c>
      <c r="BJ4" s="8">
        <f t="shared" ca="1" si="8"/>
        <v>0</v>
      </c>
      <c r="BK4" s="8">
        <f t="shared" ca="1" si="8"/>
        <v>0</v>
      </c>
      <c r="BL4" s="8">
        <f t="shared" ca="1" si="8"/>
        <v>0</v>
      </c>
      <c r="BM4" s="8">
        <f t="shared" ca="1" si="8"/>
        <v>0</v>
      </c>
      <c r="BN4" s="8">
        <f t="shared" ca="1" si="8"/>
        <v>0</v>
      </c>
      <c r="BO4" s="8">
        <f t="shared" ca="1" si="8"/>
        <v>0</v>
      </c>
      <c r="BP4" s="8">
        <f t="shared" ca="1" si="8"/>
        <v>0</v>
      </c>
      <c r="BQ4" s="8">
        <f t="shared" ca="1" si="8"/>
        <v>0</v>
      </c>
      <c r="BR4" s="8">
        <f t="shared" ca="1" si="8"/>
        <v>0</v>
      </c>
      <c r="BS4" s="8">
        <f t="shared" ca="1" si="8"/>
        <v>0</v>
      </c>
      <c r="BT4" s="8">
        <f t="shared" ca="1" si="8"/>
        <v>0</v>
      </c>
      <c r="BU4" s="8">
        <f t="shared" ca="1" si="8"/>
        <v>0</v>
      </c>
      <c r="BV4" s="8">
        <f t="shared" ca="1" si="8"/>
        <v>0</v>
      </c>
      <c r="BW4" s="8">
        <f t="shared" ca="1" si="8"/>
        <v>0</v>
      </c>
      <c r="BX4" s="8">
        <f t="shared" ca="1" si="8"/>
        <v>0</v>
      </c>
      <c r="BY4" s="8">
        <f t="shared" ca="1" si="8"/>
        <v>0</v>
      </c>
      <c r="BZ4" s="8">
        <f t="shared" ca="1" si="8"/>
        <v>0</v>
      </c>
      <c r="CA4" s="8">
        <f t="shared" ca="1" si="8"/>
        <v>0</v>
      </c>
      <c r="CB4" s="8">
        <f t="shared" ca="1" si="8"/>
        <v>0</v>
      </c>
      <c r="CC4" s="8">
        <f t="shared" ca="1" si="8"/>
        <v>0</v>
      </c>
      <c r="CD4" s="8">
        <f t="shared" ca="1" si="8"/>
        <v>0</v>
      </c>
      <c r="CE4" s="8">
        <f t="shared" ca="1" si="8"/>
        <v>0</v>
      </c>
      <c r="CF4" s="8">
        <f t="shared" ca="1" si="8"/>
        <v>0</v>
      </c>
      <c r="CG4" s="8">
        <f t="shared" ca="1" si="8"/>
        <v>0</v>
      </c>
      <c r="CH4" s="8">
        <f t="shared" ca="1" si="8"/>
        <v>0</v>
      </c>
      <c r="CI4" s="8">
        <f t="shared" ca="1" si="8"/>
        <v>2576.7166666666635</v>
      </c>
      <c r="CJ4" s="8">
        <f t="shared" ca="1" si="8"/>
        <v>0</v>
      </c>
      <c r="CK4" s="8">
        <f t="shared" ca="1" si="8"/>
        <v>0</v>
      </c>
      <c r="CL4" s="8">
        <f t="shared" ca="1" si="8"/>
        <v>0</v>
      </c>
      <c r="CM4" s="8">
        <f t="shared" ref="CM4:EX4" ca="1" si="9">CM5+CM9</f>
        <v>0</v>
      </c>
      <c r="CN4" s="8">
        <f t="shared" ca="1" si="9"/>
        <v>0</v>
      </c>
      <c r="CO4" s="8">
        <f t="shared" ca="1" si="9"/>
        <v>0</v>
      </c>
      <c r="CP4" s="8">
        <f t="shared" ca="1" si="9"/>
        <v>0</v>
      </c>
      <c r="CQ4" s="8">
        <f t="shared" ca="1" si="9"/>
        <v>0</v>
      </c>
      <c r="CR4" s="8">
        <f t="shared" ca="1" si="9"/>
        <v>0</v>
      </c>
      <c r="CS4" s="8">
        <f t="shared" ca="1" si="9"/>
        <v>0</v>
      </c>
      <c r="CT4" s="8">
        <f t="shared" ca="1" si="9"/>
        <v>0</v>
      </c>
      <c r="CU4" s="8">
        <f t="shared" ca="1" si="9"/>
        <v>0</v>
      </c>
      <c r="CV4" s="8">
        <f t="shared" ca="1" si="9"/>
        <v>0</v>
      </c>
      <c r="CW4" s="8">
        <f t="shared" ca="1" si="9"/>
        <v>0</v>
      </c>
      <c r="CX4" s="8">
        <f t="shared" ca="1" si="9"/>
        <v>0</v>
      </c>
      <c r="CY4" s="8">
        <f t="shared" ca="1" si="9"/>
        <v>0</v>
      </c>
      <c r="CZ4" s="8">
        <f t="shared" ca="1" si="9"/>
        <v>0</v>
      </c>
      <c r="DA4" s="8">
        <f t="shared" ca="1" si="9"/>
        <v>0</v>
      </c>
      <c r="DB4" s="8">
        <f t="shared" ca="1" si="9"/>
        <v>0</v>
      </c>
      <c r="DC4" s="8">
        <f t="shared" ca="1" si="9"/>
        <v>0</v>
      </c>
      <c r="DD4" s="8">
        <f t="shared" ca="1" si="9"/>
        <v>0</v>
      </c>
      <c r="DE4" s="8">
        <f t="shared" ca="1" si="9"/>
        <v>0</v>
      </c>
      <c r="DF4" s="8">
        <f t="shared" ca="1" si="9"/>
        <v>0</v>
      </c>
      <c r="DG4" s="8">
        <f t="shared" ca="1" si="9"/>
        <v>0</v>
      </c>
      <c r="DH4" s="8">
        <f t="shared" ca="1" si="9"/>
        <v>0</v>
      </c>
      <c r="DI4" s="8">
        <f t="shared" ca="1" si="9"/>
        <v>0</v>
      </c>
      <c r="DJ4" s="8">
        <f t="shared" ca="1" si="9"/>
        <v>0</v>
      </c>
      <c r="DK4" s="8">
        <f t="shared" ca="1" si="9"/>
        <v>0</v>
      </c>
      <c r="DL4" s="8">
        <f t="shared" ca="1" si="9"/>
        <v>0</v>
      </c>
      <c r="DM4" s="8">
        <f t="shared" ca="1" si="9"/>
        <v>0</v>
      </c>
      <c r="DN4" s="8">
        <f t="shared" ca="1" si="9"/>
        <v>2467.5051944444494</v>
      </c>
      <c r="DO4" s="8">
        <f t="shared" ca="1" si="9"/>
        <v>0</v>
      </c>
      <c r="DP4" s="8">
        <f t="shared" ca="1" si="9"/>
        <v>0</v>
      </c>
      <c r="DQ4" s="8">
        <f t="shared" ca="1" si="9"/>
        <v>0</v>
      </c>
      <c r="DR4" s="8">
        <f t="shared" ca="1" si="9"/>
        <v>0</v>
      </c>
      <c r="DS4" s="8">
        <f t="shared" ca="1" si="9"/>
        <v>0</v>
      </c>
      <c r="DT4" s="8">
        <f t="shared" ca="1" si="9"/>
        <v>0</v>
      </c>
      <c r="DU4" s="8">
        <f t="shared" ca="1" si="9"/>
        <v>0</v>
      </c>
      <c r="DV4" s="8">
        <f t="shared" ca="1" si="9"/>
        <v>0</v>
      </c>
      <c r="DW4" s="8">
        <f t="shared" ca="1" si="9"/>
        <v>0</v>
      </c>
      <c r="DX4" s="8">
        <f t="shared" ca="1" si="9"/>
        <v>0</v>
      </c>
      <c r="DY4" s="8">
        <f t="shared" ca="1" si="9"/>
        <v>0</v>
      </c>
      <c r="DZ4" s="8">
        <f t="shared" ca="1" si="9"/>
        <v>0</v>
      </c>
      <c r="EA4" s="8">
        <f t="shared" ca="1" si="9"/>
        <v>0</v>
      </c>
      <c r="EB4" s="8">
        <f t="shared" ca="1" si="9"/>
        <v>0</v>
      </c>
      <c r="EC4" s="8">
        <f t="shared" ca="1" si="9"/>
        <v>0</v>
      </c>
      <c r="ED4" s="8">
        <f t="shared" ca="1" si="9"/>
        <v>0</v>
      </c>
      <c r="EE4" s="8">
        <f t="shared" ca="1" si="9"/>
        <v>0</v>
      </c>
      <c r="EF4" s="8">
        <f t="shared" ca="1" si="9"/>
        <v>0</v>
      </c>
      <c r="EG4" s="8">
        <f t="shared" ca="1" si="9"/>
        <v>0</v>
      </c>
      <c r="EH4" s="8">
        <f t="shared" ca="1" si="9"/>
        <v>0</v>
      </c>
      <c r="EI4" s="8">
        <f t="shared" ca="1" si="9"/>
        <v>0</v>
      </c>
      <c r="EJ4" s="8">
        <f t="shared" ca="1" si="9"/>
        <v>0</v>
      </c>
      <c r="EK4" s="8">
        <f t="shared" ca="1" si="9"/>
        <v>0</v>
      </c>
      <c r="EL4" s="8">
        <f t="shared" ca="1" si="9"/>
        <v>0</v>
      </c>
      <c r="EM4" s="8">
        <f t="shared" ca="1" si="9"/>
        <v>0</v>
      </c>
      <c r="EN4" s="8">
        <f t="shared" ca="1" si="9"/>
        <v>0</v>
      </c>
      <c r="EO4" s="8">
        <f t="shared" ca="1" si="9"/>
        <v>0</v>
      </c>
      <c r="EP4" s="8">
        <f t="shared" ca="1" si="9"/>
        <v>0</v>
      </c>
      <c r="EQ4" s="8">
        <f t="shared" ca="1" si="9"/>
        <v>0</v>
      </c>
      <c r="ER4" s="8">
        <f t="shared" ca="1" si="9"/>
        <v>0</v>
      </c>
      <c r="ES4" s="8">
        <f t="shared" ca="1" si="9"/>
        <v>2344.1299347222166</v>
      </c>
      <c r="ET4" s="8">
        <f t="shared" ca="1" si="9"/>
        <v>0</v>
      </c>
      <c r="EU4" s="8">
        <f t="shared" ca="1" si="9"/>
        <v>0</v>
      </c>
      <c r="EV4" s="8">
        <f t="shared" ca="1" si="9"/>
        <v>0</v>
      </c>
      <c r="EW4" s="8">
        <f t="shared" ca="1" si="9"/>
        <v>0</v>
      </c>
      <c r="EX4" s="8">
        <f t="shared" ca="1" si="9"/>
        <v>0</v>
      </c>
      <c r="EY4" s="8">
        <f t="shared" ref="EY4:HJ4" ca="1" si="10">EY5+EY9</f>
        <v>0</v>
      </c>
      <c r="EZ4" s="8">
        <f t="shared" ca="1" si="10"/>
        <v>0</v>
      </c>
      <c r="FA4" s="8">
        <f t="shared" ca="1" si="10"/>
        <v>0</v>
      </c>
      <c r="FB4" s="8">
        <f t="shared" ca="1" si="10"/>
        <v>0</v>
      </c>
      <c r="FC4" s="8">
        <f t="shared" ca="1" si="10"/>
        <v>0</v>
      </c>
      <c r="FD4" s="8">
        <f t="shared" ca="1" si="10"/>
        <v>0</v>
      </c>
      <c r="FE4" s="8">
        <f t="shared" ca="1" si="10"/>
        <v>0</v>
      </c>
      <c r="FF4" s="8">
        <f t="shared" ca="1" si="10"/>
        <v>0</v>
      </c>
      <c r="FG4" s="8">
        <f t="shared" ca="1" si="10"/>
        <v>0</v>
      </c>
      <c r="FH4" s="8">
        <f t="shared" ca="1" si="10"/>
        <v>0</v>
      </c>
      <c r="FI4" s="8">
        <f t="shared" ca="1" si="10"/>
        <v>0</v>
      </c>
      <c r="FJ4" s="8">
        <f t="shared" ca="1" si="10"/>
        <v>0</v>
      </c>
      <c r="FK4" s="8">
        <f t="shared" ca="1" si="10"/>
        <v>0</v>
      </c>
      <c r="FL4" s="8">
        <f t="shared" ca="1" si="10"/>
        <v>0</v>
      </c>
      <c r="FM4" s="8">
        <f t="shared" ca="1" si="10"/>
        <v>0</v>
      </c>
      <c r="FN4" s="8">
        <f t="shared" ca="1" si="10"/>
        <v>0</v>
      </c>
      <c r="FO4" s="8">
        <f t="shared" ca="1" si="10"/>
        <v>0</v>
      </c>
      <c r="FP4" s="8">
        <f t="shared" ca="1" si="10"/>
        <v>0</v>
      </c>
      <c r="FQ4" s="8">
        <f t="shared" ca="1" si="10"/>
        <v>0</v>
      </c>
      <c r="FR4" s="8">
        <f t="shared" ca="1" si="10"/>
        <v>0</v>
      </c>
      <c r="FS4" s="8">
        <f t="shared" ca="1" si="10"/>
        <v>0</v>
      </c>
      <c r="FT4" s="8">
        <f t="shared" ca="1" si="10"/>
        <v>0</v>
      </c>
      <c r="FU4" s="8">
        <f t="shared" ca="1" si="10"/>
        <v>2173.7904802777784</v>
      </c>
      <c r="FV4" s="8">
        <f t="shared" ca="1" si="10"/>
        <v>0</v>
      </c>
      <c r="FW4" s="8">
        <f t="shared" ca="1" si="10"/>
        <v>0</v>
      </c>
      <c r="FX4" s="8">
        <f t="shared" ca="1" si="10"/>
        <v>0</v>
      </c>
      <c r="FY4" s="8">
        <f t="shared" ca="1" si="10"/>
        <v>0</v>
      </c>
      <c r="FZ4" s="8">
        <f t="shared" ca="1" si="10"/>
        <v>0</v>
      </c>
      <c r="GA4" s="8">
        <f t="shared" ca="1" si="10"/>
        <v>0</v>
      </c>
      <c r="GB4" s="8">
        <f t="shared" ca="1" si="10"/>
        <v>0</v>
      </c>
      <c r="GC4" s="8">
        <f t="shared" ca="1" si="10"/>
        <v>0</v>
      </c>
      <c r="GD4" s="8">
        <f t="shared" ca="1" si="10"/>
        <v>0</v>
      </c>
      <c r="GE4" s="8">
        <f t="shared" ca="1" si="10"/>
        <v>0</v>
      </c>
      <c r="GF4" s="8">
        <f t="shared" ca="1" si="10"/>
        <v>0</v>
      </c>
      <c r="GG4" s="8">
        <f t="shared" ca="1" si="10"/>
        <v>0</v>
      </c>
      <c r="GH4" s="8">
        <f t="shared" ca="1" si="10"/>
        <v>0</v>
      </c>
      <c r="GI4" s="8">
        <f t="shared" ca="1" si="10"/>
        <v>0</v>
      </c>
      <c r="GJ4" s="8">
        <f t="shared" ca="1" si="10"/>
        <v>0</v>
      </c>
      <c r="GK4" s="8">
        <f t="shared" ca="1" si="10"/>
        <v>0</v>
      </c>
      <c r="GL4" s="8">
        <f t="shared" ca="1" si="10"/>
        <v>0</v>
      </c>
      <c r="GM4" s="8">
        <f t="shared" ca="1" si="10"/>
        <v>0</v>
      </c>
      <c r="GN4" s="8">
        <f t="shared" ca="1" si="10"/>
        <v>0</v>
      </c>
      <c r="GO4" s="8">
        <f t="shared" ca="1" si="10"/>
        <v>0</v>
      </c>
      <c r="GP4" s="8">
        <f t="shared" ca="1" si="10"/>
        <v>0</v>
      </c>
      <c r="GQ4" s="8">
        <f t="shared" ca="1" si="10"/>
        <v>0</v>
      </c>
      <c r="GR4" s="8">
        <f t="shared" ca="1" si="10"/>
        <v>0</v>
      </c>
      <c r="GS4" s="8">
        <f t="shared" ca="1" si="10"/>
        <v>0</v>
      </c>
      <c r="GT4" s="8">
        <f t="shared" ca="1" si="10"/>
        <v>0</v>
      </c>
      <c r="GU4" s="8">
        <f t="shared" ca="1" si="10"/>
        <v>0</v>
      </c>
      <c r="GV4" s="8">
        <f t="shared" ca="1" si="10"/>
        <v>0</v>
      </c>
      <c r="GW4" s="8">
        <f t="shared" ca="1" si="10"/>
        <v>0</v>
      </c>
      <c r="GX4" s="8">
        <f t="shared" ca="1" si="10"/>
        <v>0</v>
      </c>
      <c r="GY4" s="8">
        <f t="shared" ca="1" si="10"/>
        <v>0</v>
      </c>
      <c r="GZ4" s="8">
        <f t="shared" ca="1" si="10"/>
        <v>2115.5772660868074</v>
      </c>
      <c r="HA4" s="8">
        <f t="shared" ca="1" si="10"/>
        <v>0</v>
      </c>
      <c r="HB4" s="8">
        <f t="shared" ca="1" si="10"/>
        <v>0</v>
      </c>
      <c r="HC4" s="8">
        <f t="shared" ca="1" si="10"/>
        <v>0</v>
      </c>
      <c r="HD4" s="8">
        <f t="shared" ca="1" si="10"/>
        <v>0</v>
      </c>
      <c r="HE4" s="8">
        <f t="shared" ca="1" si="10"/>
        <v>0</v>
      </c>
      <c r="HF4" s="8">
        <f t="shared" ca="1" si="10"/>
        <v>0</v>
      </c>
      <c r="HG4" s="8">
        <f t="shared" ca="1" si="10"/>
        <v>0</v>
      </c>
      <c r="HH4" s="8">
        <f t="shared" ca="1" si="10"/>
        <v>0</v>
      </c>
      <c r="HI4" s="8">
        <f t="shared" ca="1" si="10"/>
        <v>0</v>
      </c>
      <c r="HJ4" s="8">
        <f t="shared" ca="1" si="10"/>
        <v>0</v>
      </c>
      <c r="HK4" s="8">
        <f t="shared" ref="HK4:JV4" ca="1" si="11">HK5+HK9</f>
        <v>0</v>
      </c>
      <c r="HL4" s="8">
        <f t="shared" ca="1" si="11"/>
        <v>0</v>
      </c>
      <c r="HM4" s="8">
        <f t="shared" ca="1" si="11"/>
        <v>0</v>
      </c>
      <c r="HN4" s="8">
        <f t="shared" ca="1" si="11"/>
        <v>0</v>
      </c>
      <c r="HO4" s="8">
        <f t="shared" ca="1" si="11"/>
        <v>0</v>
      </c>
      <c r="HP4" s="8">
        <f t="shared" ca="1" si="11"/>
        <v>0</v>
      </c>
      <c r="HQ4" s="8">
        <f t="shared" ca="1" si="11"/>
        <v>0</v>
      </c>
      <c r="HR4" s="8">
        <f t="shared" ca="1" si="11"/>
        <v>0</v>
      </c>
      <c r="HS4" s="8">
        <f t="shared" ca="1" si="11"/>
        <v>0</v>
      </c>
      <c r="HT4" s="8">
        <f t="shared" ca="1" si="11"/>
        <v>0</v>
      </c>
      <c r="HU4" s="8">
        <f t="shared" ca="1" si="11"/>
        <v>0</v>
      </c>
      <c r="HV4" s="8">
        <f t="shared" ca="1" si="11"/>
        <v>0</v>
      </c>
      <c r="HW4" s="8">
        <f t="shared" ca="1" si="11"/>
        <v>0</v>
      </c>
      <c r="HX4" s="8">
        <f t="shared" ca="1" si="11"/>
        <v>0</v>
      </c>
      <c r="HY4" s="8">
        <f t="shared" ca="1" si="11"/>
        <v>0</v>
      </c>
      <c r="HZ4" s="8">
        <f t="shared" ca="1" si="11"/>
        <v>0</v>
      </c>
      <c r="IA4" s="8">
        <f t="shared" ca="1" si="11"/>
        <v>0</v>
      </c>
      <c r="IB4" s="8">
        <f t="shared" ca="1" si="11"/>
        <v>0</v>
      </c>
      <c r="IC4" s="8">
        <f t="shared" ca="1" si="11"/>
        <v>0</v>
      </c>
      <c r="ID4" s="8">
        <f t="shared" ca="1" si="11"/>
        <v>1993.8142380052195</v>
      </c>
      <c r="IE4" s="8">
        <f t="shared" ca="1" si="11"/>
        <v>0</v>
      </c>
      <c r="IF4" s="8">
        <f t="shared" ca="1" si="11"/>
        <v>0</v>
      </c>
      <c r="IG4" s="8">
        <f t="shared" ca="1" si="11"/>
        <v>0</v>
      </c>
      <c r="IH4" s="8">
        <f t="shared" ca="1" si="11"/>
        <v>0</v>
      </c>
      <c r="II4" s="8">
        <f t="shared" ca="1" si="11"/>
        <v>0</v>
      </c>
      <c r="IJ4" s="8">
        <f t="shared" ca="1" si="11"/>
        <v>0</v>
      </c>
      <c r="IK4" s="8">
        <f t="shared" ca="1" si="11"/>
        <v>0</v>
      </c>
      <c r="IL4" s="8">
        <f t="shared" ca="1" si="11"/>
        <v>0</v>
      </c>
      <c r="IM4" s="8">
        <f t="shared" ca="1" si="11"/>
        <v>0</v>
      </c>
      <c r="IN4" s="8">
        <f t="shared" ca="1" si="11"/>
        <v>0</v>
      </c>
      <c r="IO4" s="8">
        <f t="shared" ca="1" si="11"/>
        <v>0</v>
      </c>
      <c r="IP4" s="8">
        <f t="shared" ca="1" si="11"/>
        <v>0</v>
      </c>
      <c r="IQ4" s="8">
        <f t="shared" ca="1" si="11"/>
        <v>0</v>
      </c>
      <c r="IR4" s="8">
        <f t="shared" ca="1" si="11"/>
        <v>0</v>
      </c>
      <c r="IS4" s="8">
        <f t="shared" ca="1" si="11"/>
        <v>0</v>
      </c>
      <c r="IT4" s="8">
        <f t="shared" ca="1" si="11"/>
        <v>0</v>
      </c>
      <c r="IU4" s="8">
        <f t="shared" ca="1" si="11"/>
        <v>0</v>
      </c>
      <c r="IV4" s="8">
        <f t="shared" ca="1" si="11"/>
        <v>0</v>
      </c>
      <c r="IW4" s="8">
        <f t="shared" ca="1" si="11"/>
        <v>0</v>
      </c>
      <c r="IX4" s="8">
        <f t="shared" ca="1" si="11"/>
        <v>0</v>
      </c>
      <c r="IY4" s="8">
        <f t="shared" ca="1" si="11"/>
        <v>0</v>
      </c>
      <c r="IZ4" s="8">
        <f t="shared" ca="1" si="11"/>
        <v>0</v>
      </c>
      <c r="JA4" s="8">
        <f t="shared" ca="1" si="11"/>
        <v>0</v>
      </c>
      <c r="JB4" s="8">
        <f t="shared" ca="1" si="11"/>
        <v>0</v>
      </c>
      <c r="JC4" s="8">
        <f t="shared" ca="1" si="11"/>
        <v>0</v>
      </c>
      <c r="JD4" s="8">
        <f t="shared" ca="1" si="11"/>
        <v>0</v>
      </c>
      <c r="JE4" s="8">
        <f t="shared" ca="1" si="11"/>
        <v>0</v>
      </c>
      <c r="JF4" s="8">
        <f t="shared" ca="1" si="11"/>
        <v>0</v>
      </c>
      <c r="JG4" s="8">
        <f t="shared" ca="1" si="11"/>
        <v>0</v>
      </c>
      <c r="JH4" s="8">
        <f t="shared" ca="1" si="11"/>
        <v>0</v>
      </c>
      <c r="JI4" s="8">
        <f t="shared" ca="1" si="11"/>
        <v>1909.3084826433555</v>
      </c>
      <c r="JJ4" s="8">
        <f t="shared" ca="1" si="11"/>
        <v>0</v>
      </c>
      <c r="JK4" s="8">
        <f t="shared" ca="1" si="11"/>
        <v>0</v>
      </c>
      <c r="JL4" s="8">
        <f t="shared" ca="1" si="11"/>
        <v>0</v>
      </c>
      <c r="JM4" s="8">
        <f t="shared" ca="1" si="11"/>
        <v>0</v>
      </c>
      <c r="JN4" s="8">
        <f t="shared" ca="1" si="11"/>
        <v>0</v>
      </c>
      <c r="JO4" s="8">
        <f t="shared" ca="1" si="11"/>
        <v>0</v>
      </c>
      <c r="JP4" s="8">
        <f t="shared" ca="1" si="11"/>
        <v>0</v>
      </c>
      <c r="JQ4" s="8">
        <f t="shared" ca="1" si="11"/>
        <v>0</v>
      </c>
      <c r="JR4" s="8">
        <f t="shared" ca="1" si="11"/>
        <v>0</v>
      </c>
      <c r="JS4" s="8">
        <f t="shared" ca="1" si="11"/>
        <v>0</v>
      </c>
      <c r="JT4" s="8">
        <f t="shared" ca="1" si="11"/>
        <v>0</v>
      </c>
      <c r="JU4" s="8">
        <f t="shared" ca="1" si="11"/>
        <v>0</v>
      </c>
      <c r="JV4" s="8">
        <f t="shared" ca="1" si="11"/>
        <v>0</v>
      </c>
      <c r="JW4" s="8">
        <f t="shared" ref="JW4:MH4" ca="1" si="12">JW5+JW9</f>
        <v>0</v>
      </c>
      <c r="JX4" s="8">
        <f t="shared" ca="1" si="12"/>
        <v>0</v>
      </c>
      <c r="JY4" s="8">
        <f t="shared" ca="1" si="12"/>
        <v>0</v>
      </c>
      <c r="JZ4" s="8">
        <f t="shared" ca="1" si="12"/>
        <v>0</v>
      </c>
      <c r="KA4" s="8">
        <f t="shared" ca="1" si="12"/>
        <v>0</v>
      </c>
      <c r="KB4" s="8">
        <f t="shared" ca="1" si="12"/>
        <v>0</v>
      </c>
      <c r="KC4" s="8">
        <f t="shared" ca="1" si="12"/>
        <v>0</v>
      </c>
      <c r="KD4" s="8">
        <f t="shared" ca="1" si="12"/>
        <v>0</v>
      </c>
      <c r="KE4" s="8">
        <f t="shared" ca="1" si="12"/>
        <v>0</v>
      </c>
      <c r="KF4" s="8">
        <f t="shared" ca="1" si="12"/>
        <v>0</v>
      </c>
      <c r="KG4" s="8">
        <f t="shared" ca="1" si="12"/>
        <v>0</v>
      </c>
      <c r="KH4" s="8">
        <f t="shared" ca="1" si="12"/>
        <v>0</v>
      </c>
      <c r="KI4" s="8">
        <f t="shared" ca="1" si="12"/>
        <v>0</v>
      </c>
      <c r="KJ4" s="8">
        <f t="shared" ca="1" si="12"/>
        <v>0</v>
      </c>
      <c r="KK4" s="8">
        <f t="shared" ca="1" si="12"/>
        <v>0</v>
      </c>
      <c r="KL4" s="8">
        <f t="shared" ca="1" si="12"/>
        <v>0</v>
      </c>
      <c r="KM4" s="8">
        <f t="shared" ca="1" si="12"/>
        <v>1799.4173497997101</v>
      </c>
      <c r="KN4" s="8">
        <f t="shared" ca="1" si="12"/>
        <v>0</v>
      </c>
      <c r="KO4" s="8">
        <f t="shared" ca="1" si="12"/>
        <v>0</v>
      </c>
      <c r="KP4" s="8">
        <f t="shared" ca="1" si="12"/>
        <v>0</v>
      </c>
      <c r="KQ4" s="8">
        <f t="shared" ca="1" si="12"/>
        <v>0</v>
      </c>
      <c r="KR4" s="8">
        <f t="shared" ca="1" si="12"/>
        <v>0</v>
      </c>
      <c r="KS4" s="8">
        <f t="shared" ca="1" si="12"/>
        <v>0</v>
      </c>
      <c r="KT4" s="8">
        <f t="shared" ca="1" si="12"/>
        <v>0</v>
      </c>
      <c r="KU4" s="8">
        <f t="shared" ca="1" si="12"/>
        <v>0</v>
      </c>
      <c r="KV4" s="8">
        <f t="shared" ca="1" si="12"/>
        <v>0</v>
      </c>
      <c r="KW4" s="8">
        <f t="shared" ca="1" si="12"/>
        <v>0</v>
      </c>
      <c r="KX4" s="8">
        <f t="shared" ca="1" si="12"/>
        <v>0</v>
      </c>
      <c r="KY4" s="8">
        <f t="shared" ca="1" si="12"/>
        <v>0</v>
      </c>
      <c r="KZ4" s="8">
        <f t="shared" ca="1" si="12"/>
        <v>0</v>
      </c>
      <c r="LA4" s="8">
        <f t="shared" ca="1" si="12"/>
        <v>0</v>
      </c>
      <c r="LB4" s="8">
        <f t="shared" ca="1" si="12"/>
        <v>0</v>
      </c>
      <c r="LC4" s="8">
        <f t="shared" ca="1" si="12"/>
        <v>0</v>
      </c>
      <c r="LD4" s="8">
        <f t="shared" ca="1" si="12"/>
        <v>0</v>
      </c>
      <c r="LE4" s="8">
        <f t="shared" ca="1" si="12"/>
        <v>0</v>
      </c>
      <c r="LF4" s="8">
        <f t="shared" ca="1" si="12"/>
        <v>0</v>
      </c>
      <c r="LG4" s="8">
        <f t="shared" ca="1" si="12"/>
        <v>0</v>
      </c>
      <c r="LH4" s="8">
        <f t="shared" ca="1" si="12"/>
        <v>0</v>
      </c>
      <c r="LI4" s="8">
        <f t="shared" ca="1" si="12"/>
        <v>0</v>
      </c>
      <c r="LJ4" s="8">
        <f t="shared" ca="1" si="12"/>
        <v>0</v>
      </c>
      <c r="LK4" s="8">
        <f t="shared" ca="1" si="12"/>
        <v>0</v>
      </c>
      <c r="LL4" s="8">
        <f t="shared" ca="1" si="12"/>
        <v>0</v>
      </c>
      <c r="LM4" s="8">
        <f t="shared" ca="1" si="12"/>
        <v>0</v>
      </c>
      <c r="LN4" s="8">
        <f t="shared" ca="1" si="12"/>
        <v>0</v>
      </c>
      <c r="LO4" s="8">
        <f t="shared" ca="1" si="12"/>
        <v>0</v>
      </c>
      <c r="LP4" s="8">
        <f t="shared" ca="1" si="12"/>
        <v>0</v>
      </c>
      <c r="LQ4" s="8">
        <f t="shared" ca="1" si="12"/>
        <v>0</v>
      </c>
      <c r="LR4" s="8">
        <f t="shared" ca="1" si="12"/>
        <v>1723.15090558562</v>
      </c>
      <c r="LS4" s="8">
        <f t="shared" ca="1" si="12"/>
        <v>0</v>
      </c>
      <c r="LT4" s="8">
        <f t="shared" ca="1" si="12"/>
        <v>0</v>
      </c>
      <c r="LU4" s="8">
        <f t="shared" ca="1" si="12"/>
        <v>0</v>
      </c>
      <c r="LV4" s="8">
        <f t="shared" ca="1" si="12"/>
        <v>0</v>
      </c>
      <c r="LW4" s="8">
        <f t="shared" ca="1" si="12"/>
        <v>0</v>
      </c>
      <c r="LX4" s="8">
        <f t="shared" ca="1" si="12"/>
        <v>0</v>
      </c>
      <c r="LY4" s="8">
        <f t="shared" ca="1" si="12"/>
        <v>0</v>
      </c>
      <c r="LZ4" s="8">
        <f t="shared" ca="1" si="12"/>
        <v>0</v>
      </c>
      <c r="MA4" s="8">
        <f t="shared" ca="1" si="12"/>
        <v>0</v>
      </c>
      <c r="MB4" s="8">
        <f t="shared" ca="1" si="12"/>
        <v>0</v>
      </c>
      <c r="MC4" s="8">
        <f t="shared" ca="1" si="12"/>
        <v>0</v>
      </c>
      <c r="MD4" s="8">
        <f t="shared" ca="1" si="12"/>
        <v>0</v>
      </c>
      <c r="ME4" s="8">
        <f t="shared" ca="1" si="12"/>
        <v>0</v>
      </c>
      <c r="MF4" s="8">
        <f t="shared" ca="1" si="12"/>
        <v>0</v>
      </c>
      <c r="MG4" s="8">
        <f t="shared" ca="1" si="12"/>
        <v>0</v>
      </c>
      <c r="MH4" s="8">
        <f t="shared" ca="1" si="12"/>
        <v>0</v>
      </c>
      <c r="MI4" s="8">
        <f t="shared" ref="MI4:NB4" ca="1" si="13">MI5+MI9</f>
        <v>0</v>
      </c>
      <c r="MJ4" s="8">
        <f t="shared" ca="1" si="13"/>
        <v>0</v>
      </c>
      <c r="MK4" s="8">
        <f t="shared" ca="1" si="13"/>
        <v>0</v>
      </c>
      <c r="ML4" s="8">
        <f t="shared" ca="1" si="13"/>
        <v>0</v>
      </c>
      <c r="MM4" s="8">
        <f t="shared" ca="1" si="13"/>
        <v>0</v>
      </c>
      <c r="MN4" s="8">
        <f t="shared" ca="1" si="13"/>
        <v>0</v>
      </c>
      <c r="MO4" s="8">
        <f t="shared" ca="1" si="13"/>
        <v>0</v>
      </c>
      <c r="MP4" s="8">
        <f t="shared" ca="1" si="13"/>
        <v>0</v>
      </c>
      <c r="MQ4" s="8">
        <f t="shared" ca="1" si="13"/>
        <v>0</v>
      </c>
      <c r="MR4" s="8">
        <f t="shared" ca="1" si="13"/>
        <v>0</v>
      </c>
      <c r="MS4" s="8">
        <f t="shared" ca="1" si="13"/>
        <v>0</v>
      </c>
      <c r="MT4" s="8">
        <f t="shared" ca="1" si="13"/>
        <v>0</v>
      </c>
      <c r="MU4" s="8">
        <f t="shared" ca="1" si="13"/>
        <v>0</v>
      </c>
      <c r="MV4" s="8">
        <f t="shared" ca="1" si="13"/>
        <v>0</v>
      </c>
      <c r="MW4" s="8">
        <f t="shared" ca="1" si="13"/>
        <v>1636.9933603063346</v>
      </c>
      <c r="MX4" s="8">
        <f t="shared" ca="1" si="13"/>
        <v>0</v>
      </c>
      <c r="MY4" s="8">
        <f t="shared" ca="1" si="13"/>
        <v>0</v>
      </c>
      <c r="MZ4" s="8">
        <f t="shared" ca="1" si="13"/>
        <v>0</v>
      </c>
      <c r="NA4" s="8">
        <f t="shared" ca="1" si="13"/>
        <v>0</v>
      </c>
      <c r="NB4" s="8">
        <f t="shared" ca="1" si="13"/>
        <v>0</v>
      </c>
    </row>
    <row r="5" spans="1:367" x14ac:dyDescent="0.25">
      <c r="A5" s="10" t="s">
        <v>2</v>
      </c>
      <c r="B5" s="8">
        <f t="shared" ref="B5:BM5" ca="1" si="14">B6+B7</f>
        <v>0</v>
      </c>
      <c r="C5" s="8">
        <f t="shared" ca="1" si="14"/>
        <v>0</v>
      </c>
      <c r="D5" s="8">
        <f t="shared" ca="1" si="14"/>
        <v>0</v>
      </c>
      <c r="E5" s="8">
        <f t="shared" ca="1" si="14"/>
        <v>0</v>
      </c>
      <c r="F5" s="8">
        <f t="shared" ca="1" si="14"/>
        <v>0</v>
      </c>
      <c r="G5" s="8">
        <f t="shared" ca="1" si="14"/>
        <v>0</v>
      </c>
      <c r="H5" s="8">
        <f t="shared" ca="1" si="14"/>
        <v>0</v>
      </c>
      <c r="I5" s="8">
        <f t="shared" ca="1" si="14"/>
        <v>0</v>
      </c>
      <c r="J5" s="8">
        <f t="shared" ca="1" si="14"/>
        <v>0</v>
      </c>
      <c r="K5" s="8">
        <f t="shared" ca="1" si="14"/>
        <v>0</v>
      </c>
      <c r="L5" s="8">
        <f t="shared" ca="1" si="14"/>
        <v>0</v>
      </c>
      <c r="M5" s="8">
        <f t="shared" ca="1" si="14"/>
        <v>0</v>
      </c>
      <c r="N5" s="8">
        <f t="shared" ca="1" si="14"/>
        <v>0</v>
      </c>
      <c r="O5" s="8">
        <f t="shared" ca="1" si="14"/>
        <v>0</v>
      </c>
      <c r="P5" s="8">
        <f t="shared" ca="1" si="14"/>
        <v>0</v>
      </c>
      <c r="Q5" s="8">
        <f t="shared" ca="1" si="14"/>
        <v>0</v>
      </c>
      <c r="R5" s="8">
        <f t="shared" ca="1" si="14"/>
        <v>0</v>
      </c>
      <c r="S5" s="8">
        <f t="shared" ca="1" si="14"/>
        <v>0</v>
      </c>
      <c r="T5" s="8">
        <f t="shared" ca="1" si="14"/>
        <v>0</v>
      </c>
      <c r="U5" s="8">
        <f t="shared" ca="1" si="14"/>
        <v>0</v>
      </c>
      <c r="V5" s="8">
        <f t="shared" ca="1" si="14"/>
        <v>0</v>
      </c>
      <c r="W5" s="8">
        <f t="shared" ca="1" si="14"/>
        <v>0</v>
      </c>
      <c r="X5" s="8">
        <f t="shared" ca="1" si="14"/>
        <v>0</v>
      </c>
      <c r="Y5" s="8">
        <f t="shared" ca="1" si="14"/>
        <v>0</v>
      </c>
      <c r="Z5" s="8">
        <f ca="1">Z6+Z7</f>
        <v>2800</v>
      </c>
      <c r="AA5" s="8">
        <f t="shared" ca="1" si="14"/>
        <v>0</v>
      </c>
      <c r="AB5" s="8">
        <f t="shared" ca="1" si="14"/>
        <v>0</v>
      </c>
      <c r="AC5" s="8">
        <f t="shared" ca="1" si="14"/>
        <v>0</v>
      </c>
      <c r="AD5" s="8">
        <f t="shared" ca="1" si="14"/>
        <v>0</v>
      </c>
      <c r="AE5" s="8">
        <f t="shared" ca="1" si="14"/>
        <v>0</v>
      </c>
      <c r="AF5" s="8">
        <f t="shared" ca="1" si="14"/>
        <v>0</v>
      </c>
      <c r="AG5" s="8">
        <f t="shared" ca="1" si="14"/>
        <v>0</v>
      </c>
      <c r="AH5" s="8">
        <f t="shared" ca="1" si="14"/>
        <v>0</v>
      </c>
      <c r="AI5" s="8">
        <f t="shared" ca="1" si="14"/>
        <v>0</v>
      </c>
      <c r="AJ5" s="8">
        <f t="shared" ca="1" si="14"/>
        <v>0</v>
      </c>
      <c r="AK5" s="8">
        <f t="shared" ca="1" si="14"/>
        <v>0</v>
      </c>
      <c r="AL5" s="8">
        <f t="shared" ca="1" si="14"/>
        <v>0</v>
      </c>
      <c r="AM5" s="8">
        <f t="shared" ca="1" si="14"/>
        <v>0</v>
      </c>
      <c r="AN5" s="8">
        <f t="shared" ca="1" si="14"/>
        <v>0</v>
      </c>
      <c r="AO5" s="8">
        <f t="shared" ca="1" si="14"/>
        <v>0</v>
      </c>
      <c r="AP5" s="8">
        <f t="shared" ca="1" si="14"/>
        <v>0</v>
      </c>
      <c r="AQ5" s="8">
        <f t="shared" ca="1" si="14"/>
        <v>0</v>
      </c>
      <c r="AR5" s="8">
        <f t="shared" ca="1" si="14"/>
        <v>0</v>
      </c>
      <c r="AS5" s="8">
        <f t="shared" ca="1" si="14"/>
        <v>0</v>
      </c>
      <c r="AT5" s="8">
        <f t="shared" ca="1" si="14"/>
        <v>0</v>
      </c>
      <c r="AU5" s="8">
        <f t="shared" ca="1" si="14"/>
        <v>0</v>
      </c>
      <c r="AV5" s="8">
        <f t="shared" ca="1" si="14"/>
        <v>0</v>
      </c>
      <c r="AW5" s="8">
        <f t="shared" ca="1" si="14"/>
        <v>0</v>
      </c>
      <c r="AX5" s="8">
        <f t="shared" ca="1" si="14"/>
        <v>0</v>
      </c>
      <c r="AY5" s="8">
        <f t="shared" ca="1" si="14"/>
        <v>0</v>
      </c>
      <c r="AZ5" s="8">
        <f t="shared" ca="1" si="14"/>
        <v>0</v>
      </c>
      <c r="BA5" s="8">
        <f t="shared" ca="1" si="14"/>
        <v>0</v>
      </c>
      <c r="BB5" s="8">
        <f t="shared" ca="1" si="14"/>
        <v>0</v>
      </c>
      <c r="BC5" s="8">
        <f t="shared" ca="1" si="14"/>
        <v>0</v>
      </c>
      <c r="BD5" s="8">
        <f t="shared" ca="1" si="14"/>
        <v>0</v>
      </c>
      <c r="BE5" s="8">
        <f t="shared" ca="1" si="14"/>
        <v>2060</v>
      </c>
      <c r="BF5" s="8">
        <f t="shared" ca="1" si="14"/>
        <v>0</v>
      </c>
      <c r="BG5" s="8">
        <f t="shared" ca="1" si="14"/>
        <v>0</v>
      </c>
      <c r="BH5" s="8">
        <f t="shared" ca="1" si="14"/>
        <v>0</v>
      </c>
      <c r="BI5" s="8">
        <f t="shared" ca="1" si="14"/>
        <v>0</v>
      </c>
      <c r="BJ5" s="8">
        <f t="shared" ca="1" si="14"/>
        <v>0</v>
      </c>
      <c r="BK5" s="8">
        <f t="shared" ca="1" si="14"/>
        <v>0</v>
      </c>
      <c r="BL5" s="8">
        <f t="shared" ca="1" si="14"/>
        <v>0</v>
      </c>
      <c r="BM5" s="8">
        <f t="shared" ca="1" si="14"/>
        <v>0</v>
      </c>
      <c r="BN5" s="8">
        <f t="shared" ref="BN5:DY5" ca="1" si="15">BN6+BN7</f>
        <v>0</v>
      </c>
      <c r="BO5" s="8">
        <f t="shared" ca="1" si="15"/>
        <v>0</v>
      </c>
      <c r="BP5" s="8">
        <f t="shared" ca="1" si="15"/>
        <v>0</v>
      </c>
      <c r="BQ5" s="8">
        <f t="shared" ca="1" si="15"/>
        <v>0</v>
      </c>
      <c r="BR5" s="8">
        <f t="shared" ca="1" si="15"/>
        <v>0</v>
      </c>
      <c r="BS5" s="8">
        <f t="shared" ca="1" si="15"/>
        <v>0</v>
      </c>
      <c r="BT5" s="8">
        <f t="shared" ca="1" si="15"/>
        <v>0</v>
      </c>
      <c r="BU5" s="8">
        <f t="shared" ca="1" si="15"/>
        <v>0</v>
      </c>
      <c r="BV5" s="8">
        <f t="shared" ca="1" si="15"/>
        <v>0</v>
      </c>
      <c r="BW5" s="8">
        <f t="shared" ca="1" si="15"/>
        <v>0</v>
      </c>
      <c r="BX5" s="8">
        <f t="shared" ca="1" si="15"/>
        <v>0</v>
      </c>
      <c r="BY5" s="8">
        <f t="shared" ca="1" si="15"/>
        <v>0</v>
      </c>
      <c r="BZ5" s="8">
        <f t="shared" ca="1" si="15"/>
        <v>0</v>
      </c>
      <c r="CA5" s="8">
        <f t="shared" ca="1" si="15"/>
        <v>0</v>
      </c>
      <c r="CB5" s="8">
        <f t="shared" ca="1" si="15"/>
        <v>0</v>
      </c>
      <c r="CC5" s="8">
        <f t="shared" ca="1" si="15"/>
        <v>0</v>
      </c>
      <c r="CD5" s="8">
        <f t="shared" ca="1" si="15"/>
        <v>0</v>
      </c>
      <c r="CE5" s="8">
        <f t="shared" ca="1" si="15"/>
        <v>0</v>
      </c>
      <c r="CF5" s="8">
        <f t="shared" ca="1" si="15"/>
        <v>0</v>
      </c>
      <c r="CG5" s="8">
        <f t="shared" ca="1" si="15"/>
        <v>0</v>
      </c>
      <c r="CH5" s="8">
        <f t="shared" ca="1" si="15"/>
        <v>0</v>
      </c>
      <c r="CI5" s="8">
        <f t="shared" ca="1" si="15"/>
        <v>1957</v>
      </c>
      <c r="CJ5" s="8">
        <f t="shared" ca="1" si="15"/>
        <v>0</v>
      </c>
      <c r="CK5" s="8">
        <f t="shared" ca="1" si="15"/>
        <v>0</v>
      </c>
      <c r="CL5" s="8">
        <f t="shared" ca="1" si="15"/>
        <v>0</v>
      </c>
      <c r="CM5" s="8">
        <f t="shared" ca="1" si="15"/>
        <v>0</v>
      </c>
      <c r="CN5" s="8">
        <f t="shared" ca="1" si="15"/>
        <v>0</v>
      </c>
      <c r="CO5" s="8">
        <f t="shared" ca="1" si="15"/>
        <v>0</v>
      </c>
      <c r="CP5" s="8">
        <f t="shared" ca="1" si="15"/>
        <v>0</v>
      </c>
      <c r="CQ5" s="8">
        <f t="shared" ca="1" si="15"/>
        <v>0</v>
      </c>
      <c r="CR5" s="8">
        <f t="shared" ca="1" si="15"/>
        <v>0</v>
      </c>
      <c r="CS5" s="8">
        <f t="shared" ca="1" si="15"/>
        <v>0</v>
      </c>
      <c r="CT5" s="8">
        <f t="shared" ca="1" si="15"/>
        <v>0</v>
      </c>
      <c r="CU5" s="8">
        <f t="shared" ca="1" si="15"/>
        <v>0</v>
      </c>
      <c r="CV5" s="8">
        <f t="shared" ca="1" si="15"/>
        <v>0</v>
      </c>
      <c r="CW5" s="8">
        <f t="shared" ca="1" si="15"/>
        <v>0</v>
      </c>
      <c r="CX5" s="8">
        <f t="shared" ca="1" si="15"/>
        <v>0</v>
      </c>
      <c r="CY5" s="8">
        <f t="shared" ca="1" si="15"/>
        <v>0</v>
      </c>
      <c r="CZ5" s="8">
        <f t="shared" ca="1" si="15"/>
        <v>0</v>
      </c>
      <c r="DA5" s="8">
        <f t="shared" ca="1" si="15"/>
        <v>0</v>
      </c>
      <c r="DB5" s="8">
        <f t="shared" ca="1" si="15"/>
        <v>0</v>
      </c>
      <c r="DC5" s="8">
        <f t="shared" ca="1" si="15"/>
        <v>0</v>
      </c>
      <c r="DD5" s="8">
        <f t="shared" ca="1" si="15"/>
        <v>0</v>
      </c>
      <c r="DE5" s="8">
        <f t="shared" ca="1" si="15"/>
        <v>0</v>
      </c>
      <c r="DF5" s="8">
        <f t="shared" ca="1" si="15"/>
        <v>0</v>
      </c>
      <c r="DG5" s="8">
        <f t="shared" ca="1" si="15"/>
        <v>0</v>
      </c>
      <c r="DH5" s="8">
        <f t="shared" ca="1" si="15"/>
        <v>0</v>
      </c>
      <c r="DI5" s="8">
        <f t="shared" ca="1" si="15"/>
        <v>0</v>
      </c>
      <c r="DJ5" s="8">
        <f t="shared" ca="1" si="15"/>
        <v>0</v>
      </c>
      <c r="DK5" s="8">
        <f t="shared" ca="1" si="15"/>
        <v>0</v>
      </c>
      <c r="DL5" s="8">
        <f t="shared" ca="1" si="15"/>
        <v>0</v>
      </c>
      <c r="DM5" s="8">
        <f t="shared" ca="1" si="15"/>
        <v>0</v>
      </c>
      <c r="DN5" s="8">
        <f t="shared" ca="1" si="15"/>
        <v>1859.15</v>
      </c>
      <c r="DO5" s="8">
        <f t="shared" ca="1" si="15"/>
        <v>0</v>
      </c>
      <c r="DP5" s="8">
        <f t="shared" ca="1" si="15"/>
        <v>0</v>
      </c>
      <c r="DQ5" s="8">
        <f t="shared" ca="1" si="15"/>
        <v>0</v>
      </c>
      <c r="DR5" s="8">
        <f t="shared" ca="1" si="15"/>
        <v>0</v>
      </c>
      <c r="DS5" s="8">
        <f t="shared" ca="1" si="15"/>
        <v>0</v>
      </c>
      <c r="DT5" s="8">
        <f t="shared" ca="1" si="15"/>
        <v>0</v>
      </c>
      <c r="DU5" s="8">
        <f t="shared" ca="1" si="15"/>
        <v>0</v>
      </c>
      <c r="DV5" s="8">
        <f t="shared" ca="1" si="15"/>
        <v>0</v>
      </c>
      <c r="DW5" s="8">
        <f t="shared" ca="1" si="15"/>
        <v>0</v>
      </c>
      <c r="DX5" s="8">
        <f t="shared" ca="1" si="15"/>
        <v>0</v>
      </c>
      <c r="DY5" s="8">
        <f t="shared" ca="1" si="15"/>
        <v>0</v>
      </c>
      <c r="DZ5" s="8">
        <f t="shared" ref="DZ5:GK5" ca="1" si="16">DZ6+DZ7</f>
        <v>0</v>
      </c>
      <c r="EA5" s="8">
        <f t="shared" ca="1" si="16"/>
        <v>0</v>
      </c>
      <c r="EB5" s="8">
        <f t="shared" ca="1" si="16"/>
        <v>0</v>
      </c>
      <c r="EC5" s="8">
        <f t="shared" ca="1" si="16"/>
        <v>0</v>
      </c>
      <c r="ED5" s="8">
        <f t="shared" ca="1" si="16"/>
        <v>0</v>
      </c>
      <c r="EE5" s="8">
        <f t="shared" ca="1" si="16"/>
        <v>0</v>
      </c>
      <c r="EF5" s="8">
        <f t="shared" ca="1" si="16"/>
        <v>0</v>
      </c>
      <c r="EG5" s="8">
        <f t="shared" ca="1" si="16"/>
        <v>0</v>
      </c>
      <c r="EH5" s="8">
        <f t="shared" ca="1" si="16"/>
        <v>0</v>
      </c>
      <c r="EI5" s="8">
        <f t="shared" ca="1" si="16"/>
        <v>0</v>
      </c>
      <c r="EJ5" s="8">
        <f t="shared" ca="1" si="16"/>
        <v>0</v>
      </c>
      <c r="EK5" s="8">
        <f t="shared" ca="1" si="16"/>
        <v>0</v>
      </c>
      <c r="EL5" s="8">
        <f t="shared" ca="1" si="16"/>
        <v>0</v>
      </c>
      <c r="EM5" s="8">
        <f t="shared" ca="1" si="16"/>
        <v>0</v>
      </c>
      <c r="EN5" s="8">
        <f t="shared" ca="1" si="16"/>
        <v>0</v>
      </c>
      <c r="EO5" s="8">
        <f t="shared" ca="1" si="16"/>
        <v>0</v>
      </c>
      <c r="EP5" s="8">
        <f t="shared" ca="1" si="16"/>
        <v>0</v>
      </c>
      <c r="EQ5" s="8">
        <f t="shared" ca="1" si="16"/>
        <v>0</v>
      </c>
      <c r="ER5" s="8">
        <f t="shared" ca="1" si="16"/>
        <v>0</v>
      </c>
      <c r="ES5" s="8">
        <f t="shared" ca="1" si="16"/>
        <v>1766.1925000000003</v>
      </c>
      <c r="ET5" s="8">
        <f t="shared" ca="1" si="16"/>
        <v>0</v>
      </c>
      <c r="EU5" s="8">
        <f t="shared" ca="1" si="16"/>
        <v>0</v>
      </c>
      <c r="EV5" s="8">
        <f t="shared" ca="1" si="16"/>
        <v>0</v>
      </c>
      <c r="EW5" s="8">
        <f t="shared" ca="1" si="16"/>
        <v>0</v>
      </c>
      <c r="EX5" s="8">
        <f t="shared" ca="1" si="16"/>
        <v>0</v>
      </c>
      <c r="EY5" s="8">
        <f t="shared" ca="1" si="16"/>
        <v>0</v>
      </c>
      <c r="EZ5" s="8">
        <f t="shared" ca="1" si="16"/>
        <v>0</v>
      </c>
      <c r="FA5" s="8">
        <f t="shared" ca="1" si="16"/>
        <v>0</v>
      </c>
      <c r="FB5" s="8">
        <f t="shared" ca="1" si="16"/>
        <v>0</v>
      </c>
      <c r="FC5" s="8">
        <f t="shared" ca="1" si="16"/>
        <v>0</v>
      </c>
      <c r="FD5" s="8">
        <f t="shared" ca="1" si="16"/>
        <v>0</v>
      </c>
      <c r="FE5" s="8">
        <f t="shared" ca="1" si="16"/>
        <v>0</v>
      </c>
      <c r="FF5" s="8">
        <f t="shared" ca="1" si="16"/>
        <v>0</v>
      </c>
      <c r="FG5" s="8">
        <f t="shared" ca="1" si="16"/>
        <v>0</v>
      </c>
      <c r="FH5" s="8">
        <f t="shared" ca="1" si="16"/>
        <v>0</v>
      </c>
      <c r="FI5" s="8">
        <f t="shared" ca="1" si="16"/>
        <v>0</v>
      </c>
      <c r="FJ5" s="8">
        <f t="shared" ca="1" si="16"/>
        <v>0</v>
      </c>
      <c r="FK5" s="8">
        <f t="shared" ca="1" si="16"/>
        <v>0</v>
      </c>
      <c r="FL5" s="8">
        <f t="shared" ca="1" si="16"/>
        <v>0</v>
      </c>
      <c r="FM5" s="8">
        <f t="shared" ca="1" si="16"/>
        <v>0</v>
      </c>
      <c r="FN5" s="8">
        <f t="shared" ca="1" si="16"/>
        <v>0</v>
      </c>
      <c r="FO5" s="8">
        <f t="shared" ca="1" si="16"/>
        <v>0</v>
      </c>
      <c r="FP5" s="8">
        <f t="shared" ca="1" si="16"/>
        <v>0</v>
      </c>
      <c r="FQ5" s="8">
        <f t="shared" ca="1" si="16"/>
        <v>0</v>
      </c>
      <c r="FR5" s="8">
        <f t="shared" ca="1" si="16"/>
        <v>0</v>
      </c>
      <c r="FS5" s="8">
        <f t="shared" ca="1" si="16"/>
        <v>0</v>
      </c>
      <c r="FT5" s="8">
        <f t="shared" ca="1" si="16"/>
        <v>0</v>
      </c>
      <c r="FU5" s="8">
        <f t="shared" ca="1" si="16"/>
        <v>1677.8828750000002</v>
      </c>
      <c r="FV5" s="8">
        <f t="shared" ca="1" si="16"/>
        <v>0</v>
      </c>
      <c r="FW5" s="8">
        <f t="shared" ca="1" si="16"/>
        <v>0</v>
      </c>
      <c r="FX5" s="8">
        <f t="shared" ca="1" si="16"/>
        <v>0</v>
      </c>
      <c r="FY5" s="8">
        <f t="shared" ca="1" si="16"/>
        <v>0</v>
      </c>
      <c r="FZ5" s="8">
        <f t="shared" ca="1" si="16"/>
        <v>0</v>
      </c>
      <c r="GA5" s="8">
        <f t="shared" ca="1" si="16"/>
        <v>0</v>
      </c>
      <c r="GB5" s="8">
        <f t="shared" ca="1" si="16"/>
        <v>0</v>
      </c>
      <c r="GC5" s="8">
        <f t="shared" ca="1" si="16"/>
        <v>0</v>
      </c>
      <c r="GD5" s="8">
        <f t="shared" ca="1" si="16"/>
        <v>0</v>
      </c>
      <c r="GE5" s="8">
        <f t="shared" ca="1" si="16"/>
        <v>0</v>
      </c>
      <c r="GF5" s="8">
        <f t="shared" ca="1" si="16"/>
        <v>0</v>
      </c>
      <c r="GG5" s="8">
        <f t="shared" ca="1" si="16"/>
        <v>0</v>
      </c>
      <c r="GH5" s="8">
        <f t="shared" ca="1" si="16"/>
        <v>0</v>
      </c>
      <c r="GI5" s="8">
        <f t="shared" ca="1" si="16"/>
        <v>0</v>
      </c>
      <c r="GJ5" s="8">
        <f t="shared" ca="1" si="16"/>
        <v>0</v>
      </c>
      <c r="GK5" s="8">
        <f t="shared" ca="1" si="16"/>
        <v>0</v>
      </c>
      <c r="GL5" s="8">
        <f t="shared" ref="GL5:IW5" ca="1" si="17">GL6+GL7</f>
        <v>0</v>
      </c>
      <c r="GM5" s="8">
        <f t="shared" ca="1" si="17"/>
        <v>0</v>
      </c>
      <c r="GN5" s="8">
        <f t="shared" ca="1" si="17"/>
        <v>0</v>
      </c>
      <c r="GO5" s="8">
        <f t="shared" ca="1" si="17"/>
        <v>0</v>
      </c>
      <c r="GP5" s="8">
        <f t="shared" ca="1" si="17"/>
        <v>0</v>
      </c>
      <c r="GQ5" s="8">
        <f t="shared" ca="1" si="17"/>
        <v>0</v>
      </c>
      <c r="GR5" s="8">
        <f t="shared" ca="1" si="17"/>
        <v>0</v>
      </c>
      <c r="GS5" s="8">
        <f t="shared" ca="1" si="17"/>
        <v>0</v>
      </c>
      <c r="GT5" s="8">
        <f t="shared" ca="1" si="17"/>
        <v>0</v>
      </c>
      <c r="GU5" s="8">
        <f t="shared" ca="1" si="17"/>
        <v>0</v>
      </c>
      <c r="GV5" s="8">
        <f t="shared" ca="1" si="17"/>
        <v>0</v>
      </c>
      <c r="GW5" s="8">
        <f t="shared" ca="1" si="17"/>
        <v>0</v>
      </c>
      <c r="GX5" s="8">
        <f t="shared" ca="1" si="17"/>
        <v>0</v>
      </c>
      <c r="GY5" s="8">
        <f t="shared" ca="1" si="17"/>
        <v>0</v>
      </c>
      <c r="GZ5" s="8">
        <f t="shared" ca="1" si="17"/>
        <v>1593.9887312500005</v>
      </c>
      <c r="HA5" s="8">
        <f t="shared" ca="1" si="17"/>
        <v>0</v>
      </c>
      <c r="HB5" s="8">
        <f t="shared" ca="1" si="17"/>
        <v>0</v>
      </c>
      <c r="HC5" s="8">
        <f t="shared" ca="1" si="17"/>
        <v>0</v>
      </c>
      <c r="HD5" s="8">
        <f t="shared" ca="1" si="17"/>
        <v>0</v>
      </c>
      <c r="HE5" s="8">
        <f t="shared" ca="1" si="17"/>
        <v>0</v>
      </c>
      <c r="HF5" s="8">
        <f t="shared" ca="1" si="17"/>
        <v>0</v>
      </c>
      <c r="HG5" s="8">
        <f t="shared" ca="1" si="17"/>
        <v>0</v>
      </c>
      <c r="HH5" s="8">
        <f t="shared" ca="1" si="17"/>
        <v>0</v>
      </c>
      <c r="HI5" s="8">
        <f t="shared" ca="1" si="17"/>
        <v>0</v>
      </c>
      <c r="HJ5" s="8">
        <f t="shared" ca="1" si="17"/>
        <v>0</v>
      </c>
      <c r="HK5" s="8">
        <f t="shared" ca="1" si="17"/>
        <v>0</v>
      </c>
      <c r="HL5" s="8">
        <f t="shared" ca="1" si="17"/>
        <v>0</v>
      </c>
      <c r="HM5" s="8">
        <f t="shared" ca="1" si="17"/>
        <v>0</v>
      </c>
      <c r="HN5" s="8">
        <f t="shared" ca="1" si="17"/>
        <v>0</v>
      </c>
      <c r="HO5" s="8">
        <f t="shared" ca="1" si="17"/>
        <v>0</v>
      </c>
      <c r="HP5" s="8">
        <f t="shared" ca="1" si="17"/>
        <v>0</v>
      </c>
      <c r="HQ5" s="8">
        <f t="shared" ca="1" si="17"/>
        <v>0</v>
      </c>
      <c r="HR5" s="8">
        <f t="shared" ca="1" si="17"/>
        <v>0</v>
      </c>
      <c r="HS5" s="8">
        <f t="shared" ca="1" si="17"/>
        <v>0</v>
      </c>
      <c r="HT5" s="8">
        <f t="shared" ca="1" si="17"/>
        <v>0</v>
      </c>
      <c r="HU5" s="8">
        <f t="shared" ca="1" si="17"/>
        <v>0</v>
      </c>
      <c r="HV5" s="8">
        <f t="shared" ca="1" si="17"/>
        <v>0</v>
      </c>
      <c r="HW5" s="8">
        <f t="shared" ca="1" si="17"/>
        <v>0</v>
      </c>
      <c r="HX5" s="8">
        <f t="shared" ca="1" si="17"/>
        <v>0</v>
      </c>
      <c r="HY5" s="8">
        <f t="shared" ca="1" si="17"/>
        <v>0</v>
      </c>
      <c r="HZ5" s="8">
        <f t="shared" ca="1" si="17"/>
        <v>0</v>
      </c>
      <c r="IA5" s="8">
        <f t="shared" ca="1" si="17"/>
        <v>0</v>
      </c>
      <c r="IB5" s="8">
        <f t="shared" ca="1" si="17"/>
        <v>0</v>
      </c>
      <c r="IC5" s="8">
        <f t="shared" ca="1" si="17"/>
        <v>0</v>
      </c>
      <c r="ID5" s="8">
        <f t="shared" ca="1" si="17"/>
        <v>1514.2892946874999</v>
      </c>
      <c r="IE5" s="8">
        <f t="shared" ca="1" si="17"/>
        <v>0</v>
      </c>
      <c r="IF5" s="8">
        <f t="shared" ca="1" si="17"/>
        <v>0</v>
      </c>
      <c r="IG5" s="8">
        <f t="shared" ca="1" si="17"/>
        <v>0</v>
      </c>
      <c r="IH5" s="8">
        <f t="shared" ca="1" si="17"/>
        <v>0</v>
      </c>
      <c r="II5" s="8">
        <f t="shared" ca="1" si="17"/>
        <v>0</v>
      </c>
      <c r="IJ5" s="8">
        <f t="shared" ca="1" si="17"/>
        <v>0</v>
      </c>
      <c r="IK5" s="8">
        <f t="shared" ca="1" si="17"/>
        <v>0</v>
      </c>
      <c r="IL5" s="8">
        <f t="shared" ca="1" si="17"/>
        <v>0</v>
      </c>
      <c r="IM5" s="8">
        <f t="shared" ca="1" si="17"/>
        <v>0</v>
      </c>
      <c r="IN5" s="8">
        <f t="shared" ca="1" si="17"/>
        <v>0</v>
      </c>
      <c r="IO5" s="8">
        <f t="shared" ca="1" si="17"/>
        <v>0</v>
      </c>
      <c r="IP5" s="8">
        <f t="shared" ca="1" si="17"/>
        <v>0</v>
      </c>
      <c r="IQ5" s="8">
        <f t="shared" ca="1" si="17"/>
        <v>0</v>
      </c>
      <c r="IR5" s="8">
        <f t="shared" ca="1" si="17"/>
        <v>0</v>
      </c>
      <c r="IS5" s="8">
        <f t="shared" ca="1" si="17"/>
        <v>0</v>
      </c>
      <c r="IT5" s="8">
        <f t="shared" ca="1" si="17"/>
        <v>0</v>
      </c>
      <c r="IU5" s="8">
        <f t="shared" ca="1" si="17"/>
        <v>0</v>
      </c>
      <c r="IV5" s="8">
        <f t="shared" ca="1" si="17"/>
        <v>0</v>
      </c>
      <c r="IW5" s="8">
        <f t="shared" ca="1" si="17"/>
        <v>0</v>
      </c>
      <c r="IX5" s="8">
        <f t="shared" ref="IX5:LI5" ca="1" si="18">IX6+IX7</f>
        <v>0</v>
      </c>
      <c r="IY5" s="8">
        <f t="shared" ca="1" si="18"/>
        <v>0</v>
      </c>
      <c r="IZ5" s="8">
        <f t="shared" ca="1" si="18"/>
        <v>0</v>
      </c>
      <c r="JA5" s="8">
        <f t="shared" ca="1" si="18"/>
        <v>0</v>
      </c>
      <c r="JB5" s="8">
        <f t="shared" ca="1" si="18"/>
        <v>0</v>
      </c>
      <c r="JC5" s="8">
        <f t="shared" ca="1" si="18"/>
        <v>0</v>
      </c>
      <c r="JD5" s="8">
        <f t="shared" ca="1" si="18"/>
        <v>0</v>
      </c>
      <c r="JE5" s="8">
        <f t="shared" ca="1" si="18"/>
        <v>0</v>
      </c>
      <c r="JF5" s="8">
        <f t="shared" ca="1" si="18"/>
        <v>0</v>
      </c>
      <c r="JG5" s="8">
        <f t="shared" ca="1" si="18"/>
        <v>0</v>
      </c>
      <c r="JH5" s="8">
        <f t="shared" ca="1" si="18"/>
        <v>0</v>
      </c>
      <c r="JI5" s="8">
        <f t="shared" ca="1" si="18"/>
        <v>1438.5748299531247</v>
      </c>
      <c r="JJ5" s="8">
        <f t="shared" ca="1" si="18"/>
        <v>0</v>
      </c>
      <c r="JK5" s="8">
        <f t="shared" ca="1" si="18"/>
        <v>0</v>
      </c>
      <c r="JL5" s="8">
        <f t="shared" ca="1" si="18"/>
        <v>0</v>
      </c>
      <c r="JM5" s="8">
        <f t="shared" ca="1" si="18"/>
        <v>0</v>
      </c>
      <c r="JN5" s="8">
        <f t="shared" ca="1" si="18"/>
        <v>0</v>
      </c>
      <c r="JO5" s="8">
        <f t="shared" ca="1" si="18"/>
        <v>0</v>
      </c>
      <c r="JP5" s="8">
        <f t="shared" ca="1" si="18"/>
        <v>0</v>
      </c>
      <c r="JQ5" s="8">
        <f t="shared" ca="1" si="18"/>
        <v>0</v>
      </c>
      <c r="JR5" s="8">
        <f t="shared" ca="1" si="18"/>
        <v>0</v>
      </c>
      <c r="JS5" s="8">
        <f t="shared" ca="1" si="18"/>
        <v>0</v>
      </c>
      <c r="JT5" s="8">
        <f t="shared" ca="1" si="18"/>
        <v>0</v>
      </c>
      <c r="JU5" s="8">
        <f t="shared" ca="1" si="18"/>
        <v>0</v>
      </c>
      <c r="JV5" s="8">
        <f t="shared" ca="1" si="18"/>
        <v>0</v>
      </c>
      <c r="JW5" s="8">
        <f t="shared" ca="1" si="18"/>
        <v>0</v>
      </c>
      <c r="JX5" s="8">
        <f t="shared" ca="1" si="18"/>
        <v>0</v>
      </c>
      <c r="JY5" s="8">
        <f t="shared" ca="1" si="18"/>
        <v>0</v>
      </c>
      <c r="JZ5" s="8">
        <f t="shared" ca="1" si="18"/>
        <v>0</v>
      </c>
      <c r="KA5" s="8">
        <f t="shared" ca="1" si="18"/>
        <v>0</v>
      </c>
      <c r="KB5" s="8">
        <f t="shared" ca="1" si="18"/>
        <v>0</v>
      </c>
      <c r="KC5" s="8">
        <f t="shared" ca="1" si="18"/>
        <v>0</v>
      </c>
      <c r="KD5" s="8">
        <f t="shared" ca="1" si="18"/>
        <v>0</v>
      </c>
      <c r="KE5" s="8">
        <f t="shared" ca="1" si="18"/>
        <v>0</v>
      </c>
      <c r="KF5" s="8">
        <f t="shared" ca="1" si="18"/>
        <v>0</v>
      </c>
      <c r="KG5" s="8">
        <f t="shared" ca="1" si="18"/>
        <v>0</v>
      </c>
      <c r="KH5" s="8">
        <f t="shared" ca="1" si="18"/>
        <v>0</v>
      </c>
      <c r="KI5" s="8">
        <f t="shared" ca="1" si="18"/>
        <v>0</v>
      </c>
      <c r="KJ5" s="8">
        <f t="shared" ca="1" si="18"/>
        <v>0</v>
      </c>
      <c r="KK5" s="8">
        <f t="shared" ca="1" si="18"/>
        <v>0</v>
      </c>
      <c r="KL5" s="8">
        <f t="shared" ca="1" si="18"/>
        <v>0</v>
      </c>
      <c r="KM5" s="8">
        <f t="shared" ca="1" si="18"/>
        <v>1366.6460884554683</v>
      </c>
      <c r="KN5" s="8">
        <f t="shared" ca="1" si="18"/>
        <v>0</v>
      </c>
      <c r="KO5" s="8">
        <f t="shared" ca="1" si="18"/>
        <v>0</v>
      </c>
      <c r="KP5" s="8">
        <f t="shared" ca="1" si="18"/>
        <v>0</v>
      </c>
      <c r="KQ5" s="8">
        <f t="shared" ca="1" si="18"/>
        <v>0</v>
      </c>
      <c r="KR5" s="8">
        <f t="shared" ca="1" si="18"/>
        <v>0</v>
      </c>
      <c r="KS5" s="8">
        <f t="shared" ca="1" si="18"/>
        <v>0</v>
      </c>
      <c r="KT5" s="8">
        <f t="shared" ca="1" si="18"/>
        <v>0</v>
      </c>
      <c r="KU5" s="8">
        <f t="shared" ca="1" si="18"/>
        <v>0</v>
      </c>
      <c r="KV5" s="8">
        <f t="shared" ca="1" si="18"/>
        <v>0</v>
      </c>
      <c r="KW5" s="8">
        <f t="shared" ca="1" si="18"/>
        <v>0</v>
      </c>
      <c r="KX5" s="8">
        <f t="shared" ca="1" si="18"/>
        <v>0</v>
      </c>
      <c r="KY5" s="8">
        <f t="shared" ca="1" si="18"/>
        <v>0</v>
      </c>
      <c r="KZ5" s="8">
        <f t="shared" ca="1" si="18"/>
        <v>0</v>
      </c>
      <c r="LA5" s="8">
        <f t="shared" ca="1" si="18"/>
        <v>0</v>
      </c>
      <c r="LB5" s="8">
        <f t="shared" ca="1" si="18"/>
        <v>0</v>
      </c>
      <c r="LC5" s="8">
        <f t="shared" ca="1" si="18"/>
        <v>0</v>
      </c>
      <c r="LD5" s="8">
        <f t="shared" ca="1" si="18"/>
        <v>0</v>
      </c>
      <c r="LE5" s="8">
        <f t="shared" ca="1" si="18"/>
        <v>0</v>
      </c>
      <c r="LF5" s="8">
        <f t="shared" ca="1" si="18"/>
        <v>0</v>
      </c>
      <c r="LG5" s="8">
        <f t="shared" ca="1" si="18"/>
        <v>0</v>
      </c>
      <c r="LH5" s="8">
        <f t="shared" ca="1" si="18"/>
        <v>0</v>
      </c>
      <c r="LI5" s="8">
        <f t="shared" ca="1" si="18"/>
        <v>0</v>
      </c>
      <c r="LJ5" s="8">
        <f t="shared" ref="LJ5:NB5" ca="1" si="19">LJ6+LJ7</f>
        <v>0</v>
      </c>
      <c r="LK5" s="8">
        <f t="shared" ca="1" si="19"/>
        <v>0</v>
      </c>
      <c r="LL5" s="8">
        <f t="shared" ca="1" si="19"/>
        <v>0</v>
      </c>
      <c r="LM5" s="8">
        <f t="shared" ca="1" si="19"/>
        <v>0</v>
      </c>
      <c r="LN5" s="8">
        <f t="shared" ca="1" si="19"/>
        <v>0</v>
      </c>
      <c r="LO5" s="8">
        <f t="shared" ca="1" si="19"/>
        <v>0</v>
      </c>
      <c r="LP5" s="8">
        <f t="shared" ca="1" si="19"/>
        <v>0</v>
      </c>
      <c r="LQ5" s="8">
        <f t="shared" ca="1" si="19"/>
        <v>0</v>
      </c>
      <c r="LR5" s="8">
        <f t="shared" ca="1" si="19"/>
        <v>1298.3137840326949</v>
      </c>
      <c r="LS5" s="8">
        <f t="shared" ca="1" si="19"/>
        <v>0</v>
      </c>
      <c r="LT5" s="8">
        <f t="shared" ca="1" si="19"/>
        <v>0</v>
      </c>
      <c r="LU5" s="8">
        <f t="shared" ca="1" si="19"/>
        <v>0</v>
      </c>
      <c r="LV5" s="8">
        <f t="shared" ca="1" si="19"/>
        <v>0</v>
      </c>
      <c r="LW5" s="8">
        <f t="shared" ca="1" si="19"/>
        <v>0</v>
      </c>
      <c r="LX5" s="8">
        <f t="shared" ca="1" si="19"/>
        <v>0</v>
      </c>
      <c r="LY5" s="8">
        <f t="shared" ca="1" si="19"/>
        <v>0</v>
      </c>
      <c r="LZ5" s="8">
        <f t="shared" ca="1" si="19"/>
        <v>0</v>
      </c>
      <c r="MA5" s="8">
        <f t="shared" ca="1" si="19"/>
        <v>0</v>
      </c>
      <c r="MB5" s="8">
        <f t="shared" ca="1" si="19"/>
        <v>0</v>
      </c>
      <c r="MC5" s="8">
        <f t="shared" ca="1" si="19"/>
        <v>0</v>
      </c>
      <c r="MD5" s="8">
        <f t="shared" ca="1" si="19"/>
        <v>0</v>
      </c>
      <c r="ME5" s="8">
        <f t="shared" ca="1" si="19"/>
        <v>0</v>
      </c>
      <c r="MF5" s="8">
        <f t="shared" ca="1" si="19"/>
        <v>0</v>
      </c>
      <c r="MG5" s="8">
        <f t="shared" ca="1" si="19"/>
        <v>0</v>
      </c>
      <c r="MH5" s="8">
        <f t="shared" ca="1" si="19"/>
        <v>0</v>
      </c>
      <c r="MI5" s="8">
        <f t="shared" ca="1" si="19"/>
        <v>0</v>
      </c>
      <c r="MJ5" s="8">
        <f t="shared" ca="1" si="19"/>
        <v>0</v>
      </c>
      <c r="MK5" s="8">
        <f t="shared" ca="1" si="19"/>
        <v>0</v>
      </c>
      <c r="ML5" s="8">
        <f t="shared" ca="1" si="19"/>
        <v>0</v>
      </c>
      <c r="MM5" s="8">
        <f t="shared" ca="1" si="19"/>
        <v>0</v>
      </c>
      <c r="MN5" s="8">
        <f t="shared" ca="1" si="19"/>
        <v>0</v>
      </c>
      <c r="MO5" s="8">
        <f t="shared" ca="1" si="19"/>
        <v>0</v>
      </c>
      <c r="MP5" s="8">
        <f t="shared" ca="1" si="19"/>
        <v>0</v>
      </c>
      <c r="MQ5" s="8">
        <f t="shared" ca="1" si="19"/>
        <v>0</v>
      </c>
      <c r="MR5" s="8">
        <f t="shared" ca="1" si="19"/>
        <v>0</v>
      </c>
      <c r="MS5" s="8">
        <f t="shared" ca="1" si="19"/>
        <v>0</v>
      </c>
      <c r="MT5" s="8">
        <f t="shared" ca="1" si="19"/>
        <v>0</v>
      </c>
      <c r="MU5" s="8">
        <f t="shared" ca="1" si="19"/>
        <v>0</v>
      </c>
      <c r="MV5" s="8">
        <f t="shared" ca="1" si="19"/>
        <v>0</v>
      </c>
      <c r="MW5" s="8">
        <f t="shared" ca="1" si="19"/>
        <v>1233.39809483106</v>
      </c>
      <c r="MX5" s="8">
        <f t="shared" ca="1" si="19"/>
        <v>0</v>
      </c>
      <c r="MY5" s="8">
        <f t="shared" ca="1" si="19"/>
        <v>0</v>
      </c>
      <c r="MZ5" s="8">
        <f t="shared" ca="1" si="19"/>
        <v>0</v>
      </c>
      <c r="NA5" s="8">
        <f t="shared" ca="1" si="19"/>
        <v>0</v>
      </c>
      <c r="NB5" s="8">
        <f t="shared" ca="1" si="19"/>
        <v>0</v>
      </c>
    </row>
    <row r="6" spans="1:367" x14ac:dyDescent="0.25">
      <c r="A6" s="10" t="s">
        <v>3</v>
      </c>
      <c r="B6" s="11">
        <f t="shared" ref="B6:U6" ca="1" si="20">IF(B13&lt;$B$28,IF((DATE(YEAR(B2),MONTH(B2),$B$27)+$B$32)=B2,($B$28-OFFSET(B13,0,-22))*$B$29,0),0)</f>
        <v>0</v>
      </c>
      <c r="C6" s="11">
        <f t="shared" ca="1" si="20"/>
        <v>0</v>
      </c>
      <c r="D6" s="11">
        <f t="shared" ca="1" si="20"/>
        <v>0</v>
      </c>
      <c r="E6" s="11">
        <f t="shared" ca="1" si="20"/>
        <v>0</v>
      </c>
      <c r="F6" s="11">
        <f t="shared" ca="1" si="20"/>
        <v>0</v>
      </c>
      <c r="G6" s="11">
        <f t="shared" ca="1" si="20"/>
        <v>0</v>
      </c>
      <c r="H6" s="11">
        <f t="shared" ca="1" si="20"/>
        <v>0</v>
      </c>
      <c r="I6" s="11">
        <f t="shared" ca="1" si="20"/>
        <v>0</v>
      </c>
      <c r="J6" s="11">
        <f t="shared" ca="1" si="20"/>
        <v>0</v>
      </c>
      <c r="K6" s="11">
        <f t="shared" ca="1" si="20"/>
        <v>0</v>
      </c>
      <c r="L6" s="11">
        <f t="shared" ca="1" si="20"/>
        <v>0</v>
      </c>
      <c r="M6" s="11">
        <f t="shared" ca="1" si="20"/>
        <v>0</v>
      </c>
      <c r="N6" s="11">
        <f t="shared" ca="1" si="20"/>
        <v>0</v>
      </c>
      <c r="O6" s="11">
        <f t="shared" ca="1" si="20"/>
        <v>0</v>
      </c>
      <c r="P6" s="11">
        <f t="shared" ca="1" si="20"/>
        <v>0</v>
      </c>
      <c r="Q6" s="11">
        <f t="shared" ca="1" si="20"/>
        <v>0</v>
      </c>
      <c r="R6" s="11">
        <f t="shared" ca="1" si="20"/>
        <v>0</v>
      </c>
      <c r="S6" s="11">
        <f t="shared" ca="1" si="20"/>
        <v>0</v>
      </c>
      <c r="T6" s="11">
        <f t="shared" ca="1" si="20"/>
        <v>0</v>
      </c>
      <c r="U6" s="11">
        <f t="shared" ca="1" si="20"/>
        <v>0</v>
      </c>
      <c r="V6" s="11">
        <f ca="1">IF(V13&lt;$B$28,IF((DATE(YEAR(V2),MONTH(V2),$B$27)+$B$32)=V2,($B$28-OFFSET(V13,0,-20))*$B$29,0),0)</f>
        <v>0</v>
      </c>
      <c r="W6" s="11">
        <f ca="1">IF(W13&lt;$B$28,IF((DATE(YEAR(W2),MONTH(W2),$B$27)+$B$32)=W2,($B$28-OFFSET(W13,0,-21))*$B$29,0),0)</f>
        <v>0</v>
      </c>
      <c r="X6" s="11">
        <f t="shared" ref="X6:CI6" ca="1" si="21">IF(X13&lt;$B$28,IF((DATE(YEAR(X2),MONTH(X2),$B$27)+$B$32)=X2,($B$28-OFFSET(X13,0,-22))*$B$29,0),0)</f>
        <v>0</v>
      </c>
      <c r="Y6" s="11">
        <f t="shared" ca="1" si="21"/>
        <v>0</v>
      </c>
      <c r="Z6" s="11">
        <f t="shared" ca="1" si="21"/>
        <v>2800</v>
      </c>
      <c r="AA6" s="11">
        <f t="shared" ca="1" si="21"/>
        <v>0</v>
      </c>
      <c r="AB6" s="11">
        <f t="shared" ca="1" si="21"/>
        <v>0</v>
      </c>
      <c r="AC6" s="11">
        <f t="shared" ca="1" si="21"/>
        <v>0</v>
      </c>
      <c r="AD6" s="11">
        <f t="shared" ca="1" si="21"/>
        <v>0</v>
      </c>
      <c r="AE6" s="11">
        <f t="shared" ca="1" si="21"/>
        <v>0</v>
      </c>
      <c r="AF6" s="11">
        <f t="shared" ca="1" si="21"/>
        <v>0</v>
      </c>
      <c r="AG6" s="11">
        <f t="shared" ca="1" si="21"/>
        <v>0</v>
      </c>
      <c r="AH6" s="11">
        <f t="shared" ca="1" si="21"/>
        <v>0</v>
      </c>
      <c r="AI6" s="11">
        <f t="shared" ca="1" si="21"/>
        <v>0</v>
      </c>
      <c r="AJ6" s="11">
        <f t="shared" ca="1" si="21"/>
        <v>0</v>
      </c>
      <c r="AK6" s="11">
        <f t="shared" ca="1" si="21"/>
        <v>0</v>
      </c>
      <c r="AL6" s="11">
        <f t="shared" ca="1" si="21"/>
        <v>0</v>
      </c>
      <c r="AM6" s="11">
        <f t="shared" ca="1" si="21"/>
        <v>0</v>
      </c>
      <c r="AN6" s="11">
        <f t="shared" ca="1" si="21"/>
        <v>0</v>
      </c>
      <c r="AO6" s="11">
        <f t="shared" ca="1" si="21"/>
        <v>0</v>
      </c>
      <c r="AP6" s="11">
        <f t="shared" ca="1" si="21"/>
        <v>0</v>
      </c>
      <c r="AQ6" s="11">
        <f t="shared" ca="1" si="21"/>
        <v>0</v>
      </c>
      <c r="AR6" s="11">
        <f t="shared" ca="1" si="21"/>
        <v>0</v>
      </c>
      <c r="AS6" s="11">
        <f t="shared" ca="1" si="21"/>
        <v>0</v>
      </c>
      <c r="AT6" s="11">
        <f t="shared" ca="1" si="21"/>
        <v>0</v>
      </c>
      <c r="AU6" s="11">
        <f t="shared" ca="1" si="21"/>
        <v>0</v>
      </c>
      <c r="AV6" s="11">
        <f t="shared" ca="1" si="21"/>
        <v>0</v>
      </c>
      <c r="AW6" s="11">
        <f t="shared" ca="1" si="21"/>
        <v>0</v>
      </c>
      <c r="AX6" s="11">
        <f t="shared" ca="1" si="21"/>
        <v>0</v>
      </c>
      <c r="AY6" s="11">
        <f t="shared" ca="1" si="21"/>
        <v>0</v>
      </c>
      <c r="AZ6" s="11">
        <f t="shared" ca="1" si="21"/>
        <v>0</v>
      </c>
      <c r="BA6" s="11">
        <f t="shared" ca="1" si="21"/>
        <v>0</v>
      </c>
      <c r="BB6" s="11">
        <f t="shared" ca="1" si="21"/>
        <v>0</v>
      </c>
      <c r="BC6" s="11">
        <f t="shared" ca="1" si="21"/>
        <v>0</v>
      </c>
      <c r="BD6" s="11">
        <f t="shared" ca="1" si="21"/>
        <v>0</v>
      </c>
      <c r="BE6" s="11">
        <f t="shared" ca="1" si="21"/>
        <v>2060</v>
      </c>
      <c r="BF6" s="11">
        <f t="shared" ca="1" si="21"/>
        <v>0</v>
      </c>
      <c r="BG6" s="11">
        <f t="shared" ca="1" si="21"/>
        <v>0</v>
      </c>
      <c r="BH6" s="11">
        <f t="shared" ca="1" si="21"/>
        <v>0</v>
      </c>
      <c r="BI6" s="11">
        <f t="shared" ca="1" si="21"/>
        <v>0</v>
      </c>
      <c r="BJ6" s="11">
        <f t="shared" ca="1" si="21"/>
        <v>0</v>
      </c>
      <c r="BK6" s="11">
        <f t="shared" ca="1" si="21"/>
        <v>0</v>
      </c>
      <c r="BL6" s="11">
        <f t="shared" ca="1" si="21"/>
        <v>0</v>
      </c>
      <c r="BM6" s="11">
        <f t="shared" ca="1" si="21"/>
        <v>0</v>
      </c>
      <c r="BN6" s="11">
        <f t="shared" ca="1" si="21"/>
        <v>0</v>
      </c>
      <c r="BO6" s="11">
        <f t="shared" ca="1" si="21"/>
        <v>0</v>
      </c>
      <c r="BP6" s="11">
        <f t="shared" ca="1" si="21"/>
        <v>0</v>
      </c>
      <c r="BQ6" s="11">
        <f t="shared" ca="1" si="21"/>
        <v>0</v>
      </c>
      <c r="BR6" s="11">
        <f t="shared" ca="1" si="21"/>
        <v>0</v>
      </c>
      <c r="BS6" s="11">
        <f t="shared" ca="1" si="21"/>
        <v>0</v>
      </c>
      <c r="BT6" s="11">
        <f t="shared" ca="1" si="21"/>
        <v>0</v>
      </c>
      <c r="BU6" s="11">
        <f t="shared" ca="1" si="21"/>
        <v>0</v>
      </c>
      <c r="BV6" s="11">
        <f t="shared" ca="1" si="21"/>
        <v>0</v>
      </c>
      <c r="BW6" s="11">
        <f t="shared" ca="1" si="21"/>
        <v>0</v>
      </c>
      <c r="BX6" s="11">
        <f t="shared" ca="1" si="21"/>
        <v>0</v>
      </c>
      <c r="BY6" s="11">
        <f t="shared" ca="1" si="21"/>
        <v>0</v>
      </c>
      <c r="BZ6" s="11">
        <f t="shared" ca="1" si="21"/>
        <v>0</v>
      </c>
      <c r="CA6" s="11">
        <f t="shared" ca="1" si="21"/>
        <v>0</v>
      </c>
      <c r="CB6" s="11">
        <f t="shared" ca="1" si="21"/>
        <v>0</v>
      </c>
      <c r="CC6" s="11">
        <f t="shared" ca="1" si="21"/>
        <v>0</v>
      </c>
      <c r="CD6" s="11">
        <f t="shared" ca="1" si="21"/>
        <v>0</v>
      </c>
      <c r="CE6" s="11">
        <f t="shared" ca="1" si="21"/>
        <v>0</v>
      </c>
      <c r="CF6" s="11">
        <f t="shared" ca="1" si="21"/>
        <v>0</v>
      </c>
      <c r="CG6" s="11">
        <f t="shared" ca="1" si="21"/>
        <v>0</v>
      </c>
      <c r="CH6" s="11">
        <f t="shared" ca="1" si="21"/>
        <v>0</v>
      </c>
      <c r="CI6" s="11">
        <f t="shared" ca="1" si="21"/>
        <v>1957</v>
      </c>
      <c r="CJ6" s="11">
        <f t="shared" ref="CJ6:EU6" ca="1" si="22">IF(CJ13&lt;$B$28,IF((DATE(YEAR(CJ2),MONTH(CJ2),$B$27)+$B$32)=CJ2,($B$28-OFFSET(CJ13,0,-22))*$B$29,0),0)</f>
        <v>0</v>
      </c>
      <c r="CK6" s="11">
        <f t="shared" ca="1" si="22"/>
        <v>0</v>
      </c>
      <c r="CL6" s="11">
        <f t="shared" ca="1" si="22"/>
        <v>0</v>
      </c>
      <c r="CM6" s="11">
        <f t="shared" ca="1" si="22"/>
        <v>0</v>
      </c>
      <c r="CN6" s="11">
        <f t="shared" ca="1" si="22"/>
        <v>0</v>
      </c>
      <c r="CO6" s="11">
        <f t="shared" ca="1" si="22"/>
        <v>0</v>
      </c>
      <c r="CP6" s="11">
        <f t="shared" ca="1" si="22"/>
        <v>0</v>
      </c>
      <c r="CQ6" s="11">
        <f t="shared" ca="1" si="22"/>
        <v>0</v>
      </c>
      <c r="CR6" s="11">
        <f t="shared" ca="1" si="22"/>
        <v>0</v>
      </c>
      <c r="CS6" s="11">
        <f t="shared" ca="1" si="22"/>
        <v>0</v>
      </c>
      <c r="CT6" s="11">
        <f t="shared" ca="1" si="22"/>
        <v>0</v>
      </c>
      <c r="CU6" s="11">
        <f t="shared" ca="1" si="22"/>
        <v>0</v>
      </c>
      <c r="CV6" s="11">
        <f t="shared" ca="1" si="22"/>
        <v>0</v>
      </c>
      <c r="CW6" s="11">
        <f t="shared" ca="1" si="22"/>
        <v>0</v>
      </c>
      <c r="CX6" s="11">
        <f t="shared" ca="1" si="22"/>
        <v>0</v>
      </c>
      <c r="CY6" s="11">
        <f t="shared" ca="1" si="22"/>
        <v>0</v>
      </c>
      <c r="CZ6" s="11">
        <f t="shared" ca="1" si="22"/>
        <v>0</v>
      </c>
      <c r="DA6" s="11">
        <f t="shared" ca="1" si="22"/>
        <v>0</v>
      </c>
      <c r="DB6" s="11">
        <f t="shared" ca="1" si="22"/>
        <v>0</v>
      </c>
      <c r="DC6" s="11">
        <f t="shared" ca="1" si="22"/>
        <v>0</v>
      </c>
      <c r="DD6" s="11">
        <f t="shared" ca="1" si="22"/>
        <v>0</v>
      </c>
      <c r="DE6" s="11">
        <f t="shared" ca="1" si="22"/>
        <v>0</v>
      </c>
      <c r="DF6" s="11">
        <f t="shared" ca="1" si="22"/>
        <v>0</v>
      </c>
      <c r="DG6" s="11">
        <f t="shared" ca="1" si="22"/>
        <v>0</v>
      </c>
      <c r="DH6" s="11">
        <f t="shared" ca="1" si="22"/>
        <v>0</v>
      </c>
      <c r="DI6" s="11">
        <f t="shared" ca="1" si="22"/>
        <v>0</v>
      </c>
      <c r="DJ6" s="11">
        <f t="shared" ca="1" si="22"/>
        <v>0</v>
      </c>
      <c r="DK6" s="11">
        <f t="shared" ca="1" si="22"/>
        <v>0</v>
      </c>
      <c r="DL6" s="11">
        <f t="shared" ca="1" si="22"/>
        <v>0</v>
      </c>
      <c r="DM6" s="11">
        <f t="shared" ca="1" si="22"/>
        <v>0</v>
      </c>
      <c r="DN6" s="11">
        <f t="shared" ca="1" si="22"/>
        <v>1859.15</v>
      </c>
      <c r="DO6" s="11">
        <f t="shared" ca="1" si="22"/>
        <v>0</v>
      </c>
      <c r="DP6" s="11">
        <f t="shared" ca="1" si="22"/>
        <v>0</v>
      </c>
      <c r="DQ6" s="11">
        <f t="shared" ca="1" si="22"/>
        <v>0</v>
      </c>
      <c r="DR6" s="11">
        <f t="shared" ca="1" si="22"/>
        <v>0</v>
      </c>
      <c r="DS6" s="11">
        <f t="shared" ca="1" si="22"/>
        <v>0</v>
      </c>
      <c r="DT6" s="11">
        <f t="shared" ca="1" si="22"/>
        <v>0</v>
      </c>
      <c r="DU6" s="11">
        <f t="shared" ca="1" si="22"/>
        <v>0</v>
      </c>
      <c r="DV6" s="11">
        <f t="shared" ca="1" si="22"/>
        <v>0</v>
      </c>
      <c r="DW6" s="11">
        <f t="shared" ca="1" si="22"/>
        <v>0</v>
      </c>
      <c r="DX6" s="11">
        <f t="shared" ca="1" si="22"/>
        <v>0</v>
      </c>
      <c r="DY6" s="11">
        <f t="shared" ca="1" si="22"/>
        <v>0</v>
      </c>
      <c r="DZ6" s="11">
        <f t="shared" ca="1" si="22"/>
        <v>0</v>
      </c>
      <c r="EA6" s="11">
        <f t="shared" ca="1" si="22"/>
        <v>0</v>
      </c>
      <c r="EB6" s="11">
        <f t="shared" ca="1" si="22"/>
        <v>0</v>
      </c>
      <c r="EC6" s="11">
        <f t="shared" ca="1" si="22"/>
        <v>0</v>
      </c>
      <c r="ED6" s="11">
        <f t="shared" ca="1" si="22"/>
        <v>0</v>
      </c>
      <c r="EE6" s="11">
        <f t="shared" ca="1" si="22"/>
        <v>0</v>
      </c>
      <c r="EF6" s="11">
        <f t="shared" ca="1" si="22"/>
        <v>0</v>
      </c>
      <c r="EG6" s="11">
        <f t="shared" ca="1" si="22"/>
        <v>0</v>
      </c>
      <c r="EH6" s="11">
        <f t="shared" ca="1" si="22"/>
        <v>0</v>
      </c>
      <c r="EI6" s="11">
        <f t="shared" ca="1" si="22"/>
        <v>0</v>
      </c>
      <c r="EJ6" s="11">
        <f t="shared" ca="1" si="22"/>
        <v>0</v>
      </c>
      <c r="EK6" s="11">
        <f t="shared" ca="1" si="22"/>
        <v>0</v>
      </c>
      <c r="EL6" s="11">
        <f t="shared" ca="1" si="22"/>
        <v>0</v>
      </c>
      <c r="EM6" s="11">
        <f t="shared" ca="1" si="22"/>
        <v>0</v>
      </c>
      <c r="EN6" s="11">
        <f t="shared" ca="1" si="22"/>
        <v>0</v>
      </c>
      <c r="EO6" s="11">
        <f t="shared" ca="1" si="22"/>
        <v>0</v>
      </c>
      <c r="EP6" s="11">
        <f t="shared" ca="1" si="22"/>
        <v>0</v>
      </c>
      <c r="EQ6" s="11">
        <f t="shared" ca="1" si="22"/>
        <v>0</v>
      </c>
      <c r="ER6" s="11">
        <f t="shared" ca="1" si="22"/>
        <v>0</v>
      </c>
      <c r="ES6" s="11">
        <f t="shared" ca="1" si="22"/>
        <v>1766.1925000000003</v>
      </c>
      <c r="ET6" s="11">
        <f t="shared" ca="1" si="22"/>
        <v>0</v>
      </c>
      <c r="EU6" s="11">
        <f t="shared" ca="1" si="22"/>
        <v>0</v>
      </c>
      <c r="EV6" s="11">
        <f t="shared" ref="EV6:HG6" ca="1" si="23">IF(EV13&lt;$B$28,IF((DATE(YEAR(EV2),MONTH(EV2),$B$27)+$B$32)=EV2,($B$28-OFFSET(EV13,0,-22))*$B$29,0),0)</f>
        <v>0</v>
      </c>
      <c r="EW6" s="11">
        <f t="shared" ca="1" si="23"/>
        <v>0</v>
      </c>
      <c r="EX6" s="11">
        <f t="shared" ca="1" si="23"/>
        <v>0</v>
      </c>
      <c r="EY6" s="11">
        <f t="shared" ca="1" si="23"/>
        <v>0</v>
      </c>
      <c r="EZ6" s="11">
        <f t="shared" ca="1" si="23"/>
        <v>0</v>
      </c>
      <c r="FA6" s="11">
        <f t="shared" ca="1" si="23"/>
        <v>0</v>
      </c>
      <c r="FB6" s="11">
        <f t="shared" ca="1" si="23"/>
        <v>0</v>
      </c>
      <c r="FC6" s="11">
        <f t="shared" ca="1" si="23"/>
        <v>0</v>
      </c>
      <c r="FD6" s="11">
        <f t="shared" ca="1" si="23"/>
        <v>0</v>
      </c>
      <c r="FE6" s="11">
        <f t="shared" ca="1" si="23"/>
        <v>0</v>
      </c>
      <c r="FF6" s="11">
        <f t="shared" ca="1" si="23"/>
        <v>0</v>
      </c>
      <c r="FG6" s="11">
        <f t="shared" ca="1" si="23"/>
        <v>0</v>
      </c>
      <c r="FH6" s="11">
        <f t="shared" ca="1" si="23"/>
        <v>0</v>
      </c>
      <c r="FI6" s="11">
        <f t="shared" ca="1" si="23"/>
        <v>0</v>
      </c>
      <c r="FJ6" s="11">
        <f t="shared" ca="1" si="23"/>
        <v>0</v>
      </c>
      <c r="FK6" s="11">
        <f t="shared" ca="1" si="23"/>
        <v>0</v>
      </c>
      <c r="FL6" s="11">
        <f t="shared" ca="1" si="23"/>
        <v>0</v>
      </c>
      <c r="FM6" s="11">
        <f t="shared" ca="1" si="23"/>
        <v>0</v>
      </c>
      <c r="FN6" s="11">
        <f t="shared" ca="1" si="23"/>
        <v>0</v>
      </c>
      <c r="FO6" s="11">
        <f t="shared" ca="1" si="23"/>
        <v>0</v>
      </c>
      <c r="FP6" s="11">
        <f t="shared" ca="1" si="23"/>
        <v>0</v>
      </c>
      <c r="FQ6" s="11">
        <f t="shared" ca="1" si="23"/>
        <v>0</v>
      </c>
      <c r="FR6" s="11">
        <f t="shared" ca="1" si="23"/>
        <v>0</v>
      </c>
      <c r="FS6" s="11">
        <f t="shared" ca="1" si="23"/>
        <v>0</v>
      </c>
      <c r="FT6" s="11">
        <f t="shared" ca="1" si="23"/>
        <v>0</v>
      </c>
      <c r="FU6" s="11">
        <f t="shared" ca="1" si="23"/>
        <v>1677.8828750000002</v>
      </c>
      <c r="FV6" s="11">
        <f t="shared" ca="1" si="23"/>
        <v>0</v>
      </c>
      <c r="FW6" s="11">
        <f t="shared" ca="1" si="23"/>
        <v>0</v>
      </c>
      <c r="FX6" s="11">
        <f t="shared" ca="1" si="23"/>
        <v>0</v>
      </c>
      <c r="FY6" s="11">
        <f t="shared" ca="1" si="23"/>
        <v>0</v>
      </c>
      <c r="FZ6" s="11">
        <f t="shared" ca="1" si="23"/>
        <v>0</v>
      </c>
      <c r="GA6" s="11">
        <f t="shared" ca="1" si="23"/>
        <v>0</v>
      </c>
      <c r="GB6" s="11">
        <f t="shared" ca="1" si="23"/>
        <v>0</v>
      </c>
      <c r="GC6" s="11">
        <f t="shared" ca="1" si="23"/>
        <v>0</v>
      </c>
      <c r="GD6" s="11">
        <f t="shared" ca="1" si="23"/>
        <v>0</v>
      </c>
      <c r="GE6" s="11">
        <f t="shared" ca="1" si="23"/>
        <v>0</v>
      </c>
      <c r="GF6" s="11">
        <f t="shared" ca="1" si="23"/>
        <v>0</v>
      </c>
      <c r="GG6" s="11">
        <f t="shared" ca="1" si="23"/>
        <v>0</v>
      </c>
      <c r="GH6" s="11">
        <f t="shared" ca="1" si="23"/>
        <v>0</v>
      </c>
      <c r="GI6" s="11">
        <f t="shared" ca="1" si="23"/>
        <v>0</v>
      </c>
      <c r="GJ6" s="11">
        <f t="shared" ca="1" si="23"/>
        <v>0</v>
      </c>
      <c r="GK6" s="11">
        <f t="shared" ca="1" si="23"/>
        <v>0</v>
      </c>
      <c r="GL6" s="11">
        <f t="shared" ca="1" si="23"/>
        <v>0</v>
      </c>
      <c r="GM6" s="11">
        <f t="shared" ca="1" si="23"/>
        <v>0</v>
      </c>
      <c r="GN6" s="11">
        <f t="shared" ca="1" si="23"/>
        <v>0</v>
      </c>
      <c r="GO6" s="11">
        <f t="shared" ca="1" si="23"/>
        <v>0</v>
      </c>
      <c r="GP6" s="11">
        <f t="shared" ca="1" si="23"/>
        <v>0</v>
      </c>
      <c r="GQ6" s="11">
        <f t="shared" ca="1" si="23"/>
        <v>0</v>
      </c>
      <c r="GR6" s="11">
        <f t="shared" ca="1" si="23"/>
        <v>0</v>
      </c>
      <c r="GS6" s="11">
        <f t="shared" ca="1" si="23"/>
        <v>0</v>
      </c>
      <c r="GT6" s="11">
        <f t="shared" ca="1" si="23"/>
        <v>0</v>
      </c>
      <c r="GU6" s="11">
        <f t="shared" ca="1" si="23"/>
        <v>0</v>
      </c>
      <c r="GV6" s="11">
        <f t="shared" ca="1" si="23"/>
        <v>0</v>
      </c>
      <c r="GW6" s="11">
        <f t="shared" ca="1" si="23"/>
        <v>0</v>
      </c>
      <c r="GX6" s="11">
        <f t="shared" ca="1" si="23"/>
        <v>0</v>
      </c>
      <c r="GY6" s="11">
        <f t="shared" ca="1" si="23"/>
        <v>0</v>
      </c>
      <c r="GZ6" s="11">
        <f t="shared" ca="1" si="23"/>
        <v>1593.9887312500005</v>
      </c>
      <c r="HA6" s="11">
        <f t="shared" ca="1" si="23"/>
        <v>0</v>
      </c>
      <c r="HB6" s="11">
        <f t="shared" ca="1" si="23"/>
        <v>0</v>
      </c>
      <c r="HC6" s="11">
        <f t="shared" ca="1" si="23"/>
        <v>0</v>
      </c>
      <c r="HD6" s="11">
        <f t="shared" ca="1" si="23"/>
        <v>0</v>
      </c>
      <c r="HE6" s="11">
        <f t="shared" ca="1" si="23"/>
        <v>0</v>
      </c>
      <c r="HF6" s="11">
        <f t="shared" ca="1" si="23"/>
        <v>0</v>
      </c>
      <c r="HG6" s="11">
        <f t="shared" ca="1" si="23"/>
        <v>0</v>
      </c>
      <c r="HH6" s="11">
        <f t="shared" ref="HH6:JS6" ca="1" si="24">IF(HH13&lt;$B$28,IF((DATE(YEAR(HH2),MONTH(HH2),$B$27)+$B$32)=HH2,($B$28-OFFSET(HH13,0,-22))*$B$29,0),0)</f>
        <v>0</v>
      </c>
      <c r="HI6" s="11">
        <f t="shared" ca="1" si="24"/>
        <v>0</v>
      </c>
      <c r="HJ6" s="11">
        <f t="shared" ca="1" si="24"/>
        <v>0</v>
      </c>
      <c r="HK6" s="11">
        <f t="shared" ca="1" si="24"/>
        <v>0</v>
      </c>
      <c r="HL6" s="11">
        <f t="shared" ca="1" si="24"/>
        <v>0</v>
      </c>
      <c r="HM6" s="11">
        <f t="shared" ca="1" si="24"/>
        <v>0</v>
      </c>
      <c r="HN6" s="11">
        <f t="shared" ca="1" si="24"/>
        <v>0</v>
      </c>
      <c r="HO6" s="11">
        <f t="shared" ca="1" si="24"/>
        <v>0</v>
      </c>
      <c r="HP6" s="11">
        <f t="shared" ca="1" si="24"/>
        <v>0</v>
      </c>
      <c r="HQ6" s="11">
        <f t="shared" ca="1" si="24"/>
        <v>0</v>
      </c>
      <c r="HR6" s="11">
        <f t="shared" ca="1" si="24"/>
        <v>0</v>
      </c>
      <c r="HS6" s="11">
        <f t="shared" ca="1" si="24"/>
        <v>0</v>
      </c>
      <c r="HT6" s="11">
        <f t="shared" ca="1" si="24"/>
        <v>0</v>
      </c>
      <c r="HU6" s="11">
        <f t="shared" ca="1" si="24"/>
        <v>0</v>
      </c>
      <c r="HV6" s="11">
        <f t="shared" ca="1" si="24"/>
        <v>0</v>
      </c>
      <c r="HW6" s="11">
        <f t="shared" ca="1" si="24"/>
        <v>0</v>
      </c>
      <c r="HX6" s="11">
        <f t="shared" ca="1" si="24"/>
        <v>0</v>
      </c>
      <c r="HY6" s="11">
        <f t="shared" ca="1" si="24"/>
        <v>0</v>
      </c>
      <c r="HZ6" s="11">
        <f t="shared" ca="1" si="24"/>
        <v>0</v>
      </c>
      <c r="IA6" s="11">
        <f t="shared" ca="1" si="24"/>
        <v>0</v>
      </c>
      <c r="IB6" s="11">
        <f t="shared" ca="1" si="24"/>
        <v>0</v>
      </c>
      <c r="IC6" s="11">
        <f t="shared" ca="1" si="24"/>
        <v>0</v>
      </c>
      <c r="ID6" s="11">
        <f t="shared" ca="1" si="24"/>
        <v>1514.2892946874999</v>
      </c>
      <c r="IE6" s="11">
        <f t="shared" ca="1" si="24"/>
        <v>0</v>
      </c>
      <c r="IF6" s="11">
        <f t="shared" ca="1" si="24"/>
        <v>0</v>
      </c>
      <c r="IG6" s="11">
        <f t="shared" ca="1" si="24"/>
        <v>0</v>
      </c>
      <c r="IH6" s="11">
        <f t="shared" ca="1" si="24"/>
        <v>0</v>
      </c>
      <c r="II6" s="11">
        <f t="shared" ca="1" si="24"/>
        <v>0</v>
      </c>
      <c r="IJ6" s="11">
        <f t="shared" ca="1" si="24"/>
        <v>0</v>
      </c>
      <c r="IK6" s="11">
        <f t="shared" ca="1" si="24"/>
        <v>0</v>
      </c>
      <c r="IL6" s="11">
        <f t="shared" ca="1" si="24"/>
        <v>0</v>
      </c>
      <c r="IM6" s="11">
        <f t="shared" ca="1" si="24"/>
        <v>0</v>
      </c>
      <c r="IN6" s="11">
        <f t="shared" ca="1" si="24"/>
        <v>0</v>
      </c>
      <c r="IO6" s="11">
        <f t="shared" ca="1" si="24"/>
        <v>0</v>
      </c>
      <c r="IP6" s="11">
        <f t="shared" ca="1" si="24"/>
        <v>0</v>
      </c>
      <c r="IQ6" s="11">
        <f t="shared" ca="1" si="24"/>
        <v>0</v>
      </c>
      <c r="IR6" s="11">
        <f t="shared" ca="1" si="24"/>
        <v>0</v>
      </c>
      <c r="IS6" s="11">
        <f t="shared" ca="1" si="24"/>
        <v>0</v>
      </c>
      <c r="IT6" s="11">
        <f t="shared" ca="1" si="24"/>
        <v>0</v>
      </c>
      <c r="IU6" s="11">
        <f t="shared" ca="1" si="24"/>
        <v>0</v>
      </c>
      <c r="IV6" s="11">
        <f t="shared" ca="1" si="24"/>
        <v>0</v>
      </c>
      <c r="IW6" s="11">
        <f t="shared" ca="1" si="24"/>
        <v>0</v>
      </c>
      <c r="IX6" s="11">
        <f t="shared" ca="1" si="24"/>
        <v>0</v>
      </c>
      <c r="IY6" s="11">
        <f t="shared" ca="1" si="24"/>
        <v>0</v>
      </c>
      <c r="IZ6" s="11">
        <f t="shared" ca="1" si="24"/>
        <v>0</v>
      </c>
      <c r="JA6" s="11">
        <f t="shared" ca="1" si="24"/>
        <v>0</v>
      </c>
      <c r="JB6" s="11">
        <f t="shared" ca="1" si="24"/>
        <v>0</v>
      </c>
      <c r="JC6" s="11">
        <f t="shared" ca="1" si="24"/>
        <v>0</v>
      </c>
      <c r="JD6" s="11">
        <f t="shared" ca="1" si="24"/>
        <v>0</v>
      </c>
      <c r="JE6" s="11">
        <f t="shared" ca="1" si="24"/>
        <v>0</v>
      </c>
      <c r="JF6" s="11">
        <f t="shared" ca="1" si="24"/>
        <v>0</v>
      </c>
      <c r="JG6" s="11">
        <f t="shared" ca="1" si="24"/>
        <v>0</v>
      </c>
      <c r="JH6" s="11">
        <f t="shared" ca="1" si="24"/>
        <v>0</v>
      </c>
      <c r="JI6" s="11">
        <f t="shared" ca="1" si="24"/>
        <v>1438.5748299531247</v>
      </c>
      <c r="JJ6" s="11">
        <f t="shared" ca="1" si="24"/>
        <v>0</v>
      </c>
      <c r="JK6" s="11">
        <f t="shared" ca="1" si="24"/>
        <v>0</v>
      </c>
      <c r="JL6" s="11">
        <f t="shared" ca="1" si="24"/>
        <v>0</v>
      </c>
      <c r="JM6" s="11">
        <f t="shared" ca="1" si="24"/>
        <v>0</v>
      </c>
      <c r="JN6" s="11">
        <f t="shared" ca="1" si="24"/>
        <v>0</v>
      </c>
      <c r="JO6" s="11">
        <f t="shared" ca="1" si="24"/>
        <v>0</v>
      </c>
      <c r="JP6" s="11">
        <f t="shared" ca="1" si="24"/>
        <v>0</v>
      </c>
      <c r="JQ6" s="11">
        <f t="shared" ca="1" si="24"/>
        <v>0</v>
      </c>
      <c r="JR6" s="11">
        <f t="shared" ca="1" si="24"/>
        <v>0</v>
      </c>
      <c r="JS6" s="11">
        <f t="shared" ca="1" si="24"/>
        <v>0</v>
      </c>
      <c r="JT6" s="11">
        <f t="shared" ref="JT6:ME6" ca="1" si="25">IF(JT13&lt;$B$28,IF((DATE(YEAR(JT2),MONTH(JT2),$B$27)+$B$32)=JT2,($B$28-OFFSET(JT13,0,-22))*$B$29,0),0)</f>
        <v>0</v>
      </c>
      <c r="JU6" s="11">
        <f t="shared" ca="1" si="25"/>
        <v>0</v>
      </c>
      <c r="JV6" s="11">
        <f t="shared" ca="1" si="25"/>
        <v>0</v>
      </c>
      <c r="JW6" s="11">
        <f t="shared" ca="1" si="25"/>
        <v>0</v>
      </c>
      <c r="JX6" s="11">
        <f t="shared" ca="1" si="25"/>
        <v>0</v>
      </c>
      <c r="JY6" s="11">
        <f t="shared" ca="1" si="25"/>
        <v>0</v>
      </c>
      <c r="JZ6" s="11">
        <f t="shared" ca="1" si="25"/>
        <v>0</v>
      </c>
      <c r="KA6" s="11">
        <f t="shared" ca="1" si="25"/>
        <v>0</v>
      </c>
      <c r="KB6" s="11">
        <f t="shared" ca="1" si="25"/>
        <v>0</v>
      </c>
      <c r="KC6" s="11">
        <f t="shared" ca="1" si="25"/>
        <v>0</v>
      </c>
      <c r="KD6" s="11">
        <f t="shared" ca="1" si="25"/>
        <v>0</v>
      </c>
      <c r="KE6" s="11">
        <f t="shared" ca="1" si="25"/>
        <v>0</v>
      </c>
      <c r="KF6" s="11">
        <f t="shared" ca="1" si="25"/>
        <v>0</v>
      </c>
      <c r="KG6" s="11">
        <f t="shared" ca="1" si="25"/>
        <v>0</v>
      </c>
      <c r="KH6" s="11">
        <f t="shared" ca="1" si="25"/>
        <v>0</v>
      </c>
      <c r="KI6" s="11">
        <f t="shared" ca="1" si="25"/>
        <v>0</v>
      </c>
      <c r="KJ6" s="11">
        <f t="shared" ca="1" si="25"/>
        <v>0</v>
      </c>
      <c r="KK6" s="11">
        <f t="shared" ca="1" si="25"/>
        <v>0</v>
      </c>
      <c r="KL6" s="11">
        <f t="shared" ca="1" si="25"/>
        <v>0</v>
      </c>
      <c r="KM6" s="11">
        <f t="shared" ca="1" si="25"/>
        <v>1366.6460884554683</v>
      </c>
      <c r="KN6" s="11">
        <f t="shared" ca="1" si="25"/>
        <v>0</v>
      </c>
      <c r="KO6" s="11">
        <f t="shared" ca="1" si="25"/>
        <v>0</v>
      </c>
      <c r="KP6" s="11">
        <f t="shared" ca="1" si="25"/>
        <v>0</v>
      </c>
      <c r="KQ6" s="11">
        <f t="shared" ca="1" si="25"/>
        <v>0</v>
      </c>
      <c r="KR6" s="11">
        <f t="shared" ca="1" si="25"/>
        <v>0</v>
      </c>
      <c r="KS6" s="11">
        <f t="shared" ca="1" si="25"/>
        <v>0</v>
      </c>
      <c r="KT6" s="11">
        <f t="shared" ca="1" si="25"/>
        <v>0</v>
      </c>
      <c r="KU6" s="11">
        <f t="shared" ca="1" si="25"/>
        <v>0</v>
      </c>
      <c r="KV6" s="11">
        <f t="shared" ca="1" si="25"/>
        <v>0</v>
      </c>
      <c r="KW6" s="11">
        <f t="shared" ca="1" si="25"/>
        <v>0</v>
      </c>
      <c r="KX6" s="11">
        <f t="shared" ca="1" si="25"/>
        <v>0</v>
      </c>
      <c r="KY6" s="11">
        <f t="shared" ca="1" si="25"/>
        <v>0</v>
      </c>
      <c r="KZ6" s="11">
        <f t="shared" ca="1" si="25"/>
        <v>0</v>
      </c>
      <c r="LA6" s="11">
        <f t="shared" ca="1" si="25"/>
        <v>0</v>
      </c>
      <c r="LB6" s="11">
        <f t="shared" ca="1" si="25"/>
        <v>0</v>
      </c>
      <c r="LC6" s="11">
        <f t="shared" ca="1" si="25"/>
        <v>0</v>
      </c>
      <c r="LD6" s="11">
        <f t="shared" ca="1" si="25"/>
        <v>0</v>
      </c>
      <c r="LE6" s="11">
        <f t="shared" ca="1" si="25"/>
        <v>0</v>
      </c>
      <c r="LF6" s="11">
        <f t="shared" ca="1" si="25"/>
        <v>0</v>
      </c>
      <c r="LG6" s="11">
        <f t="shared" ca="1" si="25"/>
        <v>0</v>
      </c>
      <c r="LH6" s="11">
        <f t="shared" ca="1" si="25"/>
        <v>0</v>
      </c>
      <c r="LI6" s="11">
        <f t="shared" ca="1" si="25"/>
        <v>0</v>
      </c>
      <c r="LJ6" s="11">
        <f t="shared" ca="1" si="25"/>
        <v>0</v>
      </c>
      <c r="LK6" s="11">
        <f t="shared" ca="1" si="25"/>
        <v>0</v>
      </c>
      <c r="LL6" s="11">
        <f t="shared" ca="1" si="25"/>
        <v>0</v>
      </c>
      <c r="LM6" s="11">
        <f t="shared" ca="1" si="25"/>
        <v>0</v>
      </c>
      <c r="LN6" s="11">
        <f t="shared" ca="1" si="25"/>
        <v>0</v>
      </c>
      <c r="LO6" s="11">
        <f t="shared" ca="1" si="25"/>
        <v>0</v>
      </c>
      <c r="LP6" s="11">
        <f t="shared" ca="1" si="25"/>
        <v>0</v>
      </c>
      <c r="LQ6" s="11">
        <f t="shared" ca="1" si="25"/>
        <v>0</v>
      </c>
      <c r="LR6" s="11">
        <f t="shared" ca="1" si="25"/>
        <v>1298.3137840326949</v>
      </c>
      <c r="LS6" s="11">
        <f t="shared" ca="1" si="25"/>
        <v>0</v>
      </c>
      <c r="LT6" s="11">
        <f t="shared" ca="1" si="25"/>
        <v>0</v>
      </c>
      <c r="LU6" s="11">
        <f t="shared" ca="1" si="25"/>
        <v>0</v>
      </c>
      <c r="LV6" s="11">
        <f t="shared" ca="1" si="25"/>
        <v>0</v>
      </c>
      <c r="LW6" s="11">
        <f t="shared" ca="1" si="25"/>
        <v>0</v>
      </c>
      <c r="LX6" s="11">
        <f t="shared" ca="1" si="25"/>
        <v>0</v>
      </c>
      <c r="LY6" s="11">
        <f t="shared" ca="1" si="25"/>
        <v>0</v>
      </c>
      <c r="LZ6" s="11">
        <f t="shared" ca="1" si="25"/>
        <v>0</v>
      </c>
      <c r="MA6" s="11">
        <f t="shared" ca="1" si="25"/>
        <v>0</v>
      </c>
      <c r="MB6" s="11">
        <f t="shared" ca="1" si="25"/>
        <v>0</v>
      </c>
      <c r="MC6" s="11">
        <f t="shared" ca="1" si="25"/>
        <v>0</v>
      </c>
      <c r="MD6" s="11">
        <f t="shared" ca="1" si="25"/>
        <v>0</v>
      </c>
      <c r="ME6" s="11">
        <f t="shared" ca="1" si="25"/>
        <v>0</v>
      </c>
      <c r="MF6" s="11">
        <f t="shared" ref="MF6:NC6" ca="1" si="26">IF(MF13&lt;$B$28,IF((DATE(YEAR(MF2),MONTH(MF2),$B$27)+$B$32)=MF2,($B$28-OFFSET(MF13,0,-22))*$B$29,0),0)</f>
        <v>0</v>
      </c>
      <c r="MG6" s="11">
        <f t="shared" ca="1" si="26"/>
        <v>0</v>
      </c>
      <c r="MH6" s="11">
        <f t="shared" ca="1" si="26"/>
        <v>0</v>
      </c>
      <c r="MI6" s="11">
        <f t="shared" ca="1" si="26"/>
        <v>0</v>
      </c>
      <c r="MJ6" s="11">
        <f t="shared" ca="1" si="26"/>
        <v>0</v>
      </c>
      <c r="MK6" s="11">
        <f t="shared" ca="1" si="26"/>
        <v>0</v>
      </c>
      <c r="ML6" s="11">
        <f t="shared" ca="1" si="26"/>
        <v>0</v>
      </c>
      <c r="MM6" s="11">
        <f t="shared" ca="1" si="26"/>
        <v>0</v>
      </c>
      <c r="MN6" s="11">
        <f t="shared" ca="1" si="26"/>
        <v>0</v>
      </c>
      <c r="MO6" s="11">
        <f t="shared" ca="1" si="26"/>
        <v>0</v>
      </c>
      <c r="MP6" s="11">
        <f t="shared" ca="1" si="26"/>
        <v>0</v>
      </c>
      <c r="MQ6" s="11">
        <f t="shared" ca="1" si="26"/>
        <v>0</v>
      </c>
      <c r="MR6" s="11">
        <f t="shared" ca="1" si="26"/>
        <v>0</v>
      </c>
      <c r="MS6" s="11">
        <f t="shared" ca="1" si="26"/>
        <v>0</v>
      </c>
      <c r="MT6" s="11">
        <f t="shared" ca="1" si="26"/>
        <v>0</v>
      </c>
      <c r="MU6" s="11">
        <f t="shared" ca="1" si="26"/>
        <v>0</v>
      </c>
      <c r="MV6" s="11">
        <f t="shared" ca="1" si="26"/>
        <v>0</v>
      </c>
      <c r="MW6" s="11">
        <f t="shared" ca="1" si="26"/>
        <v>1233.39809483106</v>
      </c>
      <c r="MX6" s="11">
        <f t="shared" ca="1" si="26"/>
        <v>0</v>
      </c>
      <c r="MY6" s="11">
        <f t="shared" ca="1" si="26"/>
        <v>0</v>
      </c>
      <c r="MZ6" s="11">
        <f t="shared" ca="1" si="26"/>
        <v>0</v>
      </c>
      <c r="NA6" s="11">
        <f t="shared" ca="1" si="26"/>
        <v>0</v>
      </c>
      <c r="NB6" s="11">
        <f t="shared" ca="1" si="26"/>
        <v>0</v>
      </c>
      <c r="NC6" s="11">
        <f t="shared" ca="1" si="26"/>
        <v>0</v>
      </c>
    </row>
    <row r="7" spans="1:367" s="4" customFormat="1" x14ac:dyDescent="0.25">
      <c r="A7" s="12" t="s">
        <v>3</v>
      </c>
      <c r="B7" s="13">
        <f>IF(B13&lt;$B$28,IF((DATE(YEAR(B2),MONTH(B2)-1,$B$27)+$B$32)=B2,($B$28-B13)*$B$29,0),0)</f>
        <v>0</v>
      </c>
      <c r="C7" s="13">
        <f t="shared" ref="C7:V7" ca="1" si="27">IF(C13&lt;$B$28,IF((DATE(YEAR(C2),MONTH(C2)-1,$B$27)+$B$32)=C2,($B$28-$B$31)*$B$29,0),0)</f>
        <v>0</v>
      </c>
      <c r="D7" s="13">
        <f t="shared" ca="1" si="27"/>
        <v>0</v>
      </c>
      <c r="E7" s="13">
        <f t="shared" ca="1" si="27"/>
        <v>0</v>
      </c>
      <c r="F7" s="13">
        <f t="shared" ca="1" si="27"/>
        <v>0</v>
      </c>
      <c r="G7" s="13">
        <f t="shared" ca="1" si="27"/>
        <v>0</v>
      </c>
      <c r="H7" s="13">
        <f t="shared" ca="1" si="27"/>
        <v>0</v>
      </c>
      <c r="I7" s="13">
        <f t="shared" ca="1" si="27"/>
        <v>0</v>
      </c>
      <c r="J7" s="13">
        <f t="shared" ca="1" si="27"/>
        <v>0</v>
      </c>
      <c r="K7" s="13">
        <f t="shared" ca="1" si="27"/>
        <v>0</v>
      </c>
      <c r="L7" s="13">
        <f t="shared" ca="1" si="27"/>
        <v>0</v>
      </c>
      <c r="M7" s="13">
        <f t="shared" ca="1" si="27"/>
        <v>0</v>
      </c>
      <c r="N7" s="13">
        <f t="shared" ca="1" si="27"/>
        <v>0</v>
      </c>
      <c r="O7" s="13">
        <f t="shared" ca="1" si="27"/>
        <v>0</v>
      </c>
      <c r="P7" s="13">
        <f t="shared" ca="1" si="27"/>
        <v>0</v>
      </c>
      <c r="Q7" s="13">
        <f t="shared" ca="1" si="27"/>
        <v>0</v>
      </c>
      <c r="R7" s="13">
        <f t="shared" ca="1" si="27"/>
        <v>0</v>
      </c>
      <c r="S7" s="13">
        <f t="shared" ca="1" si="27"/>
        <v>0</v>
      </c>
      <c r="T7" s="13">
        <f t="shared" ca="1" si="27"/>
        <v>0</v>
      </c>
      <c r="U7" s="13">
        <f t="shared" ca="1" si="27"/>
        <v>0</v>
      </c>
      <c r="V7" s="13">
        <f t="shared" ca="1" si="27"/>
        <v>0</v>
      </c>
      <c r="W7" s="13">
        <f t="shared" ref="W7:CH7" ca="1" si="28">IF(W13&lt;$B$28,IF((DATE(YEAR(W2),MONTH(W2)-1,$B$27)+$B$32)=W2,($B$28-OFFSET(W13,0,-22))*$B$29,0),0)</f>
        <v>0</v>
      </c>
      <c r="X7" s="13">
        <f t="shared" ca="1" si="28"/>
        <v>0</v>
      </c>
      <c r="Y7" s="13">
        <f t="shared" ca="1" si="28"/>
        <v>0</v>
      </c>
      <c r="Z7" s="13">
        <f t="shared" ca="1" si="28"/>
        <v>0</v>
      </c>
      <c r="AA7" s="13">
        <f t="shared" ca="1" si="28"/>
        <v>0</v>
      </c>
      <c r="AB7" s="13">
        <f t="shared" ca="1" si="28"/>
        <v>0</v>
      </c>
      <c r="AC7" s="13">
        <f t="shared" ca="1" si="28"/>
        <v>0</v>
      </c>
      <c r="AD7" s="13">
        <f t="shared" ca="1" si="28"/>
        <v>0</v>
      </c>
      <c r="AE7" s="13">
        <f t="shared" ca="1" si="28"/>
        <v>0</v>
      </c>
      <c r="AF7" s="13">
        <f t="shared" ca="1" si="28"/>
        <v>0</v>
      </c>
      <c r="AG7" s="13">
        <f t="shared" ca="1" si="28"/>
        <v>0</v>
      </c>
      <c r="AH7" s="13">
        <f t="shared" ca="1" si="28"/>
        <v>0</v>
      </c>
      <c r="AI7" s="13">
        <f t="shared" ca="1" si="28"/>
        <v>0</v>
      </c>
      <c r="AJ7" s="13">
        <f t="shared" ca="1" si="28"/>
        <v>0</v>
      </c>
      <c r="AK7" s="13">
        <f t="shared" ca="1" si="28"/>
        <v>0</v>
      </c>
      <c r="AL7" s="13">
        <f t="shared" ca="1" si="28"/>
        <v>0</v>
      </c>
      <c r="AM7" s="13">
        <f t="shared" ca="1" si="28"/>
        <v>0</v>
      </c>
      <c r="AN7" s="13">
        <f t="shared" ca="1" si="28"/>
        <v>0</v>
      </c>
      <c r="AO7" s="13">
        <f t="shared" ca="1" si="28"/>
        <v>0</v>
      </c>
      <c r="AP7" s="13">
        <f t="shared" ca="1" si="28"/>
        <v>0</v>
      </c>
      <c r="AQ7" s="13">
        <f t="shared" ca="1" si="28"/>
        <v>0</v>
      </c>
      <c r="AR7" s="13">
        <f t="shared" ca="1" si="28"/>
        <v>0</v>
      </c>
      <c r="AS7" s="13">
        <f t="shared" ca="1" si="28"/>
        <v>0</v>
      </c>
      <c r="AT7" s="13">
        <f t="shared" ca="1" si="28"/>
        <v>0</v>
      </c>
      <c r="AU7" s="13">
        <f t="shared" ca="1" si="28"/>
        <v>0</v>
      </c>
      <c r="AV7" s="13">
        <f t="shared" ca="1" si="28"/>
        <v>0</v>
      </c>
      <c r="AW7" s="13">
        <f t="shared" ca="1" si="28"/>
        <v>0</v>
      </c>
      <c r="AX7" s="13">
        <f t="shared" ca="1" si="28"/>
        <v>0</v>
      </c>
      <c r="AY7" s="13">
        <f t="shared" ca="1" si="28"/>
        <v>0</v>
      </c>
      <c r="AZ7" s="13">
        <f t="shared" ca="1" si="28"/>
        <v>0</v>
      </c>
      <c r="BA7" s="13">
        <f t="shared" ca="1" si="28"/>
        <v>0</v>
      </c>
      <c r="BB7" s="13">
        <f t="shared" ca="1" si="28"/>
        <v>0</v>
      </c>
      <c r="BC7" s="13">
        <f t="shared" ca="1" si="28"/>
        <v>0</v>
      </c>
      <c r="BD7" s="13">
        <f t="shared" ca="1" si="28"/>
        <v>0</v>
      </c>
      <c r="BE7" s="13">
        <f t="shared" ca="1" si="28"/>
        <v>0</v>
      </c>
      <c r="BF7" s="13">
        <f t="shared" ca="1" si="28"/>
        <v>0</v>
      </c>
      <c r="BG7" s="13">
        <f t="shared" ca="1" si="28"/>
        <v>0</v>
      </c>
      <c r="BH7" s="13">
        <f t="shared" ca="1" si="28"/>
        <v>0</v>
      </c>
      <c r="BI7" s="13">
        <f t="shared" ca="1" si="28"/>
        <v>0</v>
      </c>
      <c r="BJ7" s="13">
        <f t="shared" ca="1" si="28"/>
        <v>0</v>
      </c>
      <c r="BK7" s="13">
        <f t="shared" ca="1" si="28"/>
        <v>0</v>
      </c>
      <c r="BL7" s="13">
        <f t="shared" ca="1" si="28"/>
        <v>0</v>
      </c>
      <c r="BM7" s="13">
        <f t="shared" ca="1" si="28"/>
        <v>0</v>
      </c>
      <c r="BN7" s="13">
        <f t="shared" ca="1" si="28"/>
        <v>0</v>
      </c>
      <c r="BO7" s="13">
        <f t="shared" ca="1" si="28"/>
        <v>0</v>
      </c>
      <c r="BP7" s="13">
        <f t="shared" ca="1" si="28"/>
        <v>0</v>
      </c>
      <c r="BQ7" s="13">
        <f t="shared" ca="1" si="28"/>
        <v>0</v>
      </c>
      <c r="BR7" s="13">
        <f t="shared" ca="1" si="28"/>
        <v>0</v>
      </c>
      <c r="BS7" s="13">
        <f t="shared" ca="1" si="28"/>
        <v>0</v>
      </c>
      <c r="BT7" s="13">
        <f t="shared" ca="1" si="28"/>
        <v>0</v>
      </c>
      <c r="BU7" s="13">
        <f t="shared" ca="1" si="28"/>
        <v>0</v>
      </c>
      <c r="BV7" s="13">
        <f t="shared" ca="1" si="28"/>
        <v>0</v>
      </c>
      <c r="BW7" s="13">
        <f t="shared" ca="1" si="28"/>
        <v>0</v>
      </c>
      <c r="BX7" s="13">
        <f t="shared" ca="1" si="28"/>
        <v>0</v>
      </c>
      <c r="BY7" s="13">
        <f t="shared" ca="1" si="28"/>
        <v>0</v>
      </c>
      <c r="BZ7" s="13">
        <f t="shared" ca="1" si="28"/>
        <v>0</v>
      </c>
      <c r="CA7" s="13">
        <f t="shared" ca="1" si="28"/>
        <v>0</v>
      </c>
      <c r="CB7" s="13">
        <f t="shared" ca="1" si="28"/>
        <v>0</v>
      </c>
      <c r="CC7" s="13">
        <f t="shared" ca="1" si="28"/>
        <v>0</v>
      </c>
      <c r="CD7" s="13">
        <f t="shared" ca="1" si="28"/>
        <v>0</v>
      </c>
      <c r="CE7" s="13">
        <f t="shared" ca="1" si="28"/>
        <v>0</v>
      </c>
      <c r="CF7" s="13">
        <f t="shared" ca="1" si="28"/>
        <v>0</v>
      </c>
      <c r="CG7" s="13">
        <f t="shared" ca="1" si="28"/>
        <v>0</v>
      </c>
      <c r="CH7" s="13">
        <f t="shared" ca="1" si="28"/>
        <v>0</v>
      </c>
      <c r="CI7" s="13">
        <f t="shared" ref="CI7:ET7" ca="1" si="29">IF(CI13&lt;$B$28,IF((DATE(YEAR(CI2),MONTH(CI2)-1,$B$27)+$B$32)=CI2,($B$28-OFFSET(CI13,0,-22))*$B$29,0),0)</f>
        <v>0</v>
      </c>
      <c r="CJ7" s="13">
        <f t="shared" ca="1" si="29"/>
        <v>0</v>
      </c>
      <c r="CK7" s="13">
        <f t="shared" ca="1" si="29"/>
        <v>0</v>
      </c>
      <c r="CL7" s="13">
        <f t="shared" ca="1" si="29"/>
        <v>0</v>
      </c>
      <c r="CM7" s="13">
        <f t="shared" ca="1" si="29"/>
        <v>0</v>
      </c>
      <c r="CN7" s="13">
        <f t="shared" ca="1" si="29"/>
        <v>0</v>
      </c>
      <c r="CO7" s="13">
        <f t="shared" ca="1" si="29"/>
        <v>0</v>
      </c>
      <c r="CP7" s="13">
        <f t="shared" ca="1" si="29"/>
        <v>0</v>
      </c>
      <c r="CQ7" s="13">
        <f t="shared" ca="1" si="29"/>
        <v>0</v>
      </c>
      <c r="CR7" s="13">
        <f t="shared" ca="1" si="29"/>
        <v>0</v>
      </c>
      <c r="CS7" s="13">
        <f t="shared" ca="1" si="29"/>
        <v>0</v>
      </c>
      <c r="CT7" s="13">
        <f t="shared" ca="1" si="29"/>
        <v>0</v>
      </c>
      <c r="CU7" s="13">
        <f t="shared" ca="1" si="29"/>
        <v>0</v>
      </c>
      <c r="CV7" s="13">
        <f t="shared" ca="1" si="29"/>
        <v>0</v>
      </c>
      <c r="CW7" s="13">
        <f t="shared" ca="1" si="29"/>
        <v>0</v>
      </c>
      <c r="CX7" s="13">
        <f t="shared" ca="1" si="29"/>
        <v>0</v>
      </c>
      <c r="CY7" s="13">
        <f t="shared" ca="1" si="29"/>
        <v>0</v>
      </c>
      <c r="CZ7" s="13">
        <f t="shared" ca="1" si="29"/>
        <v>0</v>
      </c>
      <c r="DA7" s="13">
        <f t="shared" ca="1" si="29"/>
        <v>0</v>
      </c>
      <c r="DB7" s="13">
        <f t="shared" ca="1" si="29"/>
        <v>0</v>
      </c>
      <c r="DC7" s="13">
        <f t="shared" ca="1" si="29"/>
        <v>0</v>
      </c>
      <c r="DD7" s="13">
        <f t="shared" ca="1" si="29"/>
        <v>0</v>
      </c>
      <c r="DE7" s="13">
        <f t="shared" ca="1" si="29"/>
        <v>0</v>
      </c>
      <c r="DF7" s="13">
        <f t="shared" ca="1" si="29"/>
        <v>0</v>
      </c>
      <c r="DG7" s="13">
        <f t="shared" ca="1" si="29"/>
        <v>0</v>
      </c>
      <c r="DH7" s="13">
        <f t="shared" ca="1" si="29"/>
        <v>0</v>
      </c>
      <c r="DI7" s="13">
        <f t="shared" ca="1" si="29"/>
        <v>0</v>
      </c>
      <c r="DJ7" s="13">
        <f t="shared" ca="1" si="29"/>
        <v>0</v>
      </c>
      <c r="DK7" s="13">
        <f t="shared" ca="1" si="29"/>
        <v>0</v>
      </c>
      <c r="DL7" s="13">
        <f t="shared" ca="1" si="29"/>
        <v>0</v>
      </c>
      <c r="DM7" s="13">
        <f t="shared" ca="1" si="29"/>
        <v>0</v>
      </c>
      <c r="DN7" s="13">
        <f t="shared" ca="1" si="29"/>
        <v>0</v>
      </c>
      <c r="DO7" s="13">
        <f t="shared" ca="1" si="29"/>
        <v>0</v>
      </c>
      <c r="DP7" s="13">
        <f t="shared" ca="1" si="29"/>
        <v>0</v>
      </c>
      <c r="DQ7" s="13">
        <f t="shared" ca="1" si="29"/>
        <v>0</v>
      </c>
      <c r="DR7" s="13">
        <f t="shared" ca="1" si="29"/>
        <v>0</v>
      </c>
      <c r="DS7" s="13">
        <f t="shared" ca="1" si="29"/>
        <v>0</v>
      </c>
      <c r="DT7" s="13">
        <f t="shared" ca="1" si="29"/>
        <v>0</v>
      </c>
      <c r="DU7" s="13">
        <f t="shared" ca="1" si="29"/>
        <v>0</v>
      </c>
      <c r="DV7" s="13">
        <f t="shared" ca="1" si="29"/>
        <v>0</v>
      </c>
      <c r="DW7" s="13">
        <f t="shared" ca="1" si="29"/>
        <v>0</v>
      </c>
      <c r="DX7" s="13">
        <f t="shared" ca="1" si="29"/>
        <v>0</v>
      </c>
      <c r="DY7" s="13">
        <f t="shared" ca="1" si="29"/>
        <v>0</v>
      </c>
      <c r="DZ7" s="13">
        <f t="shared" ca="1" si="29"/>
        <v>0</v>
      </c>
      <c r="EA7" s="13">
        <f t="shared" ca="1" si="29"/>
        <v>0</v>
      </c>
      <c r="EB7" s="13">
        <f t="shared" ca="1" si="29"/>
        <v>0</v>
      </c>
      <c r="EC7" s="13">
        <f t="shared" ca="1" si="29"/>
        <v>0</v>
      </c>
      <c r="ED7" s="13">
        <f t="shared" ca="1" si="29"/>
        <v>0</v>
      </c>
      <c r="EE7" s="13">
        <f t="shared" ca="1" si="29"/>
        <v>0</v>
      </c>
      <c r="EF7" s="13">
        <f t="shared" ca="1" si="29"/>
        <v>0</v>
      </c>
      <c r="EG7" s="13">
        <f t="shared" ca="1" si="29"/>
        <v>0</v>
      </c>
      <c r="EH7" s="13">
        <f t="shared" ca="1" si="29"/>
        <v>0</v>
      </c>
      <c r="EI7" s="13">
        <f t="shared" ca="1" si="29"/>
        <v>0</v>
      </c>
      <c r="EJ7" s="13">
        <f t="shared" ca="1" si="29"/>
        <v>0</v>
      </c>
      <c r="EK7" s="13">
        <f t="shared" ca="1" si="29"/>
        <v>0</v>
      </c>
      <c r="EL7" s="13">
        <f t="shared" ca="1" si="29"/>
        <v>0</v>
      </c>
      <c r="EM7" s="13">
        <f t="shared" ca="1" si="29"/>
        <v>0</v>
      </c>
      <c r="EN7" s="13">
        <f t="shared" ca="1" si="29"/>
        <v>0</v>
      </c>
      <c r="EO7" s="13">
        <f t="shared" ca="1" si="29"/>
        <v>0</v>
      </c>
      <c r="EP7" s="13">
        <f t="shared" ca="1" si="29"/>
        <v>0</v>
      </c>
      <c r="EQ7" s="13">
        <f t="shared" ca="1" si="29"/>
        <v>0</v>
      </c>
      <c r="ER7" s="13">
        <f t="shared" ca="1" si="29"/>
        <v>0</v>
      </c>
      <c r="ES7" s="13">
        <f t="shared" ca="1" si="29"/>
        <v>0</v>
      </c>
      <c r="ET7" s="13">
        <f t="shared" ca="1" si="29"/>
        <v>0</v>
      </c>
      <c r="EU7" s="13">
        <f t="shared" ref="EU7:HF7" ca="1" si="30">IF(EU13&lt;$B$28,IF((DATE(YEAR(EU2),MONTH(EU2)-1,$B$27)+$B$32)=EU2,($B$28-OFFSET(EU13,0,-22))*$B$29,0),0)</f>
        <v>0</v>
      </c>
      <c r="EV7" s="13">
        <f t="shared" ca="1" si="30"/>
        <v>0</v>
      </c>
      <c r="EW7" s="13">
        <f t="shared" ca="1" si="30"/>
        <v>0</v>
      </c>
      <c r="EX7" s="13">
        <f t="shared" ca="1" si="30"/>
        <v>0</v>
      </c>
      <c r="EY7" s="13">
        <f t="shared" ca="1" si="30"/>
        <v>0</v>
      </c>
      <c r="EZ7" s="13">
        <f t="shared" ca="1" si="30"/>
        <v>0</v>
      </c>
      <c r="FA7" s="13">
        <f t="shared" ca="1" si="30"/>
        <v>0</v>
      </c>
      <c r="FB7" s="13">
        <f t="shared" ca="1" si="30"/>
        <v>0</v>
      </c>
      <c r="FC7" s="13">
        <f t="shared" ca="1" si="30"/>
        <v>0</v>
      </c>
      <c r="FD7" s="13">
        <f t="shared" ca="1" si="30"/>
        <v>0</v>
      </c>
      <c r="FE7" s="13">
        <f t="shared" ca="1" si="30"/>
        <v>0</v>
      </c>
      <c r="FF7" s="13">
        <f t="shared" ca="1" si="30"/>
        <v>0</v>
      </c>
      <c r="FG7" s="13">
        <f t="shared" ca="1" si="30"/>
        <v>0</v>
      </c>
      <c r="FH7" s="13">
        <f t="shared" ca="1" si="30"/>
        <v>0</v>
      </c>
      <c r="FI7" s="13">
        <f t="shared" ca="1" si="30"/>
        <v>0</v>
      </c>
      <c r="FJ7" s="13">
        <f t="shared" ca="1" si="30"/>
        <v>0</v>
      </c>
      <c r="FK7" s="13">
        <f t="shared" ca="1" si="30"/>
        <v>0</v>
      </c>
      <c r="FL7" s="13">
        <f t="shared" ca="1" si="30"/>
        <v>0</v>
      </c>
      <c r="FM7" s="13">
        <f t="shared" ca="1" si="30"/>
        <v>0</v>
      </c>
      <c r="FN7" s="13">
        <f t="shared" ca="1" si="30"/>
        <v>0</v>
      </c>
      <c r="FO7" s="13">
        <f t="shared" ca="1" si="30"/>
        <v>0</v>
      </c>
      <c r="FP7" s="13">
        <f t="shared" ca="1" si="30"/>
        <v>0</v>
      </c>
      <c r="FQ7" s="13">
        <f t="shared" ca="1" si="30"/>
        <v>0</v>
      </c>
      <c r="FR7" s="13">
        <f t="shared" ca="1" si="30"/>
        <v>0</v>
      </c>
      <c r="FS7" s="13">
        <f t="shared" ca="1" si="30"/>
        <v>0</v>
      </c>
      <c r="FT7" s="13">
        <f t="shared" ca="1" si="30"/>
        <v>0</v>
      </c>
      <c r="FU7" s="13">
        <f t="shared" ca="1" si="30"/>
        <v>0</v>
      </c>
      <c r="FV7" s="13">
        <f t="shared" ca="1" si="30"/>
        <v>0</v>
      </c>
      <c r="FW7" s="13">
        <f t="shared" ca="1" si="30"/>
        <v>0</v>
      </c>
      <c r="FX7" s="13">
        <f t="shared" ca="1" si="30"/>
        <v>0</v>
      </c>
      <c r="FY7" s="13">
        <f t="shared" ca="1" si="30"/>
        <v>0</v>
      </c>
      <c r="FZ7" s="13">
        <f t="shared" ca="1" si="30"/>
        <v>0</v>
      </c>
      <c r="GA7" s="13">
        <f t="shared" ca="1" si="30"/>
        <v>0</v>
      </c>
      <c r="GB7" s="13">
        <f t="shared" ca="1" si="30"/>
        <v>0</v>
      </c>
      <c r="GC7" s="13">
        <f t="shared" ca="1" si="30"/>
        <v>0</v>
      </c>
      <c r="GD7" s="13">
        <f t="shared" ca="1" si="30"/>
        <v>0</v>
      </c>
      <c r="GE7" s="13">
        <f t="shared" ca="1" si="30"/>
        <v>0</v>
      </c>
      <c r="GF7" s="13">
        <f t="shared" ca="1" si="30"/>
        <v>0</v>
      </c>
      <c r="GG7" s="13">
        <f t="shared" ca="1" si="30"/>
        <v>0</v>
      </c>
      <c r="GH7" s="13">
        <f t="shared" ca="1" si="30"/>
        <v>0</v>
      </c>
      <c r="GI7" s="13">
        <f t="shared" ca="1" si="30"/>
        <v>0</v>
      </c>
      <c r="GJ7" s="13">
        <f t="shared" ca="1" si="30"/>
        <v>0</v>
      </c>
      <c r="GK7" s="13">
        <f t="shared" ca="1" si="30"/>
        <v>0</v>
      </c>
      <c r="GL7" s="13">
        <f t="shared" ca="1" si="30"/>
        <v>0</v>
      </c>
      <c r="GM7" s="13">
        <f t="shared" ca="1" si="30"/>
        <v>0</v>
      </c>
      <c r="GN7" s="13">
        <f t="shared" ca="1" si="30"/>
        <v>0</v>
      </c>
      <c r="GO7" s="13">
        <f t="shared" ca="1" si="30"/>
        <v>0</v>
      </c>
      <c r="GP7" s="13">
        <f t="shared" ca="1" si="30"/>
        <v>0</v>
      </c>
      <c r="GQ7" s="13">
        <f t="shared" ca="1" si="30"/>
        <v>0</v>
      </c>
      <c r="GR7" s="13">
        <f t="shared" ca="1" si="30"/>
        <v>0</v>
      </c>
      <c r="GS7" s="13">
        <f t="shared" ca="1" si="30"/>
        <v>0</v>
      </c>
      <c r="GT7" s="13">
        <f t="shared" ca="1" si="30"/>
        <v>0</v>
      </c>
      <c r="GU7" s="13">
        <f t="shared" ca="1" si="30"/>
        <v>0</v>
      </c>
      <c r="GV7" s="13">
        <f t="shared" ca="1" si="30"/>
        <v>0</v>
      </c>
      <c r="GW7" s="13">
        <f t="shared" ca="1" si="30"/>
        <v>0</v>
      </c>
      <c r="GX7" s="13">
        <f t="shared" ca="1" si="30"/>
        <v>0</v>
      </c>
      <c r="GY7" s="13">
        <f t="shared" ca="1" si="30"/>
        <v>0</v>
      </c>
      <c r="GZ7" s="13">
        <f t="shared" ca="1" si="30"/>
        <v>0</v>
      </c>
      <c r="HA7" s="13">
        <f t="shared" ca="1" si="30"/>
        <v>0</v>
      </c>
      <c r="HB7" s="13">
        <f t="shared" ca="1" si="30"/>
        <v>0</v>
      </c>
      <c r="HC7" s="13">
        <f t="shared" ca="1" si="30"/>
        <v>0</v>
      </c>
      <c r="HD7" s="13">
        <f t="shared" ca="1" si="30"/>
        <v>0</v>
      </c>
      <c r="HE7" s="13">
        <f t="shared" ca="1" si="30"/>
        <v>0</v>
      </c>
      <c r="HF7" s="13">
        <f t="shared" ca="1" si="30"/>
        <v>0</v>
      </c>
      <c r="HG7" s="13">
        <f t="shared" ref="HG7:JR7" ca="1" si="31">IF(HG13&lt;$B$28,IF((DATE(YEAR(HG2),MONTH(HG2)-1,$B$27)+$B$32)=HG2,($B$28-OFFSET(HG13,0,-22))*$B$29,0),0)</f>
        <v>0</v>
      </c>
      <c r="HH7" s="13">
        <f t="shared" ca="1" si="31"/>
        <v>0</v>
      </c>
      <c r="HI7" s="13">
        <f t="shared" ca="1" si="31"/>
        <v>0</v>
      </c>
      <c r="HJ7" s="13">
        <f t="shared" ca="1" si="31"/>
        <v>0</v>
      </c>
      <c r="HK7" s="13">
        <f t="shared" ca="1" si="31"/>
        <v>0</v>
      </c>
      <c r="HL7" s="13">
        <f t="shared" ca="1" si="31"/>
        <v>0</v>
      </c>
      <c r="HM7" s="13">
        <f t="shared" ca="1" si="31"/>
        <v>0</v>
      </c>
      <c r="HN7" s="13">
        <f t="shared" ca="1" si="31"/>
        <v>0</v>
      </c>
      <c r="HO7" s="13">
        <f t="shared" ca="1" si="31"/>
        <v>0</v>
      </c>
      <c r="HP7" s="13">
        <f t="shared" ca="1" si="31"/>
        <v>0</v>
      </c>
      <c r="HQ7" s="13">
        <f t="shared" ca="1" si="31"/>
        <v>0</v>
      </c>
      <c r="HR7" s="13">
        <f t="shared" ca="1" si="31"/>
        <v>0</v>
      </c>
      <c r="HS7" s="13">
        <f t="shared" ca="1" si="31"/>
        <v>0</v>
      </c>
      <c r="HT7" s="13">
        <f t="shared" ca="1" si="31"/>
        <v>0</v>
      </c>
      <c r="HU7" s="13">
        <f t="shared" ca="1" si="31"/>
        <v>0</v>
      </c>
      <c r="HV7" s="13">
        <f t="shared" ca="1" si="31"/>
        <v>0</v>
      </c>
      <c r="HW7" s="13">
        <f t="shared" ca="1" si="31"/>
        <v>0</v>
      </c>
      <c r="HX7" s="13">
        <f t="shared" ca="1" si="31"/>
        <v>0</v>
      </c>
      <c r="HY7" s="13">
        <f t="shared" ca="1" si="31"/>
        <v>0</v>
      </c>
      <c r="HZ7" s="13">
        <f t="shared" ca="1" si="31"/>
        <v>0</v>
      </c>
      <c r="IA7" s="13">
        <f t="shared" ca="1" si="31"/>
        <v>0</v>
      </c>
      <c r="IB7" s="13">
        <f t="shared" ca="1" si="31"/>
        <v>0</v>
      </c>
      <c r="IC7" s="13">
        <f t="shared" ca="1" si="31"/>
        <v>0</v>
      </c>
      <c r="ID7" s="13">
        <f t="shared" ca="1" si="31"/>
        <v>0</v>
      </c>
      <c r="IE7" s="13">
        <f t="shared" ca="1" si="31"/>
        <v>0</v>
      </c>
      <c r="IF7" s="13">
        <f t="shared" ca="1" si="31"/>
        <v>0</v>
      </c>
      <c r="IG7" s="13">
        <f t="shared" ca="1" si="31"/>
        <v>0</v>
      </c>
      <c r="IH7" s="13">
        <f t="shared" ca="1" si="31"/>
        <v>0</v>
      </c>
      <c r="II7" s="13">
        <f t="shared" ca="1" si="31"/>
        <v>0</v>
      </c>
      <c r="IJ7" s="13">
        <f t="shared" ca="1" si="31"/>
        <v>0</v>
      </c>
      <c r="IK7" s="13">
        <f t="shared" ca="1" si="31"/>
        <v>0</v>
      </c>
      <c r="IL7" s="13">
        <f t="shared" ca="1" si="31"/>
        <v>0</v>
      </c>
      <c r="IM7" s="13">
        <f t="shared" ca="1" si="31"/>
        <v>0</v>
      </c>
      <c r="IN7" s="13">
        <f t="shared" ca="1" si="31"/>
        <v>0</v>
      </c>
      <c r="IO7" s="13">
        <f t="shared" ca="1" si="31"/>
        <v>0</v>
      </c>
      <c r="IP7" s="13">
        <f t="shared" ca="1" si="31"/>
        <v>0</v>
      </c>
      <c r="IQ7" s="13">
        <f t="shared" ca="1" si="31"/>
        <v>0</v>
      </c>
      <c r="IR7" s="13">
        <f t="shared" ca="1" si="31"/>
        <v>0</v>
      </c>
      <c r="IS7" s="13">
        <f t="shared" ca="1" si="31"/>
        <v>0</v>
      </c>
      <c r="IT7" s="13">
        <f t="shared" ca="1" si="31"/>
        <v>0</v>
      </c>
      <c r="IU7" s="13">
        <f t="shared" ca="1" si="31"/>
        <v>0</v>
      </c>
      <c r="IV7" s="13">
        <f t="shared" ca="1" si="31"/>
        <v>0</v>
      </c>
      <c r="IW7" s="13">
        <f t="shared" ca="1" si="31"/>
        <v>0</v>
      </c>
      <c r="IX7" s="13">
        <f t="shared" ca="1" si="31"/>
        <v>0</v>
      </c>
      <c r="IY7" s="13">
        <f t="shared" ca="1" si="31"/>
        <v>0</v>
      </c>
      <c r="IZ7" s="13">
        <f t="shared" ca="1" si="31"/>
        <v>0</v>
      </c>
      <c r="JA7" s="13">
        <f t="shared" ca="1" si="31"/>
        <v>0</v>
      </c>
      <c r="JB7" s="13">
        <f t="shared" ca="1" si="31"/>
        <v>0</v>
      </c>
      <c r="JC7" s="13">
        <f t="shared" ca="1" si="31"/>
        <v>0</v>
      </c>
      <c r="JD7" s="13">
        <f t="shared" ca="1" si="31"/>
        <v>0</v>
      </c>
      <c r="JE7" s="13">
        <f t="shared" ca="1" si="31"/>
        <v>0</v>
      </c>
      <c r="JF7" s="13">
        <f t="shared" ca="1" si="31"/>
        <v>0</v>
      </c>
      <c r="JG7" s="13">
        <f t="shared" ca="1" si="31"/>
        <v>0</v>
      </c>
      <c r="JH7" s="13">
        <f t="shared" ca="1" si="31"/>
        <v>0</v>
      </c>
      <c r="JI7" s="13">
        <f t="shared" ca="1" si="31"/>
        <v>0</v>
      </c>
      <c r="JJ7" s="13">
        <f t="shared" ca="1" si="31"/>
        <v>0</v>
      </c>
      <c r="JK7" s="13">
        <f t="shared" ca="1" si="31"/>
        <v>0</v>
      </c>
      <c r="JL7" s="13">
        <f t="shared" ca="1" si="31"/>
        <v>0</v>
      </c>
      <c r="JM7" s="13">
        <f t="shared" ca="1" si="31"/>
        <v>0</v>
      </c>
      <c r="JN7" s="13">
        <f t="shared" ca="1" si="31"/>
        <v>0</v>
      </c>
      <c r="JO7" s="13">
        <f t="shared" ca="1" si="31"/>
        <v>0</v>
      </c>
      <c r="JP7" s="13">
        <f t="shared" ca="1" si="31"/>
        <v>0</v>
      </c>
      <c r="JQ7" s="13">
        <f t="shared" ca="1" si="31"/>
        <v>0</v>
      </c>
      <c r="JR7" s="13">
        <f t="shared" ca="1" si="31"/>
        <v>0</v>
      </c>
      <c r="JS7" s="13">
        <f t="shared" ref="JS7:MD7" ca="1" si="32">IF(JS13&lt;$B$28,IF((DATE(YEAR(JS2),MONTH(JS2)-1,$B$27)+$B$32)=JS2,($B$28-OFFSET(JS13,0,-22))*$B$29,0),0)</f>
        <v>0</v>
      </c>
      <c r="JT7" s="13">
        <f t="shared" ca="1" si="32"/>
        <v>0</v>
      </c>
      <c r="JU7" s="13">
        <f t="shared" ca="1" si="32"/>
        <v>0</v>
      </c>
      <c r="JV7" s="13">
        <f t="shared" ca="1" si="32"/>
        <v>0</v>
      </c>
      <c r="JW7" s="13">
        <f t="shared" ca="1" si="32"/>
        <v>0</v>
      </c>
      <c r="JX7" s="13">
        <f t="shared" ca="1" si="32"/>
        <v>0</v>
      </c>
      <c r="JY7" s="13">
        <f t="shared" ca="1" si="32"/>
        <v>0</v>
      </c>
      <c r="JZ7" s="13">
        <f t="shared" ca="1" si="32"/>
        <v>0</v>
      </c>
      <c r="KA7" s="13">
        <f t="shared" ca="1" si="32"/>
        <v>0</v>
      </c>
      <c r="KB7" s="13">
        <f t="shared" ca="1" si="32"/>
        <v>0</v>
      </c>
      <c r="KC7" s="13">
        <f t="shared" ca="1" si="32"/>
        <v>0</v>
      </c>
      <c r="KD7" s="13">
        <f t="shared" ca="1" si="32"/>
        <v>0</v>
      </c>
      <c r="KE7" s="13">
        <f t="shared" ca="1" si="32"/>
        <v>0</v>
      </c>
      <c r="KF7" s="13">
        <f t="shared" ca="1" si="32"/>
        <v>0</v>
      </c>
      <c r="KG7" s="13">
        <f t="shared" ca="1" si="32"/>
        <v>0</v>
      </c>
      <c r="KH7" s="13">
        <f t="shared" ca="1" si="32"/>
        <v>0</v>
      </c>
      <c r="KI7" s="13">
        <f t="shared" ca="1" si="32"/>
        <v>0</v>
      </c>
      <c r="KJ7" s="13">
        <f t="shared" ca="1" si="32"/>
        <v>0</v>
      </c>
      <c r="KK7" s="13">
        <f t="shared" ca="1" si="32"/>
        <v>0</v>
      </c>
      <c r="KL7" s="13">
        <f t="shared" ca="1" si="32"/>
        <v>0</v>
      </c>
      <c r="KM7" s="13">
        <f t="shared" ca="1" si="32"/>
        <v>0</v>
      </c>
      <c r="KN7" s="13">
        <f t="shared" ca="1" si="32"/>
        <v>0</v>
      </c>
      <c r="KO7" s="13">
        <f t="shared" ca="1" si="32"/>
        <v>0</v>
      </c>
      <c r="KP7" s="13">
        <f t="shared" ca="1" si="32"/>
        <v>0</v>
      </c>
      <c r="KQ7" s="13">
        <f t="shared" ca="1" si="32"/>
        <v>0</v>
      </c>
      <c r="KR7" s="13">
        <f t="shared" ca="1" si="32"/>
        <v>0</v>
      </c>
      <c r="KS7" s="13">
        <f t="shared" ca="1" si="32"/>
        <v>0</v>
      </c>
      <c r="KT7" s="13">
        <f t="shared" ca="1" si="32"/>
        <v>0</v>
      </c>
      <c r="KU7" s="13">
        <f t="shared" ca="1" si="32"/>
        <v>0</v>
      </c>
      <c r="KV7" s="13">
        <f t="shared" ca="1" si="32"/>
        <v>0</v>
      </c>
      <c r="KW7" s="13">
        <f t="shared" ca="1" si="32"/>
        <v>0</v>
      </c>
      <c r="KX7" s="13">
        <f t="shared" ca="1" si="32"/>
        <v>0</v>
      </c>
      <c r="KY7" s="13">
        <f t="shared" ca="1" si="32"/>
        <v>0</v>
      </c>
      <c r="KZ7" s="13">
        <f t="shared" ca="1" si="32"/>
        <v>0</v>
      </c>
      <c r="LA7" s="13">
        <f t="shared" ca="1" si="32"/>
        <v>0</v>
      </c>
      <c r="LB7" s="13">
        <f t="shared" ca="1" si="32"/>
        <v>0</v>
      </c>
      <c r="LC7" s="13">
        <f t="shared" ca="1" si="32"/>
        <v>0</v>
      </c>
      <c r="LD7" s="13">
        <f t="shared" ca="1" si="32"/>
        <v>0</v>
      </c>
      <c r="LE7" s="13">
        <f t="shared" ca="1" si="32"/>
        <v>0</v>
      </c>
      <c r="LF7" s="13">
        <f t="shared" ca="1" si="32"/>
        <v>0</v>
      </c>
      <c r="LG7" s="13">
        <f t="shared" ca="1" si="32"/>
        <v>0</v>
      </c>
      <c r="LH7" s="13">
        <f t="shared" ca="1" si="32"/>
        <v>0</v>
      </c>
      <c r="LI7" s="13">
        <f t="shared" ca="1" si="32"/>
        <v>0</v>
      </c>
      <c r="LJ7" s="13">
        <f t="shared" ca="1" si="32"/>
        <v>0</v>
      </c>
      <c r="LK7" s="13">
        <f t="shared" ca="1" si="32"/>
        <v>0</v>
      </c>
      <c r="LL7" s="13">
        <f t="shared" ca="1" si="32"/>
        <v>0</v>
      </c>
      <c r="LM7" s="13">
        <f t="shared" ca="1" si="32"/>
        <v>0</v>
      </c>
      <c r="LN7" s="13">
        <f t="shared" ca="1" si="32"/>
        <v>0</v>
      </c>
      <c r="LO7" s="13">
        <f t="shared" ca="1" si="32"/>
        <v>0</v>
      </c>
      <c r="LP7" s="13">
        <f t="shared" ca="1" si="32"/>
        <v>0</v>
      </c>
      <c r="LQ7" s="13">
        <f t="shared" ca="1" si="32"/>
        <v>0</v>
      </c>
      <c r="LR7" s="13">
        <f t="shared" ca="1" si="32"/>
        <v>0</v>
      </c>
      <c r="LS7" s="13">
        <f t="shared" ca="1" si="32"/>
        <v>0</v>
      </c>
      <c r="LT7" s="13">
        <f t="shared" ca="1" si="32"/>
        <v>0</v>
      </c>
      <c r="LU7" s="13">
        <f t="shared" ca="1" si="32"/>
        <v>0</v>
      </c>
      <c r="LV7" s="13">
        <f t="shared" ca="1" si="32"/>
        <v>0</v>
      </c>
      <c r="LW7" s="13">
        <f t="shared" ca="1" si="32"/>
        <v>0</v>
      </c>
      <c r="LX7" s="13">
        <f t="shared" ca="1" si="32"/>
        <v>0</v>
      </c>
      <c r="LY7" s="13">
        <f t="shared" ca="1" si="32"/>
        <v>0</v>
      </c>
      <c r="LZ7" s="13">
        <f t="shared" ca="1" si="32"/>
        <v>0</v>
      </c>
      <c r="MA7" s="13">
        <f t="shared" ca="1" si="32"/>
        <v>0</v>
      </c>
      <c r="MB7" s="13">
        <f t="shared" ca="1" si="32"/>
        <v>0</v>
      </c>
      <c r="MC7" s="13">
        <f t="shared" ca="1" si="32"/>
        <v>0</v>
      </c>
      <c r="MD7" s="13">
        <f t="shared" ca="1" si="32"/>
        <v>0</v>
      </c>
      <c r="ME7" s="13">
        <f t="shared" ref="ME7:NB7" ca="1" si="33">IF(ME13&lt;$B$28,IF((DATE(YEAR(ME2),MONTH(ME2)-1,$B$27)+$B$32)=ME2,($B$28-OFFSET(ME13,0,-22))*$B$29,0),0)</f>
        <v>0</v>
      </c>
      <c r="MF7" s="13">
        <f t="shared" ca="1" si="33"/>
        <v>0</v>
      </c>
      <c r="MG7" s="13">
        <f t="shared" ca="1" si="33"/>
        <v>0</v>
      </c>
      <c r="MH7" s="13">
        <f t="shared" ca="1" si="33"/>
        <v>0</v>
      </c>
      <c r="MI7" s="13">
        <f t="shared" ca="1" si="33"/>
        <v>0</v>
      </c>
      <c r="MJ7" s="13">
        <f t="shared" ca="1" si="33"/>
        <v>0</v>
      </c>
      <c r="MK7" s="13">
        <f t="shared" ca="1" si="33"/>
        <v>0</v>
      </c>
      <c r="ML7" s="13">
        <f t="shared" ca="1" si="33"/>
        <v>0</v>
      </c>
      <c r="MM7" s="13">
        <f t="shared" ca="1" si="33"/>
        <v>0</v>
      </c>
      <c r="MN7" s="13">
        <f t="shared" ca="1" si="33"/>
        <v>0</v>
      </c>
      <c r="MO7" s="13">
        <f t="shared" ca="1" si="33"/>
        <v>0</v>
      </c>
      <c r="MP7" s="13">
        <f t="shared" ca="1" si="33"/>
        <v>0</v>
      </c>
      <c r="MQ7" s="13">
        <f t="shared" ca="1" si="33"/>
        <v>0</v>
      </c>
      <c r="MR7" s="13">
        <f t="shared" ca="1" si="33"/>
        <v>0</v>
      </c>
      <c r="MS7" s="13">
        <f t="shared" ca="1" si="33"/>
        <v>0</v>
      </c>
      <c r="MT7" s="13">
        <f t="shared" ca="1" si="33"/>
        <v>0</v>
      </c>
      <c r="MU7" s="13">
        <f t="shared" ca="1" si="33"/>
        <v>0</v>
      </c>
      <c r="MV7" s="13">
        <f t="shared" ca="1" si="33"/>
        <v>0</v>
      </c>
      <c r="MW7" s="13">
        <f t="shared" ca="1" si="33"/>
        <v>0</v>
      </c>
      <c r="MX7" s="13">
        <f t="shared" ca="1" si="33"/>
        <v>0</v>
      </c>
      <c r="MY7" s="13">
        <f t="shared" ca="1" si="33"/>
        <v>0</v>
      </c>
      <c r="MZ7" s="13">
        <f t="shared" ca="1" si="33"/>
        <v>0</v>
      </c>
      <c r="NA7" s="13">
        <f t="shared" ca="1" si="33"/>
        <v>0</v>
      </c>
      <c r="NB7" s="13">
        <f t="shared" ca="1" si="33"/>
        <v>0</v>
      </c>
    </row>
    <row r="8" spans="1:367" x14ac:dyDescent="0.25">
      <c r="A8" s="12" t="s">
        <v>4</v>
      </c>
      <c r="B8" s="11">
        <f>SUM($B$15:B15)</f>
        <v>31.666666666666671</v>
      </c>
      <c r="C8" s="11">
        <f ca="1">SUM($B$15:C15)</f>
        <v>61.222222222222229</v>
      </c>
      <c r="D8" s="11">
        <f ca="1">SUM($B$15:D15)</f>
        <v>90.777777777777786</v>
      </c>
      <c r="E8" s="11">
        <f ca="1">SUM($B$15:E15)</f>
        <v>120.33333333333334</v>
      </c>
      <c r="F8" s="11">
        <f ca="1">SUM($B$15:F15)</f>
        <v>149.88888888888891</v>
      </c>
      <c r="G8" s="11">
        <f ca="1">SUM($B$15:G15)</f>
        <v>179.44444444444446</v>
      </c>
      <c r="H8" s="11">
        <f ca="1">SUM($B$15:H15)</f>
        <v>209</v>
      </c>
      <c r="I8" s="11">
        <f ca="1">SUM($B$15:I15)</f>
        <v>238.55555555555554</v>
      </c>
      <c r="J8" s="11">
        <f ca="1">SUM($B$15:J15)</f>
        <v>268.11111111111109</v>
      </c>
      <c r="K8" s="11">
        <f ca="1">SUM($B$15:K15)</f>
        <v>297.66666666666663</v>
      </c>
      <c r="L8" s="11">
        <f ca="1">SUM($B$15:L15)</f>
        <v>327.22222222222217</v>
      </c>
      <c r="M8" s="11">
        <f ca="1">SUM($B$15:M15)</f>
        <v>356.77777777777771</v>
      </c>
      <c r="N8" s="11">
        <f ca="1">SUM($B$15:N15)</f>
        <v>386.33333333333326</v>
      </c>
      <c r="O8" s="11">
        <f ca="1">SUM($B$15:O15)</f>
        <v>415.8888888888888</v>
      </c>
      <c r="P8" s="11">
        <f ca="1">SUM($B$15:P15)</f>
        <v>444.91666666666657</v>
      </c>
      <c r="Q8" s="11">
        <f ca="1">SUM($B$15:Q15)</f>
        <v>473.94444444444434</v>
      </c>
      <c r="R8" s="11">
        <f ca="1">SUM($B$15:R15)</f>
        <v>502.97222222222211</v>
      </c>
      <c r="S8" s="11">
        <f ca="1">SUM($B$15:S15)</f>
        <v>529.36111111111097</v>
      </c>
      <c r="T8" s="11">
        <f ca="1">SUM($B$15:T15)</f>
        <v>555.74999999999989</v>
      </c>
      <c r="U8" s="11">
        <f ca="1">SUM($B$15:U15)</f>
        <v>582.1388888888888</v>
      </c>
      <c r="V8" s="11">
        <f ca="1">SUM($B$15:V15)</f>
        <v>608.52777777777771</v>
      </c>
      <c r="W8" s="11">
        <f ca="1">SUM($B$15:W15)</f>
        <v>631.74999999999989</v>
      </c>
      <c r="X8" s="11">
        <f ca="1">SUM($B$15:X15)</f>
        <v>654.97222222222206</v>
      </c>
      <c r="Y8" s="11">
        <f ca="1">SUM($B$15:Y15)</f>
        <v>678.19444444444423</v>
      </c>
      <c r="Z8" s="11">
        <f ca="1">SUM($B$15:Z15)</f>
        <v>701.4166666666664</v>
      </c>
      <c r="AA8" s="11">
        <f ca="1">SUM($B$15:AA15)</f>
        <v>723.16111111111081</v>
      </c>
      <c r="AB8" s="11">
        <f ca="1">SUM($B$15:AB15)</f>
        <v>744.90555555555522</v>
      </c>
      <c r="AC8" s="11">
        <f ca="1">SUM($B$15:AC15)</f>
        <v>766.64999999999964</v>
      </c>
      <c r="AD8" s="11">
        <f ca="1">SUM($B$15:AD15)</f>
        <v>788.39444444444405</v>
      </c>
      <c r="AE8" s="11">
        <f ca="1">SUM($B$15:AE15)</f>
        <v>810.13888888888846</v>
      </c>
      <c r="AF8" s="11">
        <f ca="1">SUM($B$15:AF15)</f>
        <v>831.88333333333287</v>
      </c>
      <c r="AG8" s="11">
        <f ca="1">SUM($B$15:AG15)</f>
        <v>853.62777777777728</v>
      </c>
      <c r="AH8" s="11">
        <f ca="1">SUM($B$15:AH15)</f>
        <v>875.37222222222169</v>
      </c>
      <c r="AI8" s="11">
        <f ca="1">SUM($B$15:AI15)</f>
        <v>897.11666666666611</v>
      </c>
      <c r="AJ8" s="11">
        <f ca="1">SUM($B$15:AJ15)</f>
        <v>918.86111111111052</v>
      </c>
      <c r="AK8" s="11">
        <f ca="1">SUM($B$15:AK15)</f>
        <v>940.60555555555493</v>
      </c>
      <c r="AL8" s="11">
        <f ca="1">SUM($B$15:AL15)</f>
        <v>962.34999999999934</v>
      </c>
      <c r="AM8" s="11">
        <f ca="1">SUM($B$15:AM15)</f>
        <v>984.09444444444375</v>
      </c>
      <c r="AN8" s="11">
        <f ca="1">SUM($B$15:AN15)</f>
        <v>1005.8388888888882</v>
      </c>
      <c r="AO8" s="11">
        <f ca="1">SUM($B$15:AO15)</f>
        <v>1027.5833333333326</v>
      </c>
      <c r="AP8" s="11">
        <f ca="1">SUM($B$15:AP15)</f>
        <v>1049.3277777777771</v>
      </c>
      <c r="AQ8" s="11">
        <f ca="1">SUM($B$15:AQ15)</f>
        <v>1071.0722222222216</v>
      </c>
      <c r="AR8" s="11">
        <f ca="1">SUM($B$15:AR15)</f>
        <v>1092.8166666666662</v>
      </c>
      <c r="AS8" s="11">
        <f ca="1">SUM($B$15:AS15)</f>
        <v>1114.5611111111107</v>
      </c>
      <c r="AT8" s="11">
        <f ca="1">SUM($B$15:AT15)</f>
        <v>1136.3055555555552</v>
      </c>
      <c r="AU8" s="11">
        <f ca="1">SUM($B$15:AU15)</f>
        <v>1158.0499999999997</v>
      </c>
      <c r="AV8" s="11">
        <f ca="1">SUM($B$15:AV15)</f>
        <v>1179.7944444444443</v>
      </c>
      <c r="AW8" s="11">
        <f ca="1">SUM($B$15:AW15)</f>
        <v>1201.5388888888888</v>
      </c>
      <c r="AX8" s="11">
        <f ca="1">SUM($B$15:AX15)</f>
        <v>1223.2833333333333</v>
      </c>
      <c r="AY8" s="11">
        <f ca="1">SUM($B$15:AY15)</f>
        <v>1245.0277777777778</v>
      </c>
      <c r="AZ8" s="11">
        <f ca="1">SUM($B$15:AZ15)</f>
        <v>1266.7722222222224</v>
      </c>
      <c r="BA8" s="11">
        <f ca="1">SUM($B$15:BA15)</f>
        <v>1288.5166666666669</v>
      </c>
      <c r="BB8" s="11">
        <f ca="1">SUM($B$15:BB15)</f>
        <v>1310.2611111111114</v>
      </c>
      <c r="BC8" s="11">
        <f ca="1">SUM($B$15:BC15)</f>
        <v>1332.0055555555559</v>
      </c>
      <c r="BD8" s="11">
        <f ca="1">SUM($B$15:BD15)</f>
        <v>1353.7500000000005</v>
      </c>
      <c r="BE8" s="11">
        <f ca="1">SUM($B$15:BE15)</f>
        <v>1375.494444444445</v>
      </c>
      <c r="BF8" s="11">
        <f ca="1">SUM($B$15:BF15)</f>
        <v>1396.1516666666671</v>
      </c>
      <c r="BG8" s="11">
        <f ca="1">SUM($B$15:BG15)</f>
        <v>1416.8088888888892</v>
      </c>
      <c r="BH8" s="11">
        <f ca="1">SUM($B$15:BH15)</f>
        <v>1437.4661111111113</v>
      </c>
      <c r="BI8" s="11">
        <f ca="1">SUM($B$15:BI15)</f>
        <v>1458.1233333333334</v>
      </c>
      <c r="BJ8" s="11">
        <f ca="1">SUM($B$15:BJ15)</f>
        <v>1478.7805555555556</v>
      </c>
      <c r="BK8" s="11">
        <f ca="1">SUM($B$15:BK15)</f>
        <v>1499.4377777777777</v>
      </c>
      <c r="BL8" s="11">
        <f ca="1">SUM($B$15:BL15)</f>
        <v>1520.0949999999998</v>
      </c>
      <c r="BM8" s="11">
        <f ca="1">SUM($B$15:BM15)</f>
        <v>1540.7522222222219</v>
      </c>
      <c r="BN8" s="11">
        <f ca="1">SUM($B$15:BN15)</f>
        <v>1561.409444444444</v>
      </c>
      <c r="BO8" s="11">
        <f ca="1">SUM($B$15:BO15)</f>
        <v>1582.0666666666662</v>
      </c>
      <c r="BP8" s="11">
        <f ca="1">SUM($B$15:BP15)</f>
        <v>1602.7238888888883</v>
      </c>
      <c r="BQ8" s="11">
        <f ca="1">SUM($B$15:BQ15)</f>
        <v>1623.3811111111104</v>
      </c>
      <c r="BR8" s="11">
        <f ca="1">SUM($B$15:BR15)</f>
        <v>1644.0383333333325</v>
      </c>
      <c r="BS8" s="11">
        <f ca="1">SUM($B$15:BS15)</f>
        <v>1664.6955555555546</v>
      </c>
      <c r="BT8" s="11">
        <f ca="1">SUM($B$15:BT15)</f>
        <v>1685.3527777777767</v>
      </c>
      <c r="BU8" s="11">
        <f ca="1">SUM($B$15:BU15)</f>
        <v>1706.0099999999989</v>
      </c>
      <c r="BV8" s="11">
        <f ca="1">SUM($B$15:BV15)</f>
        <v>1726.667222222221</v>
      </c>
      <c r="BW8" s="11">
        <f ca="1">SUM($B$15:BW15)</f>
        <v>1747.3244444444431</v>
      </c>
      <c r="BX8" s="11">
        <f ca="1">SUM($B$15:BX15)</f>
        <v>1767.9816666666652</v>
      </c>
      <c r="BY8" s="11">
        <f ca="1">SUM($B$15:BY15)</f>
        <v>1788.6388888888873</v>
      </c>
      <c r="BZ8" s="11">
        <f ca="1">SUM($B$15:BZ15)</f>
        <v>1809.2961111111094</v>
      </c>
      <c r="CA8" s="11">
        <f ca="1">SUM($B$15:CA15)</f>
        <v>1829.9533333333316</v>
      </c>
      <c r="CB8" s="11">
        <f ca="1">SUM($B$15:CB15)</f>
        <v>1850.6105555555537</v>
      </c>
      <c r="CC8" s="11">
        <f ca="1">SUM($B$15:CC15)</f>
        <v>1871.2677777777758</v>
      </c>
      <c r="CD8" s="11">
        <f ca="1">SUM($B$15:CD15)</f>
        <v>1891.9249999999979</v>
      </c>
      <c r="CE8" s="11">
        <f ca="1">SUM($B$15:CE15)</f>
        <v>1912.58222222222</v>
      </c>
      <c r="CF8" s="11">
        <f ca="1">SUM($B$15:CF15)</f>
        <v>1933.2394444444421</v>
      </c>
      <c r="CG8" s="11">
        <f ca="1">SUM($B$15:CG15)</f>
        <v>1953.8966666666643</v>
      </c>
      <c r="CH8" s="11">
        <f ca="1">SUM($B$15:CH15)</f>
        <v>1974.5538888888864</v>
      </c>
      <c r="CI8" s="11">
        <f ca="1">SUM($B$15:CI15)</f>
        <v>1995.2111111111085</v>
      </c>
      <c r="CJ8" s="11">
        <f ca="1">SUM($B$15:CJ15)</f>
        <v>2014.8354722222196</v>
      </c>
      <c r="CK8" s="11">
        <f ca="1">SUM($B$15:CK15)</f>
        <v>2034.4598333333306</v>
      </c>
      <c r="CL8" s="11">
        <f ca="1">SUM($B$15:CL15)</f>
        <v>2054.0841944444419</v>
      </c>
      <c r="CM8" s="11">
        <f ca="1">SUM($B$15:CM15)</f>
        <v>2073.7085555555532</v>
      </c>
      <c r="CN8" s="11">
        <f ca="1">SUM($B$15:CN15)</f>
        <v>2093.3329166666645</v>
      </c>
      <c r="CO8" s="11">
        <f ca="1">SUM($B$15:CO15)</f>
        <v>2112.9572777777757</v>
      </c>
      <c r="CP8" s="11">
        <f ca="1">SUM($B$15:CP15)</f>
        <v>2132.581638888887</v>
      </c>
      <c r="CQ8" s="11">
        <f ca="1">SUM($B$15:CQ15)</f>
        <v>2152.2059999999983</v>
      </c>
      <c r="CR8" s="11">
        <f ca="1">SUM($B$15:CR15)</f>
        <v>2171.8303611111096</v>
      </c>
      <c r="CS8" s="11">
        <f ca="1">SUM($B$15:CS15)</f>
        <v>2191.4547222222209</v>
      </c>
      <c r="CT8" s="11">
        <f ca="1">SUM($B$15:CT15)</f>
        <v>2211.0790833333322</v>
      </c>
      <c r="CU8" s="11">
        <f ca="1">SUM($B$15:CU15)</f>
        <v>2230.7034444444434</v>
      </c>
      <c r="CV8" s="11">
        <f ca="1">SUM($B$15:CV15)</f>
        <v>2250.3278055555547</v>
      </c>
      <c r="CW8" s="11">
        <f ca="1">SUM($B$15:CW15)</f>
        <v>2269.952166666666</v>
      </c>
      <c r="CX8" s="11">
        <f ca="1">SUM($B$15:CX15)</f>
        <v>2289.5765277777773</v>
      </c>
      <c r="CY8" s="11">
        <f ca="1">SUM($B$15:CY15)</f>
        <v>2309.2008888888886</v>
      </c>
      <c r="CZ8" s="11">
        <f ca="1">SUM($B$15:CZ15)</f>
        <v>2328.8252499999999</v>
      </c>
      <c r="DA8" s="11">
        <f ca="1">SUM($B$15:DA15)</f>
        <v>2348.4496111111112</v>
      </c>
      <c r="DB8" s="11">
        <f ca="1">SUM($B$15:DB15)</f>
        <v>2368.0739722222224</v>
      </c>
      <c r="DC8" s="11">
        <f ca="1">SUM($B$15:DC15)</f>
        <v>2387.6983333333337</v>
      </c>
      <c r="DD8" s="11">
        <f ca="1">SUM($B$15:DD15)</f>
        <v>2407.322694444445</v>
      </c>
      <c r="DE8" s="11">
        <f ca="1">SUM($B$15:DE15)</f>
        <v>2426.9470555555563</v>
      </c>
      <c r="DF8" s="11">
        <f ca="1">SUM($B$15:DF15)</f>
        <v>2446.5714166666676</v>
      </c>
      <c r="DG8" s="11">
        <f ca="1">SUM($B$15:DG15)</f>
        <v>2466.1957777777789</v>
      </c>
      <c r="DH8" s="11">
        <f ca="1">SUM($B$15:DH15)</f>
        <v>2485.8201388888901</v>
      </c>
      <c r="DI8" s="11">
        <f ca="1">SUM($B$15:DI15)</f>
        <v>2505.4445000000014</v>
      </c>
      <c r="DJ8" s="11">
        <f ca="1">SUM($B$15:DJ15)</f>
        <v>2525.0688611111127</v>
      </c>
      <c r="DK8" s="11">
        <f ca="1">SUM($B$15:DK15)</f>
        <v>2544.693222222224</v>
      </c>
      <c r="DL8" s="11">
        <f ca="1">SUM($B$15:DL15)</f>
        <v>2564.3175833333353</v>
      </c>
      <c r="DM8" s="11">
        <f ca="1">SUM($B$15:DM15)</f>
        <v>2583.9419444444466</v>
      </c>
      <c r="DN8" s="11">
        <f ca="1">SUM($B$15:DN15)</f>
        <v>2603.5663055555578</v>
      </c>
      <c r="DO8" s="11">
        <f ca="1">SUM($B$15:DO15)</f>
        <v>2622.2094486111132</v>
      </c>
      <c r="DP8" s="11">
        <f ca="1">SUM($B$15:DP15)</f>
        <v>2640.8525916666686</v>
      </c>
      <c r="DQ8" s="11">
        <f ca="1">SUM($B$15:DQ15)</f>
        <v>2659.4957347222239</v>
      </c>
      <c r="DR8" s="11">
        <f ca="1">SUM($B$15:DR15)</f>
        <v>2678.1388777777793</v>
      </c>
      <c r="DS8" s="11">
        <f ca="1">SUM($B$15:DS15)</f>
        <v>2696.7820208333346</v>
      </c>
      <c r="DT8" s="11">
        <f ca="1">SUM($B$15:DT15)</f>
        <v>2715.42516388889</v>
      </c>
      <c r="DU8" s="11">
        <f ca="1">SUM($B$15:DU15)</f>
        <v>2734.0683069444453</v>
      </c>
      <c r="DV8" s="11">
        <f ca="1">SUM($B$15:DV15)</f>
        <v>2752.7114500000007</v>
      </c>
      <c r="DW8" s="11">
        <f ca="1">SUM($B$15:DW15)</f>
        <v>2771.3545930555561</v>
      </c>
      <c r="DX8" s="11">
        <f ca="1">SUM($B$15:DX15)</f>
        <v>2789.9977361111114</v>
      </c>
      <c r="DY8" s="11">
        <f ca="1">SUM($B$15:DY15)</f>
        <v>2808.6408791666668</v>
      </c>
      <c r="DZ8" s="11">
        <f ca="1">SUM($B$15:DZ15)</f>
        <v>2827.2840222222221</v>
      </c>
      <c r="EA8" s="11">
        <f ca="1">SUM($B$15:EA15)</f>
        <v>2845.9271652777775</v>
      </c>
      <c r="EB8" s="11">
        <f ca="1">SUM($B$15:EB15)</f>
        <v>2864.5703083333328</v>
      </c>
      <c r="EC8" s="11">
        <f ca="1">SUM($B$15:EC15)</f>
        <v>2883.2134513888882</v>
      </c>
      <c r="ED8" s="11">
        <f ca="1">SUM($B$15:ED15)</f>
        <v>2901.8565944444435</v>
      </c>
      <c r="EE8" s="11">
        <f ca="1">SUM($B$15:EE15)</f>
        <v>2920.4997374999989</v>
      </c>
      <c r="EF8" s="11">
        <f ca="1">SUM($B$15:EF15)</f>
        <v>2939.1428805555543</v>
      </c>
      <c r="EG8" s="11">
        <f ca="1">SUM($B$15:EG15)</f>
        <v>2957.7860236111096</v>
      </c>
      <c r="EH8" s="11">
        <f ca="1">SUM($B$15:EH15)</f>
        <v>2976.429166666665</v>
      </c>
      <c r="EI8" s="11">
        <f ca="1">SUM($B$15:EI15)</f>
        <v>2995.0723097222203</v>
      </c>
      <c r="EJ8" s="11">
        <f ca="1">SUM($B$15:EJ15)</f>
        <v>3013.7154527777757</v>
      </c>
      <c r="EK8" s="11">
        <f ca="1">SUM($B$15:EK15)</f>
        <v>3032.358595833331</v>
      </c>
      <c r="EL8" s="11">
        <f ca="1">SUM($B$15:EL15)</f>
        <v>3051.0017388888864</v>
      </c>
      <c r="EM8" s="11">
        <f ca="1">SUM($B$15:EM15)</f>
        <v>3069.6448819444417</v>
      </c>
      <c r="EN8" s="11">
        <f ca="1">SUM($B$15:EN15)</f>
        <v>3088.2880249999971</v>
      </c>
      <c r="EO8" s="11">
        <f ca="1">SUM($B$15:EO15)</f>
        <v>3106.9311680555525</v>
      </c>
      <c r="EP8" s="11">
        <f ca="1">SUM($B$15:EP15)</f>
        <v>3125.5743111111078</v>
      </c>
      <c r="EQ8" s="11">
        <f ca="1">SUM($B$15:EQ15)</f>
        <v>3144.2174541666632</v>
      </c>
      <c r="ER8" s="11">
        <f ca="1">SUM($B$15:ER15)</f>
        <v>3162.8605972222185</v>
      </c>
      <c r="ES8" s="11">
        <f ca="1">SUM($B$15:ES15)</f>
        <v>3181.5037402777739</v>
      </c>
      <c r="ET8" s="11">
        <f ca="1">SUM($B$15:ET15)</f>
        <v>3199.2147261805517</v>
      </c>
      <c r="EU8" s="11">
        <f ca="1">SUM($B$15:EU15)</f>
        <v>3216.9257120833295</v>
      </c>
      <c r="EV8" s="11">
        <f ca="1">SUM($B$15:EV15)</f>
        <v>3234.6366979861073</v>
      </c>
      <c r="EW8" s="11">
        <f ca="1">SUM($B$15:EW15)</f>
        <v>3252.3476838888851</v>
      </c>
      <c r="EX8" s="11">
        <f ca="1">SUM($B$15:EX15)</f>
        <v>3270.0586697916629</v>
      </c>
      <c r="EY8" s="11">
        <f ca="1">SUM($B$15:EY15)</f>
        <v>3287.7696556944406</v>
      </c>
      <c r="EZ8" s="11">
        <f ca="1">SUM($B$15:EZ15)</f>
        <v>3305.4806415972184</v>
      </c>
      <c r="FA8" s="11">
        <f ca="1">SUM($B$15:FA15)</f>
        <v>3323.1916274999962</v>
      </c>
      <c r="FB8" s="11">
        <f ca="1">SUM($B$15:FB15)</f>
        <v>3340.902613402774</v>
      </c>
      <c r="FC8" s="11">
        <f ca="1">SUM($B$15:FC15)</f>
        <v>3358.6135993055518</v>
      </c>
      <c r="FD8" s="11">
        <f ca="1">SUM($B$15:FD15)</f>
        <v>3376.3245852083296</v>
      </c>
      <c r="FE8" s="11">
        <f ca="1">SUM($B$15:FE15)</f>
        <v>3394.0355711111074</v>
      </c>
      <c r="FF8" s="11">
        <f ca="1">SUM($B$15:FF15)</f>
        <v>3411.7465570138852</v>
      </c>
      <c r="FG8" s="11">
        <f ca="1">SUM($B$15:FG15)</f>
        <v>3429.457542916663</v>
      </c>
      <c r="FH8" s="11">
        <f ca="1">SUM($B$15:FH15)</f>
        <v>3447.1685288194408</v>
      </c>
      <c r="FI8" s="11">
        <f ca="1">SUM($B$15:FI15)</f>
        <v>3464.8795147222186</v>
      </c>
      <c r="FJ8" s="11">
        <f ca="1">SUM($B$15:FJ15)</f>
        <v>3482.5905006249964</v>
      </c>
      <c r="FK8" s="11">
        <f ca="1">SUM($B$15:FK15)</f>
        <v>3500.3014865277742</v>
      </c>
      <c r="FL8" s="11">
        <f ca="1">SUM($B$15:FL15)</f>
        <v>3518.012472430552</v>
      </c>
      <c r="FM8" s="11">
        <f ca="1">SUM($B$15:FM15)</f>
        <v>3535.7234583333297</v>
      </c>
      <c r="FN8" s="11">
        <f ca="1">SUM($B$15:FN15)</f>
        <v>3553.4344442361075</v>
      </c>
      <c r="FO8" s="11">
        <f ca="1">SUM($B$15:FO15)</f>
        <v>3571.1454301388853</v>
      </c>
      <c r="FP8" s="11">
        <f ca="1">SUM($B$15:FP15)</f>
        <v>3588.8564160416631</v>
      </c>
      <c r="FQ8" s="11">
        <f ca="1">SUM($B$15:FQ15)</f>
        <v>3606.5674019444409</v>
      </c>
      <c r="FR8" s="11">
        <f ca="1">SUM($B$15:FR15)</f>
        <v>3624.2783878472187</v>
      </c>
      <c r="FS8" s="11">
        <f ca="1">SUM($B$15:FS15)</f>
        <v>3641.9893737499965</v>
      </c>
      <c r="FT8" s="11">
        <f ca="1">SUM($B$15:FT15)</f>
        <v>3659.7003596527743</v>
      </c>
      <c r="FU8" s="11">
        <f ca="1">SUM($B$15:FU15)</f>
        <v>3677.4113455555521</v>
      </c>
      <c r="FV8" s="11">
        <f ca="1">SUM($B$15:FV15)</f>
        <v>3694.236782163191</v>
      </c>
      <c r="FW8" s="11">
        <f ca="1">SUM($B$15:FW15)</f>
        <v>3711.06221877083</v>
      </c>
      <c r="FX8" s="11">
        <f ca="1">SUM($B$15:FX15)</f>
        <v>3727.8876553784689</v>
      </c>
      <c r="FY8" s="11">
        <f ca="1">SUM($B$15:FY15)</f>
        <v>3744.7130919861079</v>
      </c>
      <c r="FZ8" s="11">
        <f ca="1">SUM($B$15:FZ15)</f>
        <v>3761.5385285937468</v>
      </c>
      <c r="GA8" s="11">
        <f ca="1">SUM($B$15:GA15)</f>
        <v>3778.3639652013858</v>
      </c>
      <c r="GB8" s="11">
        <f ca="1">SUM($B$15:GB15)</f>
        <v>3795.1894018090247</v>
      </c>
      <c r="GC8" s="11">
        <f ca="1">SUM($B$15:GC15)</f>
        <v>3812.0148384166637</v>
      </c>
      <c r="GD8" s="11">
        <f ca="1">SUM($B$15:GD15)</f>
        <v>3828.8402750243026</v>
      </c>
      <c r="GE8" s="11">
        <f ca="1">SUM($B$15:GE15)</f>
        <v>3845.6657116319416</v>
      </c>
      <c r="GF8" s="11">
        <f ca="1">SUM($B$15:GF15)</f>
        <v>3862.4911482395805</v>
      </c>
      <c r="GG8" s="11">
        <f ca="1">SUM($B$15:GG15)</f>
        <v>3879.3165848472195</v>
      </c>
      <c r="GH8" s="11">
        <f ca="1">SUM($B$15:GH15)</f>
        <v>3896.1420214548584</v>
      </c>
      <c r="GI8" s="11">
        <f ca="1">SUM($B$15:GI15)</f>
        <v>3912.9674580624974</v>
      </c>
      <c r="GJ8" s="11">
        <f ca="1">SUM($B$15:GJ15)</f>
        <v>3929.7928946701363</v>
      </c>
      <c r="GK8" s="11">
        <f ca="1">SUM($B$15:GK15)</f>
        <v>3946.6183312777753</v>
      </c>
      <c r="GL8" s="11">
        <f ca="1">SUM($B$15:GL15)</f>
        <v>3963.4437678854142</v>
      </c>
      <c r="GM8" s="11">
        <f ca="1">SUM($B$15:GM15)</f>
        <v>3980.2692044930532</v>
      </c>
      <c r="GN8" s="11">
        <f ca="1">SUM($B$15:GN15)</f>
        <v>3997.0946411006921</v>
      </c>
      <c r="GO8" s="11">
        <f ca="1">SUM($B$15:GO15)</f>
        <v>4013.9200777083311</v>
      </c>
      <c r="GP8" s="11">
        <f ca="1">SUM($B$15:GP15)</f>
        <v>4030.74551431597</v>
      </c>
      <c r="GQ8" s="11">
        <f ca="1">SUM($B$15:GQ15)</f>
        <v>4047.570950923609</v>
      </c>
      <c r="GR8" s="11">
        <f ca="1">SUM($B$15:GR15)</f>
        <v>4064.3963875312479</v>
      </c>
      <c r="GS8" s="11">
        <f ca="1">SUM($B$15:GS15)</f>
        <v>4081.2218241388869</v>
      </c>
      <c r="GT8" s="11">
        <f ca="1">SUM($B$15:GT15)</f>
        <v>4098.0472607465254</v>
      </c>
      <c r="GU8" s="11">
        <f ca="1">SUM($B$15:GU15)</f>
        <v>4114.8726973541643</v>
      </c>
      <c r="GV8" s="11">
        <f ca="1">SUM($B$15:GV15)</f>
        <v>4131.6981339618033</v>
      </c>
      <c r="GW8" s="11">
        <f ca="1">SUM($B$15:GW15)</f>
        <v>4148.5235705694422</v>
      </c>
      <c r="GX8" s="11">
        <f ca="1">SUM($B$15:GX15)</f>
        <v>4165.3490071770811</v>
      </c>
      <c r="GY8" s="11">
        <f ca="1">SUM($B$15:GY15)</f>
        <v>4182.1744437847201</v>
      </c>
      <c r="GZ8" s="11">
        <f ca="1">SUM($B$15:GZ15)</f>
        <v>4198.999880392359</v>
      </c>
      <c r="HA8" s="11">
        <f ca="1">SUM($B$15:HA15)</f>
        <v>4214.9840451696164</v>
      </c>
      <c r="HB8" s="11">
        <f ca="1">SUM($B$15:HB15)</f>
        <v>4230.9682099468737</v>
      </c>
      <c r="HC8" s="11">
        <f ca="1">SUM($B$15:HC15)</f>
        <v>4246.952374724131</v>
      </c>
      <c r="HD8" s="11">
        <f ca="1">SUM($B$15:HD15)</f>
        <v>4262.9365395013883</v>
      </c>
      <c r="HE8" s="11">
        <f ca="1">SUM($B$15:HE15)</f>
        <v>4278.9207042786456</v>
      </c>
      <c r="HF8" s="11">
        <f ca="1">SUM($B$15:HF15)</f>
        <v>4294.904869055903</v>
      </c>
      <c r="HG8" s="11">
        <f ca="1">SUM($B$15:HG15)</f>
        <v>4310.8890338331603</v>
      </c>
      <c r="HH8" s="11">
        <f ca="1">SUM($B$15:HH15)</f>
        <v>4326.8731986104176</v>
      </c>
      <c r="HI8" s="11">
        <f ca="1">SUM($B$15:HI15)</f>
        <v>4342.8573633876749</v>
      </c>
      <c r="HJ8" s="11">
        <f ca="1">SUM($B$15:HJ15)</f>
        <v>4358.8415281649322</v>
      </c>
      <c r="HK8" s="11">
        <f ca="1">SUM($B$15:HK15)</f>
        <v>4374.8256929421896</v>
      </c>
      <c r="HL8" s="11">
        <f ca="1">SUM($B$15:HL15)</f>
        <v>4390.8098577194469</v>
      </c>
      <c r="HM8" s="11">
        <f ca="1">SUM($B$15:HM15)</f>
        <v>4406.7940224967042</v>
      </c>
      <c r="HN8" s="11">
        <f ca="1">SUM($B$15:HN15)</f>
        <v>4422.7781872739615</v>
      </c>
      <c r="HO8" s="11">
        <f ca="1">SUM($B$15:HO15)</f>
        <v>4438.7623520512188</v>
      </c>
      <c r="HP8" s="11">
        <f ca="1">SUM($B$15:HP15)</f>
        <v>4454.7465168284762</v>
      </c>
      <c r="HQ8" s="11">
        <f ca="1">SUM($B$15:HQ15)</f>
        <v>4470.7306816057335</v>
      </c>
      <c r="HR8" s="11">
        <f ca="1">SUM($B$15:HR15)</f>
        <v>4486.7148463829908</v>
      </c>
      <c r="HS8" s="11">
        <f ca="1">SUM($B$15:HS15)</f>
        <v>4502.6990111602481</v>
      </c>
      <c r="HT8" s="11">
        <f ca="1">SUM($B$15:HT15)</f>
        <v>4518.6831759375054</v>
      </c>
      <c r="HU8" s="11">
        <f ca="1">SUM($B$15:HU15)</f>
        <v>4534.6673407147628</v>
      </c>
      <c r="HV8" s="11">
        <f ca="1">SUM($B$15:HV15)</f>
        <v>4550.6515054920201</v>
      </c>
      <c r="HW8" s="11">
        <f ca="1">SUM($B$15:HW15)</f>
        <v>4566.6356702692774</v>
      </c>
      <c r="HX8" s="11">
        <f ca="1">SUM($B$15:HX15)</f>
        <v>4582.6198350465347</v>
      </c>
      <c r="HY8" s="11">
        <f ca="1">SUM($B$15:HY15)</f>
        <v>4598.603999823792</v>
      </c>
      <c r="HZ8" s="11">
        <f ca="1">SUM($B$15:HZ15)</f>
        <v>4614.5881646010494</v>
      </c>
      <c r="IA8" s="11">
        <f ca="1">SUM($B$15:IA15)</f>
        <v>4630.5723293783067</v>
      </c>
      <c r="IB8" s="11">
        <f ca="1">SUM($B$15:IB15)</f>
        <v>4646.556494155564</v>
      </c>
      <c r="IC8" s="11">
        <f ca="1">SUM($B$15:IC15)</f>
        <v>4662.5406589328213</v>
      </c>
      <c r="ID8" s="11">
        <f ca="1">SUM($B$15:ID15)</f>
        <v>4678.5248237100786</v>
      </c>
      <c r="IE8" s="11">
        <f ca="1">SUM($B$15:IE15)</f>
        <v>4693.7097802484732</v>
      </c>
      <c r="IF8" s="11">
        <f ca="1">SUM($B$15:IF15)</f>
        <v>4708.8947367868677</v>
      </c>
      <c r="IG8" s="11">
        <f ca="1">SUM($B$15:IG15)</f>
        <v>4724.0796933252623</v>
      </c>
      <c r="IH8" s="11">
        <f ca="1">SUM($B$15:IH15)</f>
        <v>4739.2646498636568</v>
      </c>
      <c r="II8" s="11">
        <f ca="1">SUM($B$15:II15)</f>
        <v>4754.4496064020514</v>
      </c>
      <c r="IJ8" s="11">
        <f ca="1">SUM($B$15:IJ15)</f>
        <v>4769.6345629404459</v>
      </c>
      <c r="IK8" s="11">
        <f ca="1">SUM($B$15:IK15)</f>
        <v>4784.8195194788404</v>
      </c>
      <c r="IL8" s="11">
        <f ca="1">SUM($B$15:IL15)</f>
        <v>4800.004476017235</v>
      </c>
      <c r="IM8" s="11">
        <f ca="1">SUM($B$15:IM15)</f>
        <v>4815.1894325556295</v>
      </c>
      <c r="IN8" s="11">
        <f ca="1">SUM($B$15:IN15)</f>
        <v>4830.3743890940241</v>
      </c>
      <c r="IO8" s="11">
        <f ca="1">SUM($B$15:IO15)</f>
        <v>4845.5593456324186</v>
      </c>
      <c r="IP8" s="11">
        <f ca="1">SUM($B$15:IP15)</f>
        <v>4860.7443021708132</v>
      </c>
      <c r="IQ8" s="11">
        <f ca="1">SUM($B$15:IQ15)</f>
        <v>4875.9292587092077</v>
      </c>
      <c r="IR8" s="11">
        <f ca="1">SUM($B$15:IR15)</f>
        <v>4891.1142152476023</v>
      </c>
      <c r="IS8" s="11">
        <f ca="1">SUM($B$15:IS15)</f>
        <v>4906.2991717859968</v>
      </c>
      <c r="IT8" s="11">
        <f ca="1">SUM($B$15:IT15)</f>
        <v>4921.4841283243913</v>
      </c>
      <c r="IU8" s="11">
        <f ca="1">SUM($B$15:IU15)</f>
        <v>4936.6690848627859</v>
      </c>
      <c r="IV8" s="11">
        <f ca="1">SUM($B$15:IV15)</f>
        <v>4951.8540414011804</v>
      </c>
      <c r="IW8" s="11">
        <f ca="1">SUM($B$15:IW15)</f>
        <v>4967.038997939575</v>
      </c>
      <c r="IX8" s="11">
        <f ca="1">SUM($B$15:IX15)</f>
        <v>4982.2239544779695</v>
      </c>
      <c r="IY8" s="11">
        <f ca="1">SUM($B$15:IY15)</f>
        <v>4997.4089110163641</v>
      </c>
      <c r="IZ8" s="11">
        <f ca="1">SUM($B$15:IZ15)</f>
        <v>5012.5938675547586</v>
      </c>
      <c r="JA8" s="11">
        <f ca="1">SUM($B$15:JA15)</f>
        <v>5027.7788240931532</v>
      </c>
      <c r="JB8" s="11">
        <f ca="1">SUM($B$15:JB15)</f>
        <v>5042.9637806315477</v>
      </c>
      <c r="JC8" s="11">
        <f ca="1">SUM($B$15:JC15)</f>
        <v>5058.1487371699423</v>
      </c>
      <c r="JD8" s="11">
        <f ca="1">SUM($B$15:JD15)</f>
        <v>5073.3336937083368</v>
      </c>
      <c r="JE8" s="11">
        <f ca="1">SUM($B$15:JE15)</f>
        <v>5088.5186502467313</v>
      </c>
      <c r="JF8" s="11">
        <f ca="1">SUM($B$15:JF15)</f>
        <v>5103.7036067851259</v>
      </c>
      <c r="JG8" s="11">
        <f ca="1">SUM($B$15:JG15)</f>
        <v>5118.8885633235204</v>
      </c>
      <c r="JH8" s="11">
        <f ca="1">SUM($B$15:JH15)</f>
        <v>5134.073519861915</v>
      </c>
      <c r="JI8" s="11">
        <f ca="1">SUM($B$15:JI15)</f>
        <v>5149.2584764003095</v>
      </c>
      <c r="JJ8" s="11">
        <f ca="1">SUM($B$15:JJ15)</f>
        <v>5163.6841851117842</v>
      </c>
      <c r="JK8" s="11">
        <f ca="1">SUM($B$15:JK15)</f>
        <v>5178.109893823259</v>
      </c>
      <c r="JL8" s="11">
        <f ca="1">SUM($B$15:JL15)</f>
        <v>5192.5356025347337</v>
      </c>
      <c r="JM8" s="11">
        <f ca="1">SUM($B$15:JM15)</f>
        <v>5206.9613112462084</v>
      </c>
      <c r="JN8" s="11">
        <f ca="1">SUM($B$15:JN15)</f>
        <v>5221.3870199576832</v>
      </c>
      <c r="JO8" s="11">
        <f ca="1">SUM($B$15:JO15)</f>
        <v>5235.8127286691579</v>
      </c>
      <c r="JP8" s="11">
        <f ca="1">SUM($B$15:JP15)</f>
        <v>5250.2384373806326</v>
      </c>
      <c r="JQ8" s="11">
        <f ca="1">SUM($B$15:JQ15)</f>
        <v>5264.6641460921073</v>
      </c>
      <c r="JR8" s="11">
        <f ca="1">SUM($B$15:JR15)</f>
        <v>5279.0898548035821</v>
      </c>
      <c r="JS8" s="11">
        <f ca="1">SUM($B$15:JS15)</f>
        <v>5293.5155635150568</v>
      </c>
      <c r="JT8" s="11">
        <f ca="1">SUM($B$15:JT15)</f>
        <v>5307.9412722265315</v>
      </c>
      <c r="JU8" s="11">
        <f ca="1">SUM($B$15:JU15)</f>
        <v>5322.3669809380062</v>
      </c>
      <c r="JV8" s="11">
        <f ca="1">SUM($B$15:JV15)</f>
        <v>5336.792689649481</v>
      </c>
      <c r="JW8" s="11">
        <f ca="1">SUM($B$15:JW15)</f>
        <v>5351.2183983609557</v>
      </c>
      <c r="JX8" s="11">
        <f ca="1">SUM($B$15:JX15)</f>
        <v>5365.6441070724304</v>
      </c>
      <c r="JY8" s="11">
        <f ca="1">SUM($B$15:JY15)</f>
        <v>5380.0698157839051</v>
      </c>
      <c r="JZ8" s="11">
        <f ca="1">SUM($B$15:JZ15)</f>
        <v>5394.4955244953799</v>
      </c>
      <c r="KA8" s="11">
        <f ca="1">SUM($B$15:KA15)</f>
        <v>5408.9212332068546</v>
      </c>
      <c r="KB8" s="11">
        <f ca="1">SUM($B$15:KB15)</f>
        <v>5423.3469419183293</v>
      </c>
      <c r="KC8" s="11">
        <f ca="1">SUM($B$15:KC15)</f>
        <v>5437.772650629804</v>
      </c>
      <c r="KD8" s="11">
        <f ca="1">SUM($B$15:KD15)</f>
        <v>5452.1983593412788</v>
      </c>
      <c r="KE8" s="11">
        <f ca="1">SUM($B$15:KE15)</f>
        <v>5466.6240680527535</v>
      </c>
      <c r="KF8" s="11">
        <f ca="1">SUM($B$15:KF15)</f>
        <v>5481.0497767642282</v>
      </c>
      <c r="KG8" s="11">
        <f ca="1">SUM($B$15:KG15)</f>
        <v>5495.475485475703</v>
      </c>
      <c r="KH8" s="11">
        <f ca="1">SUM($B$15:KH15)</f>
        <v>5509.9011941871777</v>
      </c>
      <c r="KI8" s="11">
        <f ca="1">SUM($B$15:KI15)</f>
        <v>5524.3269028986524</v>
      </c>
      <c r="KJ8" s="11">
        <f ca="1">SUM($B$15:KJ15)</f>
        <v>5538.7526116101271</v>
      </c>
      <c r="KK8" s="11">
        <f ca="1">SUM($B$15:KK15)</f>
        <v>5553.1783203216019</v>
      </c>
      <c r="KL8" s="11">
        <f ca="1">SUM($B$15:KL15)</f>
        <v>5567.6040290330766</v>
      </c>
      <c r="KM8" s="11">
        <f ca="1">SUM($B$15:KM15)</f>
        <v>5582.0297377445513</v>
      </c>
      <c r="KN8" s="11">
        <f ca="1">SUM($B$15:KN15)</f>
        <v>5595.7341610204521</v>
      </c>
      <c r="KO8" s="11">
        <f ca="1">SUM($B$15:KO15)</f>
        <v>5609.4385842963529</v>
      </c>
      <c r="KP8" s="11">
        <f ca="1">SUM($B$15:KP15)</f>
        <v>5623.1430075722537</v>
      </c>
      <c r="KQ8" s="11">
        <f ca="1">SUM($B$15:KQ15)</f>
        <v>5636.8474308481545</v>
      </c>
      <c r="KR8" s="11">
        <f ca="1">SUM($B$15:KR15)</f>
        <v>5650.5518541240554</v>
      </c>
      <c r="KS8" s="11">
        <f ca="1">SUM($B$15:KS15)</f>
        <v>5664.2562773999562</v>
      </c>
      <c r="KT8" s="11">
        <f ca="1">SUM($B$15:KT15)</f>
        <v>5677.960700675857</v>
      </c>
      <c r="KU8" s="11">
        <f ca="1">SUM($B$15:KU15)</f>
        <v>5691.6651239517578</v>
      </c>
      <c r="KV8" s="11">
        <f ca="1">SUM($B$15:KV15)</f>
        <v>5705.3695472276586</v>
      </c>
      <c r="KW8" s="11">
        <f ca="1">SUM($B$15:KW15)</f>
        <v>5719.0739705035594</v>
      </c>
      <c r="KX8" s="11">
        <f ca="1">SUM($B$15:KX15)</f>
        <v>5732.7783937794602</v>
      </c>
      <c r="KY8" s="11">
        <f ca="1">SUM($B$15:KY15)</f>
        <v>5746.482817055361</v>
      </c>
      <c r="KZ8" s="11">
        <f ca="1">SUM($B$15:KZ15)</f>
        <v>5760.1872403312618</v>
      </c>
      <c r="LA8" s="11">
        <f ca="1">SUM($B$15:LA15)</f>
        <v>5773.8916636071626</v>
      </c>
      <c r="LB8" s="11">
        <f ca="1">SUM($B$15:LB15)</f>
        <v>5787.5960868830634</v>
      </c>
      <c r="LC8" s="11">
        <f ca="1">SUM($B$15:LC15)</f>
        <v>5801.3005101589642</v>
      </c>
      <c r="LD8" s="11">
        <f ca="1">SUM($B$15:LD15)</f>
        <v>5815.0049334348651</v>
      </c>
      <c r="LE8" s="11">
        <f ca="1">SUM($B$15:LE15)</f>
        <v>5828.7093567107659</v>
      </c>
      <c r="LF8" s="11">
        <f ca="1">SUM($B$15:LF15)</f>
        <v>5842.4137799866667</v>
      </c>
      <c r="LG8" s="11">
        <f ca="1">SUM($B$15:LG15)</f>
        <v>5856.1182032625675</v>
      </c>
      <c r="LH8" s="11">
        <f ca="1">SUM($B$15:LH15)</f>
        <v>5869.8226265384683</v>
      </c>
      <c r="LI8" s="11">
        <f ca="1">SUM($B$15:LI15)</f>
        <v>5883.5270498143691</v>
      </c>
      <c r="LJ8" s="11">
        <f ca="1">SUM($B$15:LJ15)</f>
        <v>5897.2314730902699</v>
      </c>
      <c r="LK8" s="11">
        <f ca="1">SUM($B$15:LK15)</f>
        <v>5910.9358963661707</v>
      </c>
      <c r="LL8" s="11">
        <f ca="1">SUM($B$15:LL15)</f>
        <v>5924.6403196420715</v>
      </c>
      <c r="LM8" s="11">
        <f ca="1">SUM($B$15:LM15)</f>
        <v>5938.3447429179723</v>
      </c>
      <c r="LN8" s="11">
        <f ca="1">SUM($B$15:LN15)</f>
        <v>5952.0491661938731</v>
      </c>
      <c r="LO8" s="11">
        <f ca="1">SUM($B$15:LO15)</f>
        <v>5965.7535894697739</v>
      </c>
      <c r="LP8" s="11">
        <f ca="1">SUM($B$15:LP15)</f>
        <v>5979.4580127456748</v>
      </c>
      <c r="LQ8" s="11">
        <f ca="1">SUM($B$15:LQ15)</f>
        <v>5993.1624360215756</v>
      </c>
      <c r="LR8" s="11">
        <f ca="1">SUM($B$15:LR15)</f>
        <v>6006.8668592974764</v>
      </c>
      <c r="LS8" s="11">
        <f ca="1">SUM($B$15:LS15)</f>
        <v>6019.886061409582</v>
      </c>
      <c r="LT8" s="11">
        <f ca="1">SUM($B$15:LT15)</f>
        <v>6032.9052635216876</v>
      </c>
      <c r="LU8" s="11">
        <f ca="1">SUM($B$15:LU15)</f>
        <v>6045.9244656337933</v>
      </c>
      <c r="LV8" s="11">
        <f ca="1">SUM($B$15:LV15)</f>
        <v>6058.9436677458989</v>
      </c>
      <c r="LW8" s="11">
        <f ca="1">SUM($B$15:LW15)</f>
        <v>6071.9628698580045</v>
      </c>
      <c r="LX8" s="11">
        <f ca="1">SUM($B$15:LX15)</f>
        <v>6084.9820719701102</v>
      </c>
      <c r="LY8" s="11">
        <f ca="1">SUM($B$15:LY15)</f>
        <v>6098.0012740822158</v>
      </c>
      <c r="LZ8" s="11">
        <f ca="1">SUM($B$15:LZ15)</f>
        <v>6111.0204761943214</v>
      </c>
      <c r="MA8" s="11">
        <f ca="1">SUM($B$15:MA15)</f>
        <v>6124.039678306427</v>
      </c>
      <c r="MB8" s="11">
        <f ca="1">SUM($B$15:MB15)</f>
        <v>6137.0588804185327</v>
      </c>
      <c r="MC8" s="11">
        <f ca="1">SUM($B$15:MC15)</f>
        <v>6150.0780825306383</v>
      </c>
      <c r="MD8" s="11">
        <f ca="1">SUM($B$15:MD15)</f>
        <v>6163.0972846427439</v>
      </c>
      <c r="ME8" s="11">
        <f ca="1">SUM($B$15:ME15)</f>
        <v>6176.1164867548496</v>
      </c>
      <c r="MF8" s="11">
        <f ca="1">SUM($B$15:MF15)</f>
        <v>6189.1356888669552</v>
      </c>
      <c r="MG8" s="11">
        <f ca="1">SUM($B$15:MG15)</f>
        <v>6202.1548909790608</v>
      </c>
      <c r="MH8" s="11">
        <f ca="1">SUM($B$15:MH15)</f>
        <v>6215.1740930911665</v>
      </c>
      <c r="MI8" s="11">
        <f ca="1">SUM($B$15:MI15)</f>
        <v>6228.1932952032721</v>
      </c>
      <c r="MJ8" s="11">
        <f ca="1">SUM($B$15:MJ15)</f>
        <v>6241.2124973153777</v>
      </c>
      <c r="MK8" s="11">
        <f ca="1">SUM($B$15:MK15)</f>
        <v>6254.2316994274834</v>
      </c>
      <c r="ML8" s="11">
        <f ca="1">SUM($B$15:ML15)</f>
        <v>6267.250901539589</v>
      </c>
      <c r="MM8" s="11">
        <f ca="1">SUM($B$15:MM15)</f>
        <v>6280.2701036516946</v>
      </c>
      <c r="MN8" s="11">
        <f ca="1">SUM($B$15:MN15)</f>
        <v>6293.2893057638003</v>
      </c>
      <c r="MO8" s="11">
        <f ca="1">SUM($B$15:MO15)</f>
        <v>6306.3085078759059</v>
      </c>
      <c r="MP8" s="11">
        <f ca="1">SUM($B$15:MP15)</f>
        <v>6319.3277099880115</v>
      </c>
      <c r="MQ8" s="11">
        <f ca="1">SUM($B$15:MQ15)</f>
        <v>6332.3469121001172</v>
      </c>
      <c r="MR8" s="11">
        <f ca="1">SUM($B$15:MR15)</f>
        <v>6345.3661142122228</v>
      </c>
      <c r="MS8" s="11">
        <f ca="1">SUM($B$15:MS15)</f>
        <v>6358.3853163243284</v>
      </c>
      <c r="MT8" s="11">
        <f ca="1">SUM($B$15:MT15)</f>
        <v>6371.404518436434</v>
      </c>
      <c r="MU8" s="11">
        <f ca="1">SUM($B$15:MU15)</f>
        <v>6384.4237205485397</v>
      </c>
      <c r="MV8" s="11">
        <f ca="1">SUM($B$15:MV15)</f>
        <v>6397.4429226606453</v>
      </c>
      <c r="MW8" s="11">
        <f ca="1">SUM($B$15:MW15)</f>
        <v>6410.4621247727509</v>
      </c>
      <c r="MX8" s="11">
        <f ca="1">SUM($B$15:MX15)</f>
        <v>6422.8303667792516</v>
      </c>
      <c r="MY8" s="11">
        <f ca="1">SUM($B$15:MY15)</f>
        <v>6435.1986087857522</v>
      </c>
      <c r="MZ8" s="11">
        <f ca="1">SUM($B$15:MZ15)</f>
        <v>6447.5668507922528</v>
      </c>
      <c r="NA8" s="11">
        <f ca="1">SUM($B$15:NA15)</f>
        <v>6459.9350927987534</v>
      </c>
      <c r="NB8" s="11">
        <f ca="1">SUM($B$15:NB15)</f>
        <v>6472.3033348052541</v>
      </c>
    </row>
    <row r="9" spans="1:367" x14ac:dyDescent="0.25">
      <c r="A9" s="12" t="s">
        <v>5</v>
      </c>
      <c r="B9" s="11">
        <f ca="1">IF(B5=0,0,IF((B8-OFFSET(B8,0,-(IF(COUNT($B$8:B8)&lt;=(B2-EDATE(B2,-1)),0,B2-EDATE(B2,-1)))))=0,OFFSET(B8,0,-(IF(COUNT($B$8:B8)&lt;=(B2-EDATE(B2,-1)),0,B2-EDATE(B2,-1)))),B8-OFFSET(B8,0,-(IF(COUNT($B$8:B8)&lt;=(B2-EDATE(B2,-1)),0,B2-EDATE(B2,-1))))))</f>
        <v>0</v>
      </c>
      <c r="C9" s="11">
        <f ca="1">IF(C5=0,0,IF((C8-OFFSET(C8,0,-(IF(COUNT($B$8:C8)&lt;=(C2-EDATE(C2,-1)),0,C2-EDATE(C2,-1)))))=0,OFFSET(C8,0,-(IF(COUNT($B$8:C8)&lt;=(C2-EDATE(C2,-1)),0,C2-EDATE(C2,-1)))),C8-OFFSET(C8,0,-(IF(COUNT($B$8:C8)&lt;=(C2-EDATE(C2,-1)),0,C2-EDATE(C2,-1))))))</f>
        <v>0</v>
      </c>
      <c r="D9" s="11">
        <f ca="1">IF(D5=0,0,IF((D8-OFFSET(D8,0,-(IF(COUNT($B$8:D8)&lt;=(D2-EDATE(D2,-1)),0,D2-EDATE(D2,-1)))))=0,OFFSET(D8,0,-(IF(COUNT($B$8:D8)&lt;=(D2-EDATE(D2,-1)),0,D2-EDATE(D2,-1)))),D8-OFFSET(D8,0,-(IF(COUNT($B$8:D8)&lt;=(D2-EDATE(D2,-1)),0,D2-EDATE(D2,-1))))))</f>
        <v>0</v>
      </c>
      <c r="E9" s="11">
        <f ca="1">IF(E5=0,0,IF((E8-OFFSET(E8,0,-(IF(COUNT($B$8:E8)&lt;=(E2-EDATE(E2,-1)),0,E2-EDATE(E2,-1)))))=0,OFFSET(E8,0,-(IF(COUNT($B$8:E8)&lt;=(E2-EDATE(E2,-1)),0,E2-EDATE(E2,-1)))),E8-OFFSET(E8,0,-(IF(COUNT($B$8:E8)&lt;=(E2-EDATE(E2,-1)),0,E2-EDATE(E2,-1))))))</f>
        <v>0</v>
      </c>
      <c r="F9" s="11">
        <f ca="1">IF(F5=0,0,IF((F8-OFFSET(F8,0,-(IF(COUNT($B$8:F8)&lt;=(F2-EDATE(F2,-1)),0,F2-EDATE(F2,-1)))))=0,OFFSET(F8,0,-(IF(COUNT($B$8:F8)&lt;=(F2-EDATE(F2,-1)),0,F2-EDATE(F2,-1)))),F8-OFFSET(F8,0,-(IF(COUNT($B$8:F8)&lt;=(F2-EDATE(F2,-1)),0,F2-EDATE(F2,-1))))))</f>
        <v>0</v>
      </c>
      <c r="G9" s="11">
        <f ca="1">IF(G5=0,0,IF((G8-OFFSET(G8,0,-(IF(COUNT($B$8:G8)&lt;=(G2-EDATE(G2,-1)),0,G2-EDATE(G2,-1)))))=0,OFFSET(G8,0,-(IF(COUNT($B$8:G8)&lt;=(G2-EDATE(G2,-1)),0,G2-EDATE(G2,-1)))),G8-OFFSET(G8,0,-(IF(COUNT($B$8:G8)&lt;=(G2-EDATE(G2,-1)),0,G2-EDATE(G2,-1))))))</f>
        <v>0</v>
      </c>
      <c r="H9" s="11">
        <f ca="1">IF(H5=0,0,IF((H8-OFFSET(H8,0,-(IF(COUNT($B$8:H8)&lt;=(H2-EDATE(H2,-1)),0,H2-EDATE(H2,-1)))))=0,OFFSET(H8,0,-(IF(COUNT($B$8:H8)&lt;=(H2-EDATE(H2,-1)),0,H2-EDATE(H2,-1)))),H8-OFFSET(H8,0,-(IF(COUNT($B$8:H8)&lt;=(H2-EDATE(H2,-1)),0,H2-EDATE(H2,-1))))))</f>
        <v>0</v>
      </c>
      <c r="I9" s="11">
        <f ca="1">IF(I5=0,0,IF((I8-OFFSET(I8,0,-(IF(COUNT($B$8:I8)&lt;=(I2-EDATE(I2,-1)),0,I2-EDATE(I2,-1)))))=0,OFFSET(I8,0,-(IF(COUNT($B$8:I8)&lt;=(I2-EDATE(I2,-1)),0,I2-EDATE(I2,-1)))),I8-OFFSET(I8,0,-(IF(COUNT($B$8:I8)&lt;=(I2-EDATE(I2,-1)),0,I2-EDATE(I2,-1))))))</f>
        <v>0</v>
      </c>
      <c r="J9" s="11">
        <f ca="1">IF(J5=0,0,IF((J8-OFFSET(J8,0,-(IF(COUNT($B$8:J8)&lt;=(J2-EDATE(J2,-1)),0,J2-EDATE(J2,-1)))))=0,OFFSET(J8,0,-(IF(COUNT($B$8:J8)&lt;=(J2-EDATE(J2,-1)),0,J2-EDATE(J2,-1)))),J8-OFFSET(J8,0,-(IF(COUNT($B$8:J8)&lt;=(J2-EDATE(J2,-1)),0,J2-EDATE(J2,-1))))))</f>
        <v>0</v>
      </c>
      <c r="K9" s="11">
        <f ca="1">IF(K5=0,0,IF((K8-OFFSET(K8,0,-(IF(COUNT($B$8:K8)&lt;=(K2-EDATE(K2,-1)),0,K2-EDATE(K2,-1)))))=0,OFFSET(K8,0,-(IF(COUNT($B$8:K8)&lt;=(K2-EDATE(K2,-1)),0,K2-EDATE(K2,-1)))),K8-OFFSET(K8,0,-(IF(COUNT($B$8:K8)&lt;=(K2-EDATE(K2,-1)),0,K2-EDATE(K2,-1))))))</f>
        <v>0</v>
      </c>
      <c r="L9" s="11">
        <f ca="1">IF(L5=0,0,IF((L8-OFFSET(L8,0,-(IF(COUNT($B$8:L8)&lt;=(L2-EDATE(L2,-1)),0,L2-EDATE(L2,-1)))))=0,OFFSET(L8,0,-(IF(COUNT($B$8:L8)&lt;=(L2-EDATE(L2,-1)),0,L2-EDATE(L2,-1)))),L8-OFFSET(L8,0,-(IF(COUNT($B$8:L8)&lt;=(L2-EDATE(L2,-1)),0,L2-EDATE(L2,-1))))))</f>
        <v>0</v>
      </c>
      <c r="M9" s="11">
        <f ca="1">IF(M5=0,0,IF((M8-OFFSET(M8,0,-(IF(COUNT($B$8:M8)&lt;=(M2-EDATE(M2,-1)),0,M2-EDATE(M2,-1)))))=0,OFFSET(M8,0,-(IF(COUNT($B$8:M8)&lt;=(M2-EDATE(M2,-1)),0,M2-EDATE(M2,-1)))),M8-OFFSET(M8,0,-(IF(COUNT($B$8:M8)&lt;=(M2-EDATE(M2,-1)),0,M2-EDATE(M2,-1))))))</f>
        <v>0</v>
      </c>
      <c r="N9" s="11">
        <f ca="1">IF(N5=0,0,IF((N8-OFFSET(N8,0,-(IF(COUNT($B$8:N8)&lt;=(N2-EDATE(N2,-1)),0,N2-EDATE(N2,-1)))))=0,OFFSET(N8,0,-(IF(COUNT($B$8:N8)&lt;=(N2-EDATE(N2,-1)),0,N2-EDATE(N2,-1)))),N8-OFFSET(N8,0,-(IF(COUNT($B$8:N8)&lt;=(N2-EDATE(N2,-1)),0,N2-EDATE(N2,-1))))))</f>
        <v>0</v>
      </c>
      <c r="O9" s="11">
        <f ca="1">IF(O5=0,0,IF((O8-OFFSET(O8,0,-(IF(COUNT($B$8:O8)&lt;=(O2-EDATE(O2,-1)),0,O2-EDATE(O2,-1)))))=0,OFFSET(O8,0,-(IF(COUNT($B$8:O8)&lt;=(O2-EDATE(O2,-1)),0,O2-EDATE(O2,-1)))),O8-OFFSET(O8,0,-(IF(COUNT($B$8:O8)&lt;=(O2-EDATE(O2,-1)),0,O2-EDATE(O2,-1))))))</f>
        <v>0</v>
      </c>
      <c r="P9" s="11">
        <f ca="1">IF(P5=0,0,IF((P8-OFFSET(P8,0,-(IF(COUNT($B$8:P8)&lt;=(P2-EDATE(P2,-1)),0,P2-EDATE(P2,-1)))))=0,OFFSET(P8,0,-(IF(COUNT($B$8:P8)&lt;=(P2-EDATE(P2,-1)),0,P2-EDATE(P2,-1)))),P8-OFFSET(P8,0,-(IF(COUNT($B$8:P8)&lt;=(P2-EDATE(P2,-1)),0,P2-EDATE(P2,-1))))))</f>
        <v>0</v>
      </c>
      <c r="Q9" s="11">
        <f ca="1">IF(Q5=0,0,IF((Q8-OFFSET(Q8,0,-(IF(COUNT($B$8:Q8)&lt;=(Q2-EDATE(Q2,-1)),0,Q2-EDATE(Q2,-1)))))=0,OFFSET(Q8,0,-(IF(COUNT($B$8:Q8)&lt;=(Q2-EDATE(Q2,-1)),0,Q2-EDATE(Q2,-1)))),Q8-OFFSET(Q8,0,-(IF(COUNT($B$8:Q8)&lt;=(Q2-EDATE(Q2,-1)),0,Q2-EDATE(Q2,-1))))))</f>
        <v>0</v>
      </c>
      <c r="R9" s="11">
        <f ca="1">IF(R5=0,0,IF((R8-OFFSET(R8,0,-(IF(COUNT($B$8:R8)&lt;=(R2-EDATE(R2,-1)),0,R2-EDATE(R2,-1)))))=0,OFFSET(R8,0,-(IF(COUNT($B$8:R8)&lt;=(R2-EDATE(R2,-1)),0,R2-EDATE(R2,-1)))),R8-OFFSET(R8,0,-(IF(COUNT($B$8:R8)&lt;=(R2-EDATE(R2,-1)),0,R2-EDATE(R2,-1))))))</f>
        <v>0</v>
      </c>
      <c r="S9" s="11">
        <f ca="1">IF(S5=0,0,IF((S8-OFFSET(S8,0,-(IF(COUNT($B$8:S8)&lt;=(S2-EDATE(S2,-1)),0,S2-EDATE(S2,-1)))))=0,OFFSET(S8,0,-(IF(COUNT($B$8:S8)&lt;=(S2-EDATE(S2,-1)),0,S2-EDATE(S2,-1)))),S8-OFFSET(S8,0,-(IF(COUNT($B$8:S8)&lt;=(S2-EDATE(S2,-1)),0,S2-EDATE(S2,-1))))))</f>
        <v>0</v>
      </c>
      <c r="T9" s="11">
        <f ca="1">IF(T5=0,0,IF((T8-OFFSET(T8,0,-(IF(COUNT($B$8:T8)&lt;=(T2-EDATE(T2,-1)),0,T2-EDATE(T2,-1)))))=0,OFFSET(T8,0,-(IF(COUNT($B$8:T8)&lt;=(T2-EDATE(T2,-1)),0,T2-EDATE(T2,-1)))),T8-OFFSET(T8,0,-(IF(COUNT($B$8:T8)&lt;=(T2-EDATE(T2,-1)),0,T2-EDATE(T2,-1))))))</f>
        <v>0</v>
      </c>
      <c r="U9" s="11">
        <f ca="1">IF(U5=0,0,IF((U8-OFFSET(U8,0,-(IF(COUNT($B$8:U8)&lt;=(U2-EDATE(U2,-1)),0,U2-EDATE(U2,-1)))))=0,OFFSET(U8,0,-(IF(COUNT($B$8:U8)&lt;=(U2-EDATE(U2,-1)),0,U2-EDATE(U2,-1)))),U8-OFFSET(U8,0,-(IF(COUNT($B$8:U8)&lt;=(U2-EDATE(U2,-1)),0,U2-EDATE(U2,-1))))))</f>
        <v>0</v>
      </c>
      <c r="V9" s="11">
        <f ca="1">IF(V5=0,0,IF((V8-OFFSET(V8,0,-(IF(COUNT($B$8:V8)&lt;=(V2-EDATE(V2,-1)),0,V2-EDATE(V2,-1)))))=0,OFFSET(V8,0,-(IF(COUNT($B$8:V8)&lt;=(V2-EDATE(V2,-1)),0,V2-EDATE(V2,-1)))),V8-OFFSET(V8,0,-(IF(COUNT($B$8:V8)&lt;=(V2-EDATE(V2,-1)),0,V2-EDATE(V2,-1))))))</f>
        <v>0</v>
      </c>
      <c r="W9" s="11">
        <f ca="1">IF(W5=0,0,IF((W8-OFFSET(W8,0,-(IF(COUNT($B$8:W8)&lt;=(W2-EDATE(W2,-1)),0,W2-EDATE(W2,-1)))))=0,OFFSET(W8,0,-(IF(COUNT($B$8:W8)&lt;=(W2-EDATE(W2,-1)),0,W2-EDATE(W2,-1)))),W8-OFFSET(W8,0,-(IF(COUNT($B$8:W8)&lt;=(W2-EDATE(W2,-1)),0,W2-EDATE(W2,-1))))))</f>
        <v>0</v>
      </c>
      <c r="X9" s="11">
        <f ca="1">IF(X5=0,0,IF((X8-OFFSET(X8,0,-(IF(COUNT($B$8:X8)&lt;=(X2-EDATE(X2,-1)),0,X2-EDATE(X2,-1)))))=0,OFFSET(X8,0,-(IF(COUNT($B$8:X8)&lt;=(X2-EDATE(X2,-1)),0,X2-EDATE(X2,-1)))),X8-OFFSET(X8,0,-(IF(COUNT($B$8:X8)&lt;=(X2-EDATE(X2,-1)),0,X2-EDATE(X2,-1))))))</f>
        <v>0</v>
      </c>
      <c r="Y9" s="11">
        <f ca="1">IF(Y5=0,0,IF((Y8-OFFSET(Y8,0,-(IF(COUNT($B$8:Y8)&lt;=(Y2-EDATE(Y2,-1)),0,Y2-EDATE(Y2,-1)))))=0,OFFSET(Y8,0,-(IF(COUNT($B$8:Y8)&lt;=(Y2-EDATE(Y2,-1)),0,Y2-EDATE(Y2,-1)))),Y8-OFFSET(Y8,0,-(IF(COUNT($B$8:Y8)&lt;=(Y2-EDATE(Y2,-1)),0,Y2-EDATE(Y2,-1))))))</f>
        <v>0</v>
      </c>
      <c r="Z9" s="11">
        <f ca="1">IF(Z5=0,0,IF((Z8-OFFSET(Z8,0,-(IF(COUNT($B$8:Z8)&lt;=(Z2-EDATE(Z2,-1)),0,Z2-EDATE(Z2,-1)))))=0,OFFSET(Z8,0,-(IF(COUNT($B$8:Z8)&lt;=(Z2-EDATE(Z2,-1)),0,Z2-EDATE(Z2,-1)))),Z8-OFFSET(Z8,0,-(IF(COUNT($B$8:Z8)&lt;=(Z2-EDATE(Z2,-1)),0,Z2-EDATE(Z2,-1))))))</f>
        <v>701.4166666666664</v>
      </c>
      <c r="AA9" s="11">
        <f ca="1">IF(AA5=0,0,IF((AA8-OFFSET(AA8,0,-(IF(COUNT($B$8:AA8)&lt;=(AA2-EDATE(AA2,-1)),0,AA2-EDATE(AA2,-1)))))=0,OFFSET(AA8,0,-(IF(COUNT($B$8:AA8)&lt;=(AA2-EDATE(AA2,-1)),0,AA2-EDATE(AA2,-1)))),AA8-OFFSET(AA8,0,-(IF(COUNT($B$8:AA8)&lt;=(AA2-EDATE(AA2,-1)),0,AA2-EDATE(AA2,-1))))))</f>
        <v>0</v>
      </c>
      <c r="AB9" s="11">
        <f ca="1">IF(AB5=0,0,IF((AB8-OFFSET(AB8,0,-(IF(COUNT($B$8:AB8)&lt;=(AB2-EDATE(AB2,-1)),0,AB2-EDATE(AB2,-1)))))=0,OFFSET(AB8,0,-(IF(COUNT($B$8:AB8)&lt;=(AB2-EDATE(AB2,-1)),0,AB2-EDATE(AB2,-1)))),AB8-OFFSET(AB8,0,-(IF(COUNT($B$8:AB8)&lt;=(AB2-EDATE(AB2,-1)),0,AB2-EDATE(AB2,-1))))))</f>
        <v>0</v>
      </c>
      <c r="AC9" s="11">
        <f ca="1">IF(AC5=0,0,IF((AC8-OFFSET(AC8,0,-(IF(COUNT($B$8:AC8)&lt;=(AC2-EDATE(AC2,-1)),0,AC2-EDATE(AC2,-1)))))=0,OFFSET(AC8,0,-(IF(COUNT($B$8:AC8)&lt;=(AC2-EDATE(AC2,-1)),0,AC2-EDATE(AC2,-1)))),AC8-OFFSET(AC8,0,-(IF(COUNT($B$8:AC8)&lt;=(AC2-EDATE(AC2,-1)),0,AC2-EDATE(AC2,-1))))))</f>
        <v>0</v>
      </c>
      <c r="AD9" s="11">
        <f ca="1">IF(AD5=0,0,IF((AD8-OFFSET(AD8,0,-(IF(COUNT($B$8:AD8)&lt;=(AD2-EDATE(AD2,-1)),0,AD2-EDATE(AD2,-1)))))=0,OFFSET(AD8,0,-(IF(COUNT($B$8:AD8)&lt;=(AD2-EDATE(AD2,-1)),0,AD2-EDATE(AD2,-1)))),AD8-OFFSET(AD8,0,-(IF(COUNT($B$8:AD8)&lt;=(AD2-EDATE(AD2,-1)),0,AD2-EDATE(AD2,-1))))))</f>
        <v>0</v>
      </c>
      <c r="AE9" s="11">
        <f ca="1">IF(AE5=0,0,IF((AE8-OFFSET(AE8,0,-(IF(COUNT($B$8:AE8)&lt;=(AE2-EDATE(AE2,-1)),0,AE2-EDATE(AE2,-1)))))=0,OFFSET(AE8,0,-(IF(COUNT($B$8:AE8)&lt;=(AE2-EDATE(AE2,-1)),0,AE2-EDATE(AE2,-1)))),AE8-OFFSET(AE8,0,-(IF(COUNT($B$8:AE8)&lt;=(AE2-EDATE(AE2,-1)),0,AE2-EDATE(AE2,-1))))))</f>
        <v>0</v>
      </c>
      <c r="AF9" s="11">
        <f ca="1">IF(AF5=0,0,IF((AF8-OFFSET(AF8,0,-(IF(COUNT($B$8:AF8)&lt;=(AF2-EDATE(AF2,-1)),0,AF2-EDATE(AF2,-1)))))=0,OFFSET(AF8,0,-(IF(COUNT($B$8:AF8)&lt;=(AF2-EDATE(AF2,-1)),0,AF2-EDATE(AF2,-1)))),AF8-OFFSET(AF8,0,-(IF(COUNT($B$8:AF8)&lt;=(AF2-EDATE(AF2,-1)),0,AF2-EDATE(AF2,-1))))))</f>
        <v>0</v>
      </c>
      <c r="AG9" s="11">
        <f ca="1">IF(AG5=0,0,IF((AG8-OFFSET(AG8,0,-(IF(COUNT($B$8:AG8)&lt;=(AG2-EDATE(AG2,-1)),0,AG2-EDATE(AG2,-1)))))=0,OFFSET(AG8,0,-(IF(COUNT($B$8:AG8)&lt;=(AG2-EDATE(AG2,-1)),0,AG2-EDATE(AG2,-1)))),AG8-OFFSET(AG8,0,-(IF(COUNT($B$8:AG8)&lt;=(AG2-EDATE(AG2,-1)),0,AG2-EDATE(AG2,-1))))))</f>
        <v>0</v>
      </c>
      <c r="AH9" s="11">
        <f ca="1">IF(AH5=0,0,IF((AH8-OFFSET(AH8,0,-(IF(COUNT($B$8:AH8)&lt;=(AH2-EDATE(AH2,-1)),0,AH2-EDATE(AH2,-1)))))=0,OFFSET(AH8,0,-(IF(COUNT($B$8:AH8)&lt;=(AH2-EDATE(AH2,-1)),0,AH2-EDATE(AH2,-1)))),AH8-OFFSET(AH8,0,-(IF(COUNT($B$8:AH8)&lt;=(AH2-EDATE(AH2,-1)),0,AH2-EDATE(AH2,-1))))))</f>
        <v>0</v>
      </c>
      <c r="AI9" s="11">
        <f ca="1">IF(AI5=0,0,IF((AI8-OFFSET(AI8,0,-(IF(COUNT($B$8:AI8)&lt;=(AI2-EDATE(AI2,-1)),0,AI2-EDATE(AI2,-1)))))=0,OFFSET(AI8,0,-(IF(COUNT($B$8:AI8)&lt;=(AI2-EDATE(AI2,-1)),0,AI2-EDATE(AI2,-1)))),AI8-OFFSET(AI8,0,-(IF(COUNT($B$8:AI8)&lt;=(AI2-EDATE(AI2,-1)),0,AI2-EDATE(AI2,-1))))))</f>
        <v>0</v>
      </c>
      <c r="AJ9" s="11">
        <f ca="1">IF(AJ5=0,0,IF((AJ8-OFFSET(AJ8,0,-(IF(COUNT($B$8:AJ8)&lt;=(AJ2-EDATE(AJ2,-1)),0,AJ2-EDATE(AJ2,-1)))))=0,OFFSET(AJ8,0,-(IF(COUNT($B$8:AJ8)&lt;=(AJ2-EDATE(AJ2,-1)),0,AJ2-EDATE(AJ2,-1)))),AJ8-OFFSET(AJ8,0,-(IF(COUNT($B$8:AJ8)&lt;=(AJ2-EDATE(AJ2,-1)),0,AJ2-EDATE(AJ2,-1))))))</f>
        <v>0</v>
      </c>
      <c r="AK9" s="11">
        <f ca="1">IF(AK5=0,0,IF((AK8-OFFSET(AK8,0,-(IF(COUNT($B$8:AK8)&lt;=(AK2-EDATE(AK2,-1)),0,AK2-EDATE(AK2,-1)))))=0,OFFSET(AK8,0,-(IF(COUNT($B$8:AK8)&lt;=(AK2-EDATE(AK2,-1)),0,AK2-EDATE(AK2,-1)))),AK8-OFFSET(AK8,0,-(IF(COUNT($B$8:AK8)&lt;=(AK2-EDATE(AK2,-1)),0,AK2-EDATE(AK2,-1))))))</f>
        <v>0</v>
      </c>
      <c r="AL9" s="11">
        <f ca="1">IF(AL5=0,0,IF((AL8-OFFSET(AL8,0,-(IF(COUNT($B$8:AL8)&lt;=(AL2-EDATE(AL2,-1)),0,AL2-EDATE(AL2,-1)))))=0,OFFSET(AL8,0,-(IF(COUNT($B$8:AL8)&lt;=(AL2-EDATE(AL2,-1)),0,AL2-EDATE(AL2,-1)))),AL8-OFFSET(AL8,0,-(IF(COUNT($B$8:AL8)&lt;=(AL2-EDATE(AL2,-1)),0,AL2-EDATE(AL2,-1))))))</f>
        <v>0</v>
      </c>
      <c r="AM9" s="11">
        <f ca="1">IF(AM5=0,0,IF((AM8-OFFSET(AM8,0,-(IF(COUNT($B$8:AM8)&lt;=(AM2-EDATE(AM2,-1)),0,AM2-EDATE(AM2,-1)))))=0,OFFSET(AM8,0,-(IF(COUNT($B$8:AM8)&lt;=(AM2-EDATE(AM2,-1)),0,AM2-EDATE(AM2,-1)))),AM8-OFFSET(AM8,0,-(IF(COUNT($B$8:AM8)&lt;=(AM2-EDATE(AM2,-1)),0,AM2-EDATE(AM2,-1))))))</f>
        <v>0</v>
      </c>
      <c r="AN9" s="11">
        <f ca="1">IF(AN5=0,0,IF((AN8-OFFSET(AN8,0,-(IF(COUNT($B$8:AN8)&lt;=(AN2-EDATE(AN2,-1)),0,AN2-EDATE(AN2,-1)))))=0,OFFSET(AN8,0,-(IF(COUNT($B$8:AN8)&lt;=(AN2-EDATE(AN2,-1)),0,AN2-EDATE(AN2,-1)))),AN8-OFFSET(AN8,0,-(IF(COUNT($B$8:AN8)&lt;=(AN2-EDATE(AN2,-1)),0,AN2-EDATE(AN2,-1))))))</f>
        <v>0</v>
      </c>
      <c r="AO9" s="11">
        <f ca="1">IF(AO5=0,0,IF((AO8-OFFSET(AO8,0,-(IF(COUNT($B$8:AO8)&lt;=(AO2-EDATE(AO2,-1)),0,AO2-EDATE(AO2,-1)))))=0,OFFSET(AO8,0,-(IF(COUNT($B$8:AO8)&lt;=(AO2-EDATE(AO2,-1)),0,AO2-EDATE(AO2,-1)))),AO8-OFFSET(AO8,0,-(IF(COUNT($B$8:AO8)&lt;=(AO2-EDATE(AO2,-1)),0,AO2-EDATE(AO2,-1))))))</f>
        <v>0</v>
      </c>
      <c r="AP9" s="11">
        <f ca="1">IF(AP5=0,0,IF((AP8-OFFSET(AP8,0,-(IF(COUNT($B$8:AP8)&lt;=(AP2-EDATE(AP2,-1)),0,AP2-EDATE(AP2,-1)))))=0,OFFSET(AP8,0,-(IF(COUNT($B$8:AP8)&lt;=(AP2-EDATE(AP2,-1)),0,AP2-EDATE(AP2,-1)))),AP8-OFFSET(AP8,0,-(IF(COUNT($B$8:AP8)&lt;=(AP2-EDATE(AP2,-1)),0,AP2-EDATE(AP2,-1))))))</f>
        <v>0</v>
      </c>
      <c r="AQ9" s="11">
        <f ca="1">IF(AQ5=0,0,IF((AQ8-OFFSET(AQ8,0,-(IF(COUNT($B$8:AQ8)&lt;=(AQ2-EDATE(AQ2,-1)),0,AQ2-EDATE(AQ2,-1)))))=0,OFFSET(AQ8,0,-(IF(COUNT($B$8:AQ8)&lt;=(AQ2-EDATE(AQ2,-1)),0,AQ2-EDATE(AQ2,-1)))),AQ8-OFFSET(AQ8,0,-(IF(COUNT($B$8:AQ8)&lt;=(AQ2-EDATE(AQ2,-1)),0,AQ2-EDATE(AQ2,-1))))))</f>
        <v>0</v>
      </c>
      <c r="AR9" s="11">
        <f ca="1">IF(AR5=0,0,IF((AR8-OFFSET(AR8,0,-(IF(COUNT($B$8:AR8)&lt;=(AR2-EDATE(AR2,-1)),0,AR2-EDATE(AR2,-1)))))=0,OFFSET(AR8,0,-(IF(COUNT($B$8:AR8)&lt;=(AR2-EDATE(AR2,-1)),0,AR2-EDATE(AR2,-1)))),AR8-OFFSET(AR8,0,-(IF(COUNT($B$8:AR8)&lt;=(AR2-EDATE(AR2,-1)),0,AR2-EDATE(AR2,-1))))))</f>
        <v>0</v>
      </c>
      <c r="AS9" s="11">
        <f ca="1">IF(AS5=0,0,IF((AS8-OFFSET(AS8,0,-(IF(COUNT($B$8:AS8)&lt;=(AS2-EDATE(AS2,-1)),0,AS2-EDATE(AS2,-1)))))=0,OFFSET(AS8,0,-(IF(COUNT($B$8:AS8)&lt;=(AS2-EDATE(AS2,-1)),0,AS2-EDATE(AS2,-1)))),AS8-OFFSET(AS8,0,-(IF(COUNT($B$8:AS8)&lt;=(AS2-EDATE(AS2,-1)),0,AS2-EDATE(AS2,-1))))))</f>
        <v>0</v>
      </c>
      <c r="AT9" s="11">
        <f ca="1">IF(AT5=0,0,IF((AT8-OFFSET(AT8,0,-(IF(COUNT($B$8:AT8)&lt;=(AT2-EDATE(AT2,-1)),0,AT2-EDATE(AT2,-1)))))=0,OFFSET(AT8,0,-(IF(COUNT($B$8:AT8)&lt;=(AT2-EDATE(AT2,-1)),0,AT2-EDATE(AT2,-1)))),AT8-OFFSET(AT8,0,-(IF(COUNT($B$8:AT8)&lt;=(AT2-EDATE(AT2,-1)),0,AT2-EDATE(AT2,-1))))))</f>
        <v>0</v>
      </c>
      <c r="AU9" s="11">
        <f ca="1">IF(AU5=0,0,IF((AU8-OFFSET(AU8,0,-(IF(COUNT($B$8:AU8)&lt;=(AU2-EDATE(AU2,-1)),0,AU2-EDATE(AU2,-1)))))=0,OFFSET(AU8,0,-(IF(COUNT($B$8:AU8)&lt;=(AU2-EDATE(AU2,-1)),0,AU2-EDATE(AU2,-1)))),AU8-OFFSET(AU8,0,-(IF(COUNT($B$8:AU8)&lt;=(AU2-EDATE(AU2,-1)),0,AU2-EDATE(AU2,-1))))))</f>
        <v>0</v>
      </c>
      <c r="AV9" s="11">
        <f ca="1">IF(AV5=0,0,IF((AV8-OFFSET(AV8,0,-(IF(COUNT($B$8:AV8)&lt;=(AV2-EDATE(AV2,-1)),0,AV2-EDATE(AV2,-1)))))=0,OFFSET(AV8,0,-(IF(COUNT($B$8:AV8)&lt;=(AV2-EDATE(AV2,-1)),0,AV2-EDATE(AV2,-1)))),AV8-OFFSET(AV8,0,-(IF(COUNT($B$8:AV8)&lt;=(AV2-EDATE(AV2,-1)),0,AV2-EDATE(AV2,-1))))))</f>
        <v>0</v>
      </c>
      <c r="AW9" s="11">
        <f ca="1">IF(AW5=0,0,IF((AW8-OFFSET(AW8,0,-(IF(COUNT($B$8:AW8)&lt;=(AW2-EDATE(AW2,-1)),0,AW2-EDATE(AW2,-1)))))=0,OFFSET(AW8,0,-(IF(COUNT($B$8:AW8)&lt;=(AW2-EDATE(AW2,-1)),0,AW2-EDATE(AW2,-1)))),AW8-OFFSET(AW8,0,-(IF(COUNT($B$8:AW8)&lt;=(AW2-EDATE(AW2,-1)),0,AW2-EDATE(AW2,-1))))))</f>
        <v>0</v>
      </c>
      <c r="AX9" s="11">
        <f ca="1">IF(AX5=0,0,IF((AX8-OFFSET(AX8,0,-(IF(COUNT($B$8:AX8)&lt;=(AX2-EDATE(AX2,-1)),0,AX2-EDATE(AX2,-1)))))=0,OFFSET(AX8,0,-(IF(COUNT($B$8:AX8)&lt;=(AX2-EDATE(AX2,-1)),0,AX2-EDATE(AX2,-1)))),AX8-OFFSET(AX8,0,-(IF(COUNT($B$8:AX8)&lt;=(AX2-EDATE(AX2,-1)),0,AX2-EDATE(AX2,-1))))))</f>
        <v>0</v>
      </c>
      <c r="AY9" s="11">
        <f ca="1">IF(AY5=0,0,IF((AY8-OFFSET(AY8,0,-(IF(COUNT($B$8:AY8)&lt;=(AY2-EDATE(AY2,-1)),0,AY2-EDATE(AY2,-1)))))=0,OFFSET(AY8,0,-(IF(COUNT($B$8:AY8)&lt;=(AY2-EDATE(AY2,-1)),0,AY2-EDATE(AY2,-1)))),AY8-OFFSET(AY8,0,-(IF(COUNT($B$8:AY8)&lt;=(AY2-EDATE(AY2,-1)),0,AY2-EDATE(AY2,-1))))))</f>
        <v>0</v>
      </c>
      <c r="AZ9" s="11">
        <f ca="1">IF(AZ5=0,0,IF((AZ8-OFFSET(AZ8,0,-(IF(COUNT($B$8:AZ8)&lt;=(AZ2-EDATE(AZ2,-1)),0,AZ2-EDATE(AZ2,-1)))))=0,OFFSET(AZ8,0,-(IF(COUNT($B$8:AZ8)&lt;=(AZ2-EDATE(AZ2,-1)),0,AZ2-EDATE(AZ2,-1)))),AZ8-OFFSET(AZ8,0,-(IF(COUNT($B$8:AZ8)&lt;=(AZ2-EDATE(AZ2,-1)),0,AZ2-EDATE(AZ2,-1))))))</f>
        <v>0</v>
      </c>
      <c r="BA9" s="11">
        <f ca="1">IF(BA5=0,0,IF((BA8-OFFSET(BA8,0,-(IF(COUNT($B$8:BA8)&lt;=(BA2-EDATE(BA2,-1)),0,BA2-EDATE(BA2,-1)))))=0,OFFSET(BA8,0,-(IF(COUNT($B$8:BA8)&lt;=(BA2-EDATE(BA2,-1)),0,BA2-EDATE(BA2,-1)))),BA8-OFFSET(BA8,0,-(IF(COUNT($B$8:BA8)&lt;=(BA2-EDATE(BA2,-1)),0,BA2-EDATE(BA2,-1))))))</f>
        <v>0</v>
      </c>
      <c r="BB9" s="11">
        <f ca="1">IF(BB5=0,0,IF((BB8-OFFSET(BB8,0,-(IF(COUNT($B$8:BB8)&lt;=(BB2-EDATE(BB2,-1)),0,BB2-EDATE(BB2,-1)))))=0,OFFSET(BB8,0,-(IF(COUNT($B$8:BB8)&lt;=(BB2-EDATE(BB2,-1)),0,BB2-EDATE(BB2,-1)))),BB8-OFFSET(BB8,0,-(IF(COUNT($B$8:BB8)&lt;=(BB2-EDATE(BB2,-1)),0,BB2-EDATE(BB2,-1))))))</f>
        <v>0</v>
      </c>
      <c r="BC9" s="11">
        <f ca="1">IF(BC5=0,0,IF((BC8-OFFSET(BC8,0,-(IF(COUNT($B$8:BC8)&lt;=(BC2-EDATE(BC2,-1)),0,BC2-EDATE(BC2,-1)))))=0,OFFSET(BC8,0,-(IF(COUNT($B$8:BC8)&lt;=(BC2-EDATE(BC2,-1)),0,BC2-EDATE(BC2,-1)))),BC8-OFFSET(BC8,0,-(IF(COUNT($B$8:BC8)&lt;=(BC2-EDATE(BC2,-1)),0,BC2-EDATE(BC2,-1))))))</f>
        <v>0</v>
      </c>
      <c r="BD9" s="11">
        <f ca="1">IF(BD5=0,0,IF((BD8-OFFSET(BD8,0,-(IF(COUNT($B$8:BD8)&lt;=(BD2-EDATE(BD2,-1)),0,BD2-EDATE(BD2,-1)))))=0,OFFSET(BD8,0,-(IF(COUNT($B$8:BD8)&lt;=(BD2-EDATE(BD2,-1)),0,BD2-EDATE(BD2,-1)))),BD8-OFFSET(BD8,0,-(IF(COUNT($B$8:BD8)&lt;=(BD2-EDATE(BD2,-1)),0,BD2-EDATE(BD2,-1))))))</f>
        <v>0</v>
      </c>
      <c r="BE9" s="11">
        <f ca="1">IF(BE5=0,0,IF((BE8-OFFSET(BE8,0,-(IF(COUNT($B$8:BE8)&lt;=(BE2-EDATE(BE2,-1)),0,BE2-EDATE(BE2,-1)))))=0,OFFSET(BE8,0,-(IF(COUNT($B$8:BE8)&lt;=(BE2-EDATE(BE2,-1)),0,BE2-EDATE(BE2,-1)))),BE8-OFFSET(BE8,0,-(IF(COUNT($B$8:BE8)&lt;=(BE2-EDATE(BE2,-1)),0,BE2-EDATE(BE2,-1))))))</f>
        <v>674.07777777777858</v>
      </c>
      <c r="BF9" s="11">
        <f ca="1">IF(BF5=0,0,IF((BF8-OFFSET(BF8,0,-(IF(COUNT($B$8:BF8)&lt;=(BF2-EDATE(BF2,-1)),0,BF2-EDATE(BF2,-1)))))=0,OFFSET(BF8,0,-(IF(COUNT($B$8:BF8)&lt;=(BF2-EDATE(BF2,-1)),0,BF2-EDATE(BF2,-1)))),BF8-OFFSET(BF8,0,-(IF(COUNT($B$8:BF8)&lt;=(BF2-EDATE(BF2,-1)),0,BF2-EDATE(BF2,-1))))))</f>
        <v>0</v>
      </c>
      <c r="BG9" s="11">
        <f ca="1">IF(BG5=0,0,IF((BG8-OFFSET(BG8,0,-(IF(COUNT($B$8:BG8)&lt;=(BG2-EDATE(BG2,-1)),0,BG2-EDATE(BG2,-1)))))=0,OFFSET(BG8,0,-(IF(COUNT($B$8:BG8)&lt;=(BG2-EDATE(BG2,-1)),0,BG2-EDATE(BG2,-1)))),BG8-OFFSET(BG8,0,-(IF(COUNT($B$8:BG8)&lt;=(BG2-EDATE(BG2,-1)),0,BG2-EDATE(BG2,-1))))))</f>
        <v>0</v>
      </c>
      <c r="BH9" s="11">
        <f ca="1">IF(BH5=0,0,IF((BH8-OFFSET(BH8,0,-(IF(COUNT($B$8:BH8)&lt;=(BH2-EDATE(BH2,-1)),0,BH2-EDATE(BH2,-1)))))=0,OFFSET(BH8,0,-(IF(COUNT($B$8:BH8)&lt;=(BH2-EDATE(BH2,-1)),0,BH2-EDATE(BH2,-1)))),BH8-OFFSET(BH8,0,-(IF(COUNT($B$8:BH8)&lt;=(BH2-EDATE(BH2,-1)),0,BH2-EDATE(BH2,-1))))))</f>
        <v>0</v>
      </c>
      <c r="BI9" s="11">
        <f ca="1">IF(BI5=0,0,IF((BI8-OFFSET(BI8,0,-(IF(COUNT($B$8:BI8)&lt;=(BI2-EDATE(BI2,-1)),0,BI2-EDATE(BI2,-1)))))=0,OFFSET(BI8,0,-(IF(COUNT($B$8:BI8)&lt;=(BI2-EDATE(BI2,-1)),0,BI2-EDATE(BI2,-1)))),BI8-OFFSET(BI8,0,-(IF(COUNT($B$8:BI8)&lt;=(BI2-EDATE(BI2,-1)),0,BI2-EDATE(BI2,-1))))))</f>
        <v>0</v>
      </c>
      <c r="BJ9" s="11">
        <f ca="1">IF(BJ5=0,0,IF((BJ8-OFFSET(BJ8,0,-(IF(COUNT($B$8:BJ8)&lt;=(BJ2-EDATE(BJ2,-1)),0,BJ2-EDATE(BJ2,-1)))))=0,OFFSET(BJ8,0,-(IF(COUNT($B$8:BJ8)&lt;=(BJ2-EDATE(BJ2,-1)),0,BJ2-EDATE(BJ2,-1)))),BJ8-OFFSET(BJ8,0,-(IF(COUNT($B$8:BJ8)&lt;=(BJ2-EDATE(BJ2,-1)),0,BJ2-EDATE(BJ2,-1))))))</f>
        <v>0</v>
      </c>
      <c r="BK9" s="11">
        <f ca="1">IF(BK5=0,0,IF((BK8-OFFSET(BK8,0,-(IF(COUNT($B$8:BK8)&lt;=(BK2-EDATE(BK2,-1)),0,BK2-EDATE(BK2,-1)))))=0,OFFSET(BK8,0,-(IF(COUNT($B$8:BK8)&lt;=(BK2-EDATE(BK2,-1)),0,BK2-EDATE(BK2,-1)))),BK8-OFFSET(BK8,0,-(IF(COUNT($B$8:BK8)&lt;=(BK2-EDATE(BK2,-1)),0,BK2-EDATE(BK2,-1))))))</f>
        <v>0</v>
      </c>
      <c r="BL9" s="11">
        <f ca="1">IF(BL5=0,0,IF((BL8-OFFSET(BL8,0,-(IF(COUNT($B$8:BL8)&lt;=(BL2-EDATE(BL2,-1)),0,BL2-EDATE(BL2,-1)))))=0,OFFSET(BL8,0,-(IF(COUNT($B$8:BL8)&lt;=(BL2-EDATE(BL2,-1)),0,BL2-EDATE(BL2,-1)))),BL8-OFFSET(BL8,0,-(IF(COUNT($B$8:BL8)&lt;=(BL2-EDATE(BL2,-1)),0,BL2-EDATE(BL2,-1))))))</f>
        <v>0</v>
      </c>
      <c r="BM9" s="11">
        <f ca="1">IF(BM5=0,0,IF((BM8-OFFSET(BM8,0,-(IF(COUNT($B$8:BM8)&lt;=(BM2-EDATE(BM2,-1)),0,BM2-EDATE(BM2,-1)))))=0,OFFSET(BM8,0,-(IF(COUNT($B$8:BM8)&lt;=(BM2-EDATE(BM2,-1)),0,BM2-EDATE(BM2,-1)))),BM8-OFFSET(BM8,0,-(IF(COUNT($B$8:BM8)&lt;=(BM2-EDATE(BM2,-1)),0,BM2-EDATE(BM2,-1))))))</f>
        <v>0</v>
      </c>
      <c r="BN9" s="11">
        <f ca="1">IF(BN5=0,0,IF((BN8-OFFSET(BN8,0,-(IF(COUNT($B$8:BN8)&lt;=(BN2-EDATE(BN2,-1)),0,BN2-EDATE(BN2,-1)))))=0,OFFSET(BN8,0,-(IF(COUNT($B$8:BN8)&lt;=(BN2-EDATE(BN2,-1)),0,BN2-EDATE(BN2,-1)))),BN8-OFFSET(BN8,0,-(IF(COUNT($B$8:BN8)&lt;=(BN2-EDATE(BN2,-1)),0,BN2-EDATE(BN2,-1))))))</f>
        <v>0</v>
      </c>
      <c r="BO9" s="11">
        <f ca="1">IF(BO5=0,0,IF((BO8-OFFSET(BO8,0,-(IF(COUNT($B$8:BO8)&lt;=(BO2-EDATE(BO2,-1)),0,BO2-EDATE(BO2,-1)))))=0,OFFSET(BO8,0,-(IF(COUNT($B$8:BO8)&lt;=(BO2-EDATE(BO2,-1)),0,BO2-EDATE(BO2,-1)))),BO8-OFFSET(BO8,0,-(IF(COUNT($B$8:BO8)&lt;=(BO2-EDATE(BO2,-1)),0,BO2-EDATE(BO2,-1))))))</f>
        <v>0</v>
      </c>
      <c r="BP9" s="11">
        <f ca="1">IF(BP5=0,0,IF((BP8-OFFSET(BP8,0,-(IF(COUNT($B$8:BP8)&lt;=(BP2-EDATE(BP2,-1)),0,BP2-EDATE(BP2,-1)))))=0,OFFSET(BP8,0,-(IF(COUNT($B$8:BP8)&lt;=(BP2-EDATE(BP2,-1)),0,BP2-EDATE(BP2,-1)))),BP8-OFFSET(BP8,0,-(IF(COUNT($B$8:BP8)&lt;=(BP2-EDATE(BP2,-1)),0,BP2-EDATE(BP2,-1))))))</f>
        <v>0</v>
      </c>
      <c r="BQ9" s="11">
        <f ca="1">IF(BQ5=0,0,IF((BQ8-OFFSET(BQ8,0,-(IF(COUNT($B$8:BQ8)&lt;=(BQ2-EDATE(BQ2,-1)),0,BQ2-EDATE(BQ2,-1)))))=0,OFFSET(BQ8,0,-(IF(COUNT($B$8:BQ8)&lt;=(BQ2-EDATE(BQ2,-1)),0,BQ2-EDATE(BQ2,-1)))),BQ8-OFFSET(BQ8,0,-(IF(COUNT($B$8:BQ8)&lt;=(BQ2-EDATE(BQ2,-1)),0,BQ2-EDATE(BQ2,-1))))))</f>
        <v>0</v>
      </c>
      <c r="BR9" s="11">
        <f ca="1">IF(BR5=0,0,IF((BR8-OFFSET(BR8,0,-(IF(COUNT($B$8:BR8)&lt;=(BR2-EDATE(BR2,-1)),0,BR2-EDATE(BR2,-1)))))=0,OFFSET(BR8,0,-(IF(COUNT($B$8:BR8)&lt;=(BR2-EDATE(BR2,-1)),0,BR2-EDATE(BR2,-1)))),BR8-OFFSET(BR8,0,-(IF(COUNT($B$8:BR8)&lt;=(BR2-EDATE(BR2,-1)),0,BR2-EDATE(BR2,-1))))))</f>
        <v>0</v>
      </c>
      <c r="BS9" s="11">
        <f ca="1">IF(BS5=0,0,IF((BS8-OFFSET(BS8,0,-(IF(COUNT($B$8:BS8)&lt;=(BS2-EDATE(BS2,-1)),0,BS2-EDATE(BS2,-1)))))=0,OFFSET(BS8,0,-(IF(COUNT($B$8:BS8)&lt;=(BS2-EDATE(BS2,-1)),0,BS2-EDATE(BS2,-1)))),BS8-OFFSET(BS8,0,-(IF(COUNT($B$8:BS8)&lt;=(BS2-EDATE(BS2,-1)),0,BS2-EDATE(BS2,-1))))))</f>
        <v>0</v>
      </c>
      <c r="BT9" s="11">
        <f ca="1">IF(BT5=0,0,IF((BT8-OFFSET(BT8,0,-(IF(COUNT($B$8:BT8)&lt;=(BT2-EDATE(BT2,-1)),0,BT2-EDATE(BT2,-1)))))=0,OFFSET(BT8,0,-(IF(COUNT($B$8:BT8)&lt;=(BT2-EDATE(BT2,-1)),0,BT2-EDATE(BT2,-1)))),BT8-OFFSET(BT8,0,-(IF(COUNT($B$8:BT8)&lt;=(BT2-EDATE(BT2,-1)),0,BT2-EDATE(BT2,-1))))))</f>
        <v>0</v>
      </c>
      <c r="BU9" s="11">
        <f ca="1">IF(BU5=0,0,IF((BU8-OFFSET(BU8,0,-(IF(COUNT($B$8:BU8)&lt;=(BU2-EDATE(BU2,-1)),0,BU2-EDATE(BU2,-1)))))=0,OFFSET(BU8,0,-(IF(COUNT($B$8:BU8)&lt;=(BU2-EDATE(BU2,-1)),0,BU2-EDATE(BU2,-1)))),BU8-OFFSET(BU8,0,-(IF(COUNT($B$8:BU8)&lt;=(BU2-EDATE(BU2,-1)),0,BU2-EDATE(BU2,-1))))))</f>
        <v>0</v>
      </c>
      <c r="BV9" s="11">
        <f ca="1">IF(BV5=0,0,IF((BV8-OFFSET(BV8,0,-(IF(COUNT($B$8:BV8)&lt;=(BV2-EDATE(BV2,-1)),0,BV2-EDATE(BV2,-1)))))=0,OFFSET(BV8,0,-(IF(COUNT($B$8:BV8)&lt;=(BV2-EDATE(BV2,-1)),0,BV2-EDATE(BV2,-1)))),BV8-OFFSET(BV8,0,-(IF(COUNT($B$8:BV8)&lt;=(BV2-EDATE(BV2,-1)),0,BV2-EDATE(BV2,-1))))))</f>
        <v>0</v>
      </c>
      <c r="BW9" s="11">
        <f ca="1">IF(BW5=0,0,IF((BW8-OFFSET(BW8,0,-(IF(COUNT($B$8:BW8)&lt;=(BW2-EDATE(BW2,-1)),0,BW2-EDATE(BW2,-1)))))=0,OFFSET(BW8,0,-(IF(COUNT($B$8:BW8)&lt;=(BW2-EDATE(BW2,-1)),0,BW2-EDATE(BW2,-1)))),BW8-OFFSET(BW8,0,-(IF(COUNT($B$8:BW8)&lt;=(BW2-EDATE(BW2,-1)),0,BW2-EDATE(BW2,-1))))))</f>
        <v>0</v>
      </c>
      <c r="BX9" s="11">
        <f ca="1">IF(BX5=0,0,IF((BX8-OFFSET(BX8,0,-(IF(COUNT($B$8:BX8)&lt;=(BX2-EDATE(BX2,-1)),0,BX2-EDATE(BX2,-1)))))=0,OFFSET(BX8,0,-(IF(COUNT($B$8:BX8)&lt;=(BX2-EDATE(BX2,-1)),0,BX2-EDATE(BX2,-1)))),BX8-OFFSET(BX8,0,-(IF(COUNT($B$8:BX8)&lt;=(BX2-EDATE(BX2,-1)),0,BX2-EDATE(BX2,-1))))))</f>
        <v>0</v>
      </c>
      <c r="BY9" s="11">
        <f ca="1">IF(BY5=0,0,IF((BY8-OFFSET(BY8,0,-(IF(COUNT($B$8:BY8)&lt;=(BY2-EDATE(BY2,-1)),0,BY2-EDATE(BY2,-1)))))=0,OFFSET(BY8,0,-(IF(COUNT($B$8:BY8)&lt;=(BY2-EDATE(BY2,-1)),0,BY2-EDATE(BY2,-1)))),BY8-OFFSET(BY8,0,-(IF(COUNT($B$8:BY8)&lt;=(BY2-EDATE(BY2,-1)),0,BY2-EDATE(BY2,-1))))))</f>
        <v>0</v>
      </c>
      <c r="BZ9" s="11">
        <f ca="1">IF(BZ5=0,0,IF((BZ8-OFFSET(BZ8,0,-(IF(COUNT($B$8:BZ8)&lt;=(BZ2-EDATE(BZ2,-1)),0,BZ2-EDATE(BZ2,-1)))))=0,OFFSET(BZ8,0,-(IF(COUNT($B$8:BZ8)&lt;=(BZ2-EDATE(BZ2,-1)),0,BZ2-EDATE(BZ2,-1)))),BZ8-OFFSET(BZ8,0,-(IF(COUNT($B$8:BZ8)&lt;=(BZ2-EDATE(BZ2,-1)),0,BZ2-EDATE(BZ2,-1))))))</f>
        <v>0</v>
      </c>
      <c r="CA9" s="11">
        <f ca="1">IF(CA5=0,0,IF((CA8-OFFSET(CA8,0,-(IF(COUNT($B$8:CA8)&lt;=(CA2-EDATE(CA2,-1)),0,CA2-EDATE(CA2,-1)))))=0,OFFSET(CA8,0,-(IF(COUNT($B$8:CA8)&lt;=(CA2-EDATE(CA2,-1)),0,CA2-EDATE(CA2,-1)))),CA8-OFFSET(CA8,0,-(IF(COUNT($B$8:CA8)&lt;=(CA2-EDATE(CA2,-1)),0,CA2-EDATE(CA2,-1))))))</f>
        <v>0</v>
      </c>
      <c r="CB9" s="11">
        <f ca="1">IF(CB5=0,0,IF((CB8-OFFSET(CB8,0,-(IF(COUNT($B$8:CB8)&lt;=(CB2-EDATE(CB2,-1)),0,CB2-EDATE(CB2,-1)))))=0,OFFSET(CB8,0,-(IF(COUNT($B$8:CB8)&lt;=(CB2-EDATE(CB2,-1)),0,CB2-EDATE(CB2,-1)))),CB8-OFFSET(CB8,0,-(IF(COUNT($B$8:CB8)&lt;=(CB2-EDATE(CB2,-1)),0,CB2-EDATE(CB2,-1))))))</f>
        <v>0</v>
      </c>
      <c r="CC9" s="11">
        <f ca="1">IF(CC5=0,0,IF((CC8-OFFSET(CC8,0,-(IF(COUNT($B$8:CC8)&lt;=(CC2-EDATE(CC2,-1)),0,CC2-EDATE(CC2,-1)))))=0,OFFSET(CC8,0,-(IF(COUNT($B$8:CC8)&lt;=(CC2-EDATE(CC2,-1)),0,CC2-EDATE(CC2,-1)))),CC8-OFFSET(CC8,0,-(IF(COUNT($B$8:CC8)&lt;=(CC2-EDATE(CC2,-1)),0,CC2-EDATE(CC2,-1))))))</f>
        <v>0</v>
      </c>
      <c r="CD9" s="11">
        <f ca="1">IF(CD5=0,0,IF((CD8-OFFSET(CD8,0,-(IF(COUNT($B$8:CD8)&lt;=(CD2-EDATE(CD2,-1)),0,CD2-EDATE(CD2,-1)))))=0,OFFSET(CD8,0,-(IF(COUNT($B$8:CD8)&lt;=(CD2-EDATE(CD2,-1)),0,CD2-EDATE(CD2,-1)))),CD8-OFFSET(CD8,0,-(IF(COUNT($B$8:CD8)&lt;=(CD2-EDATE(CD2,-1)),0,CD2-EDATE(CD2,-1))))))</f>
        <v>0</v>
      </c>
      <c r="CE9" s="11">
        <f ca="1">IF(CE5=0,0,IF((CE8-OFFSET(CE8,0,-(IF(COUNT($B$8:CE8)&lt;=(CE2-EDATE(CE2,-1)),0,CE2-EDATE(CE2,-1)))))=0,OFFSET(CE8,0,-(IF(COUNT($B$8:CE8)&lt;=(CE2-EDATE(CE2,-1)),0,CE2-EDATE(CE2,-1)))),CE8-OFFSET(CE8,0,-(IF(COUNT($B$8:CE8)&lt;=(CE2-EDATE(CE2,-1)),0,CE2-EDATE(CE2,-1))))))</f>
        <v>0</v>
      </c>
      <c r="CF9" s="11">
        <f ca="1">IF(CF5=0,0,IF((CF8-OFFSET(CF8,0,-(IF(COUNT($B$8:CF8)&lt;=(CF2-EDATE(CF2,-1)),0,CF2-EDATE(CF2,-1)))))=0,OFFSET(CF8,0,-(IF(COUNT($B$8:CF8)&lt;=(CF2-EDATE(CF2,-1)),0,CF2-EDATE(CF2,-1)))),CF8-OFFSET(CF8,0,-(IF(COUNT($B$8:CF8)&lt;=(CF2-EDATE(CF2,-1)),0,CF2-EDATE(CF2,-1))))))</f>
        <v>0</v>
      </c>
      <c r="CG9" s="11">
        <f ca="1">IF(CG5=0,0,IF((CG8-OFFSET(CG8,0,-(IF(COUNT($B$8:CG8)&lt;=(CG2-EDATE(CG2,-1)),0,CG2-EDATE(CG2,-1)))))=0,OFFSET(CG8,0,-(IF(COUNT($B$8:CG8)&lt;=(CG2-EDATE(CG2,-1)),0,CG2-EDATE(CG2,-1)))),CG8-OFFSET(CG8,0,-(IF(COUNT($B$8:CG8)&lt;=(CG2-EDATE(CG2,-1)),0,CG2-EDATE(CG2,-1))))))</f>
        <v>0</v>
      </c>
      <c r="CH9" s="11">
        <f ca="1">IF(CH5=0,0,IF((CH8-OFFSET(CH8,0,-(IF(COUNT($B$8:CH8)&lt;=(CH2-EDATE(CH2,-1)),0,CH2-EDATE(CH2,-1)))))=0,OFFSET(CH8,0,-(IF(COUNT($B$8:CH8)&lt;=(CH2-EDATE(CH2,-1)),0,CH2-EDATE(CH2,-1)))),CH8-OFFSET(CH8,0,-(IF(COUNT($B$8:CH8)&lt;=(CH2-EDATE(CH2,-1)),0,CH2-EDATE(CH2,-1))))))</f>
        <v>0</v>
      </c>
      <c r="CI9" s="11">
        <f ca="1">IF(CI5=0,0,IF((CI8-OFFSET(CI8,0,-(IF(COUNT($B$8:CI8)&lt;=(CI2-EDATE(CI2,-1)),0,CI2-EDATE(CI2,-1)))))=0,OFFSET(CI8,0,-(IF(COUNT($B$8:CI8)&lt;=(CI2-EDATE(CI2,-1)),0,CI2-EDATE(CI2,-1)))),CI8-OFFSET(CI8,0,-(IF(COUNT($B$8:CI8)&lt;=(CI2-EDATE(CI2,-1)),0,CI2-EDATE(CI2,-1))))))</f>
        <v>619.71666666666351</v>
      </c>
      <c r="CJ9" s="11">
        <f ca="1">IF(CJ5=0,0,IF((CJ8-OFFSET(CJ8,0,-(IF(COUNT($B$8:CJ8)&lt;=(CJ2-EDATE(CJ2,-1)),0,CJ2-EDATE(CJ2,-1)))))=0,OFFSET(CJ8,0,-(IF(COUNT($B$8:CJ8)&lt;=(CJ2-EDATE(CJ2,-1)),0,CJ2-EDATE(CJ2,-1)))),CJ8-OFFSET(CJ8,0,-(IF(COUNT($B$8:CJ8)&lt;=(CJ2-EDATE(CJ2,-1)),0,CJ2-EDATE(CJ2,-1))))))</f>
        <v>0</v>
      </c>
      <c r="CK9" s="11">
        <f ca="1">IF(CK5=0,0,IF((CK8-OFFSET(CK8,0,-(IF(COUNT($B$8:CK8)&lt;=(CK2-EDATE(CK2,-1)),0,CK2-EDATE(CK2,-1)))))=0,OFFSET(CK8,0,-(IF(COUNT($B$8:CK8)&lt;=(CK2-EDATE(CK2,-1)),0,CK2-EDATE(CK2,-1)))),CK8-OFFSET(CK8,0,-(IF(COUNT($B$8:CK8)&lt;=(CK2-EDATE(CK2,-1)),0,CK2-EDATE(CK2,-1))))))</f>
        <v>0</v>
      </c>
      <c r="CL9" s="11">
        <f ca="1">IF(CL5=0,0,IF((CL8-OFFSET(CL8,0,-(IF(COUNT($B$8:CL8)&lt;=(CL2-EDATE(CL2,-1)),0,CL2-EDATE(CL2,-1)))))=0,OFFSET(CL8,0,-(IF(COUNT($B$8:CL8)&lt;=(CL2-EDATE(CL2,-1)),0,CL2-EDATE(CL2,-1)))),CL8-OFFSET(CL8,0,-(IF(COUNT($B$8:CL8)&lt;=(CL2-EDATE(CL2,-1)),0,CL2-EDATE(CL2,-1))))))</f>
        <v>0</v>
      </c>
      <c r="CM9" s="11">
        <f ca="1">IF(CM5=0,0,IF((CM8-OFFSET(CM8,0,-(IF(COUNT($B$8:CM8)&lt;=(CM2-EDATE(CM2,-1)),0,CM2-EDATE(CM2,-1)))))=0,OFFSET(CM8,0,-(IF(COUNT($B$8:CM8)&lt;=(CM2-EDATE(CM2,-1)),0,CM2-EDATE(CM2,-1)))),CM8-OFFSET(CM8,0,-(IF(COUNT($B$8:CM8)&lt;=(CM2-EDATE(CM2,-1)),0,CM2-EDATE(CM2,-1))))))</f>
        <v>0</v>
      </c>
      <c r="CN9" s="11">
        <f ca="1">IF(CN5=0,0,IF((CN8-OFFSET(CN8,0,-(IF(COUNT($B$8:CN8)&lt;=(CN2-EDATE(CN2,-1)),0,CN2-EDATE(CN2,-1)))))=0,OFFSET(CN8,0,-(IF(COUNT($B$8:CN8)&lt;=(CN2-EDATE(CN2,-1)),0,CN2-EDATE(CN2,-1)))),CN8-OFFSET(CN8,0,-(IF(COUNT($B$8:CN8)&lt;=(CN2-EDATE(CN2,-1)),0,CN2-EDATE(CN2,-1))))))</f>
        <v>0</v>
      </c>
      <c r="CO9" s="11">
        <f ca="1">IF(CO5=0,0,IF((CO8-OFFSET(CO8,0,-(IF(COUNT($B$8:CO8)&lt;=(CO2-EDATE(CO2,-1)),0,CO2-EDATE(CO2,-1)))))=0,OFFSET(CO8,0,-(IF(COUNT($B$8:CO8)&lt;=(CO2-EDATE(CO2,-1)),0,CO2-EDATE(CO2,-1)))),CO8-OFFSET(CO8,0,-(IF(COUNT($B$8:CO8)&lt;=(CO2-EDATE(CO2,-1)),0,CO2-EDATE(CO2,-1))))))</f>
        <v>0</v>
      </c>
      <c r="CP9" s="11">
        <f ca="1">IF(CP5=0,0,IF((CP8-OFFSET(CP8,0,-(IF(COUNT($B$8:CP8)&lt;=(CP2-EDATE(CP2,-1)),0,CP2-EDATE(CP2,-1)))))=0,OFFSET(CP8,0,-(IF(COUNT($B$8:CP8)&lt;=(CP2-EDATE(CP2,-1)),0,CP2-EDATE(CP2,-1)))),CP8-OFFSET(CP8,0,-(IF(COUNT($B$8:CP8)&lt;=(CP2-EDATE(CP2,-1)),0,CP2-EDATE(CP2,-1))))))</f>
        <v>0</v>
      </c>
      <c r="CQ9" s="11">
        <f ca="1">IF(CQ5=0,0,IF((CQ8-OFFSET(CQ8,0,-(IF(COUNT($B$8:CQ8)&lt;=(CQ2-EDATE(CQ2,-1)),0,CQ2-EDATE(CQ2,-1)))))=0,OFFSET(CQ8,0,-(IF(COUNT($B$8:CQ8)&lt;=(CQ2-EDATE(CQ2,-1)),0,CQ2-EDATE(CQ2,-1)))),CQ8-OFFSET(CQ8,0,-(IF(COUNT($B$8:CQ8)&lt;=(CQ2-EDATE(CQ2,-1)),0,CQ2-EDATE(CQ2,-1))))))</f>
        <v>0</v>
      </c>
      <c r="CR9" s="11">
        <f ca="1">IF(CR5=0,0,IF((CR8-OFFSET(CR8,0,-(IF(COUNT($B$8:CR8)&lt;=(CR2-EDATE(CR2,-1)),0,CR2-EDATE(CR2,-1)))))=0,OFFSET(CR8,0,-(IF(COUNT($B$8:CR8)&lt;=(CR2-EDATE(CR2,-1)),0,CR2-EDATE(CR2,-1)))),CR8-OFFSET(CR8,0,-(IF(COUNT($B$8:CR8)&lt;=(CR2-EDATE(CR2,-1)),0,CR2-EDATE(CR2,-1))))))</f>
        <v>0</v>
      </c>
      <c r="CS9" s="11">
        <f ca="1">IF(CS5=0,0,IF((CS8-OFFSET(CS8,0,-(IF(COUNT($B$8:CS8)&lt;=(CS2-EDATE(CS2,-1)),0,CS2-EDATE(CS2,-1)))))=0,OFFSET(CS8,0,-(IF(COUNT($B$8:CS8)&lt;=(CS2-EDATE(CS2,-1)),0,CS2-EDATE(CS2,-1)))),CS8-OFFSET(CS8,0,-(IF(COUNT($B$8:CS8)&lt;=(CS2-EDATE(CS2,-1)),0,CS2-EDATE(CS2,-1))))))</f>
        <v>0</v>
      </c>
      <c r="CT9" s="11">
        <f ca="1">IF(CT5=0,0,IF((CT8-OFFSET(CT8,0,-(IF(COUNT($B$8:CT8)&lt;=(CT2-EDATE(CT2,-1)),0,CT2-EDATE(CT2,-1)))))=0,OFFSET(CT8,0,-(IF(COUNT($B$8:CT8)&lt;=(CT2-EDATE(CT2,-1)),0,CT2-EDATE(CT2,-1)))),CT8-OFFSET(CT8,0,-(IF(COUNT($B$8:CT8)&lt;=(CT2-EDATE(CT2,-1)),0,CT2-EDATE(CT2,-1))))))</f>
        <v>0</v>
      </c>
      <c r="CU9" s="11">
        <f ca="1">IF(CU5=0,0,IF((CU8-OFFSET(CU8,0,-(IF(COUNT($B$8:CU8)&lt;=(CU2-EDATE(CU2,-1)),0,CU2-EDATE(CU2,-1)))))=0,OFFSET(CU8,0,-(IF(COUNT($B$8:CU8)&lt;=(CU2-EDATE(CU2,-1)),0,CU2-EDATE(CU2,-1)))),CU8-OFFSET(CU8,0,-(IF(COUNT($B$8:CU8)&lt;=(CU2-EDATE(CU2,-1)),0,CU2-EDATE(CU2,-1))))))</f>
        <v>0</v>
      </c>
      <c r="CV9" s="11">
        <f ca="1">IF(CV5=0,0,IF((CV8-OFFSET(CV8,0,-(IF(COUNT($B$8:CV8)&lt;=(CV2-EDATE(CV2,-1)),0,CV2-EDATE(CV2,-1)))))=0,OFFSET(CV8,0,-(IF(COUNT($B$8:CV8)&lt;=(CV2-EDATE(CV2,-1)),0,CV2-EDATE(CV2,-1)))),CV8-OFFSET(CV8,0,-(IF(COUNT($B$8:CV8)&lt;=(CV2-EDATE(CV2,-1)),0,CV2-EDATE(CV2,-1))))))</f>
        <v>0</v>
      </c>
      <c r="CW9" s="11">
        <f ca="1">IF(CW5=0,0,IF((CW8-OFFSET(CW8,0,-(IF(COUNT($B$8:CW8)&lt;=(CW2-EDATE(CW2,-1)),0,CW2-EDATE(CW2,-1)))))=0,OFFSET(CW8,0,-(IF(COUNT($B$8:CW8)&lt;=(CW2-EDATE(CW2,-1)),0,CW2-EDATE(CW2,-1)))),CW8-OFFSET(CW8,0,-(IF(COUNT($B$8:CW8)&lt;=(CW2-EDATE(CW2,-1)),0,CW2-EDATE(CW2,-1))))))</f>
        <v>0</v>
      </c>
      <c r="CX9" s="11">
        <f ca="1">IF(CX5=0,0,IF((CX8-OFFSET(CX8,0,-(IF(COUNT($B$8:CX8)&lt;=(CX2-EDATE(CX2,-1)),0,CX2-EDATE(CX2,-1)))))=0,OFFSET(CX8,0,-(IF(COUNT($B$8:CX8)&lt;=(CX2-EDATE(CX2,-1)),0,CX2-EDATE(CX2,-1)))),CX8-OFFSET(CX8,0,-(IF(COUNT($B$8:CX8)&lt;=(CX2-EDATE(CX2,-1)),0,CX2-EDATE(CX2,-1))))))</f>
        <v>0</v>
      </c>
      <c r="CY9" s="11">
        <f ca="1">IF(CY5=0,0,IF((CY8-OFFSET(CY8,0,-(IF(COUNT($B$8:CY8)&lt;=(CY2-EDATE(CY2,-1)),0,CY2-EDATE(CY2,-1)))))=0,OFFSET(CY8,0,-(IF(COUNT($B$8:CY8)&lt;=(CY2-EDATE(CY2,-1)),0,CY2-EDATE(CY2,-1)))),CY8-OFFSET(CY8,0,-(IF(COUNT($B$8:CY8)&lt;=(CY2-EDATE(CY2,-1)),0,CY2-EDATE(CY2,-1))))))</f>
        <v>0</v>
      </c>
      <c r="CZ9" s="11">
        <f ca="1">IF(CZ5=0,0,IF((CZ8-OFFSET(CZ8,0,-(IF(COUNT($B$8:CZ8)&lt;=(CZ2-EDATE(CZ2,-1)),0,CZ2-EDATE(CZ2,-1)))))=0,OFFSET(CZ8,0,-(IF(COUNT($B$8:CZ8)&lt;=(CZ2-EDATE(CZ2,-1)),0,CZ2-EDATE(CZ2,-1)))),CZ8-OFFSET(CZ8,0,-(IF(COUNT($B$8:CZ8)&lt;=(CZ2-EDATE(CZ2,-1)),0,CZ2-EDATE(CZ2,-1))))))</f>
        <v>0</v>
      </c>
      <c r="DA9" s="11">
        <f ca="1">IF(DA5=0,0,IF((DA8-OFFSET(DA8,0,-(IF(COUNT($B$8:DA8)&lt;=(DA2-EDATE(DA2,-1)),0,DA2-EDATE(DA2,-1)))))=0,OFFSET(DA8,0,-(IF(COUNT($B$8:DA8)&lt;=(DA2-EDATE(DA2,-1)),0,DA2-EDATE(DA2,-1)))),DA8-OFFSET(DA8,0,-(IF(COUNT($B$8:DA8)&lt;=(DA2-EDATE(DA2,-1)),0,DA2-EDATE(DA2,-1))))))</f>
        <v>0</v>
      </c>
      <c r="DB9" s="11">
        <f ca="1">IF(DB5=0,0,IF((DB8-OFFSET(DB8,0,-(IF(COUNT($B$8:DB8)&lt;=(DB2-EDATE(DB2,-1)),0,DB2-EDATE(DB2,-1)))))=0,OFFSET(DB8,0,-(IF(COUNT($B$8:DB8)&lt;=(DB2-EDATE(DB2,-1)),0,DB2-EDATE(DB2,-1)))),DB8-OFFSET(DB8,0,-(IF(COUNT($B$8:DB8)&lt;=(DB2-EDATE(DB2,-1)),0,DB2-EDATE(DB2,-1))))))</f>
        <v>0</v>
      </c>
      <c r="DC9" s="11">
        <f ca="1">IF(DC5=0,0,IF((DC8-OFFSET(DC8,0,-(IF(COUNT($B$8:DC8)&lt;=(DC2-EDATE(DC2,-1)),0,DC2-EDATE(DC2,-1)))))=0,OFFSET(DC8,0,-(IF(COUNT($B$8:DC8)&lt;=(DC2-EDATE(DC2,-1)),0,DC2-EDATE(DC2,-1)))),DC8-OFFSET(DC8,0,-(IF(COUNT($B$8:DC8)&lt;=(DC2-EDATE(DC2,-1)),0,DC2-EDATE(DC2,-1))))))</f>
        <v>0</v>
      </c>
      <c r="DD9" s="11">
        <f ca="1">IF(DD5=0,0,IF((DD8-OFFSET(DD8,0,-(IF(COUNT($B$8:DD8)&lt;=(DD2-EDATE(DD2,-1)),0,DD2-EDATE(DD2,-1)))))=0,OFFSET(DD8,0,-(IF(COUNT($B$8:DD8)&lt;=(DD2-EDATE(DD2,-1)),0,DD2-EDATE(DD2,-1)))),DD8-OFFSET(DD8,0,-(IF(COUNT($B$8:DD8)&lt;=(DD2-EDATE(DD2,-1)),0,DD2-EDATE(DD2,-1))))))</f>
        <v>0</v>
      </c>
      <c r="DE9" s="11">
        <f ca="1">IF(DE5=0,0,IF((DE8-OFFSET(DE8,0,-(IF(COUNT($B$8:DE8)&lt;=(DE2-EDATE(DE2,-1)),0,DE2-EDATE(DE2,-1)))))=0,OFFSET(DE8,0,-(IF(COUNT($B$8:DE8)&lt;=(DE2-EDATE(DE2,-1)),0,DE2-EDATE(DE2,-1)))),DE8-OFFSET(DE8,0,-(IF(COUNT($B$8:DE8)&lt;=(DE2-EDATE(DE2,-1)),0,DE2-EDATE(DE2,-1))))))</f>
        <v>0</v>
      </c>
      <c r="DF9" s="11">
        <f ca="1">IF(DF5=0,0,IF((DF8-OFFSET(DF8,0,-(IF(COUNT($B$8:DF8)&lt;=(DF2-EDATE(DF2,-1)),0,DF2-EDATE(DF2,-1)))))=0,OFFSET(DF8,0,-(IF(COUNT($B$8:DF8)&lt;=(DF2-EDATE(DF2,-1)),0,DF2-EDATE(DF2,-1)))),DF8-OFFSET(DF8,0,-(IF(COUNT($B$8:DF8)&lt;=(DF2-EDATE(DF2,-1)),0,DF2-EDATE(DF2,-1))))))</f>
        <v>0</v>
      </c>
      <c r="DG9" s="11">
        <f ca="1">IF(DG5=0,0,IF((DG8-OFFSET(DG8,0,-(IF(COUNT($B$8:DG8)&lt;=(DG2-EDATE(DG2,-1)),0,DG2-EDATE(DG2,-1)))))=0,OFFSET(DG8,0,-(IF(COUNT($B$8:DG8)&lt;=(DG2-EDATE(DG2,-1)),0,DG2-EDATE(DG2,-1)))),DG8-OFFSET(DG8,0,-(IF(COUNT($B$8:DG8)&lt;=(DG2-EDATE(DG2,-1)),0,DG2-EDATE(DG2,-1))))))</f>
        <v>0</v>
      </c>
      <c r="DH9" s="11">
        <f ca="1">IF(DH5=0,0,IF((DH8-OFFSET(DH8,0,-(IF(COUNT($B$8:DH8)&lt;=(DH2-EDATE(DH2,-1)),0,DH2-EDATE(DH2,-1)))))=0,OFFSET(DH8,0,-(IF(COUNT($B$8:DH8)&lt;=(DH2-EDATE(DH2,-1)),0,DH2-EDATE(DH2,-1)))),DH8-OFFSET(DH8,0,-(IF(COUNT($B$8:DH8)&lt;=(DH2-EDATE(DH2,-1)),0,DH2-EDATE(DH2,-1))))))</f>
        <v>0</v>
      </c>
      <c r="DI9" s="11">
        <f ca="1">IF(DI5=0,0,IF((DI8-OFFSET(DI8,0,-(IF(COUNT($B$8:DI8)&lt;=(DI2-EDATE(DI2,-1)),0,DI2-EDATE(DI2,-1)))))=0,OFFSET(DI8,0,-(IF(COUNT($B$8:DI8)&lt;=(DI2-EDATE(DI2,-1)),0,DI2-EDATE(DI2,-1)))),DI8-OFFSET(DI8,0,-(IF(COUNT($B$8:DI8)&lt;=(DI2-EDATE(DI2,-1)),0,DI2-EDATE(DI2,-1))))))</f>
        <v>0</v>
      </c>
      <c r="DJ9" s="11">
        <f ca="1">IF(DJ5=0,0,IF((DJ8-OFFSET(DJ8,0,-(IF(COUNT($B$8:DJ8)&lt;=(DJ2-EDATE(DJ2,-1)),0,DJ2-EDATE(DJ2,-1)))))=0,OFFSET(DJ8,0,-(IF(COUNT($B$8:DJ8)&lt;=(DJ2-EDATE(DJ2,-1)),0,DJ2-EDATE(DJ2,-1)))),DJ8-OFFSET(DJ8,0,-(IF(COUNT($B$8:DJ8)&lt;=(DJ2-EDATE(DJ2,-1)),0,DJ2-EDATE(DJ2,-1))))))</f>
        <v>0</v>
      </c>
      <c r="DK9" s="11">
        <f ca="1">IF(DK5=0,0,IF((DK8-OFFSET(DK8,0,-(IF(COUNT($B$8:DK8)&lt;=(DK2-EDATE(DK2,-1)),0,DK2-EDATE(DK2,-1)))))=0,OFFSET(DK8,0,-(IF(COUNT($B$8:DK8)&lt;=(DK2-EDATE(DK2,-1)),0,DK2-EDATE(DK2,-1)))),DK8-OFFSET(DK8,0,-(IF(COUNT($B$8:DK8)&lt;=(DK2-EDATE(DK2,-1)),0,DK2-EDATE(DK2,-1))))))</f>
        <v>0</v>
      </c>
      <c r="DL9" s="11">
        <f ca="1">IF(DL5=0,0,IF((DL8-OFFSET(DL8,0,-(IF(COUNT($B$8:DL8)&lt;=(DL2-EDATE(DL2,-1)),0,DL2-EDATE(DL2,-1)))))=0,OFFSET(DL8,0,-(IF(COUNT($B$8:DL8)&lt;=(DL2-EDATE(DL2,-1)),0,DL2-EDATE(DL2,-1)))),DL8-OFFSET(DL8,0,-(IF(COUNT($B$8:DL8)&lt;=(DL2-EDATE(DL2,-1)),0,DL2-EDATE(DL2,-1))))))</f>
        <v>0</v>
      </c>
      <c r="DM9" s="11">
        <f ca="1">IF(DM5=0,0,IF((DM8-OFFSET(DM8,0,-(IF(COUNT($B$8:DM8)&lt;=(DM2-EDATE(DM2,-1)),0,DM2-EDATE(DM2,-1)))))=0,OFFSET(DM8,0,-(IF(COUNT($B$8:DM8)&lt;=(DM2-EDATE(DM2,-1)),0,DM2-EDATE(DM2,-1)))),DM8-OFFSET(DM8,0,-(IF(COUNT($B$8:DM8)&lt;=(DM2-EDATE(DM2,-1)),0,DM2-EDATE(DM2,-1))))))</f>
        <v>0</v>
      </c>
      <c r="DN9" s="11">
        <f ca="1">IF(DN5=0,0,IF((DN8-OFFSET(DN8,0,-(IF(COUNT($B$8:DN8)&lt;=(DN2-EDATE(DN2,-1)),0,DN2-EDATE(DN2,-1)))))=0,OFFSET(DN8,0,-(IF(COUNT($B$8:DN8)&lt;=(DN2-EDATE(DN2,-1)),0,DN2-EDATE(DN2,-1)))),DN8-OFFSET(DN8,0,-(IF(COUNT($B$8:DN8)&lt;=(DN2-EDATE(DN2,-1)),0,DN2-EDATE(DN2,-1))))))</f>
        <v>608.35519444444935</v>
      </c>
      <c r="DO9" s="11">
        <f ca="1">IF(DO5=0,0,IF((DO8-OFFSET(DO8,0,-(IF(COUNT($B$8:DO8)&lt;=(DO2-EDATE(DO2,-1)),0,DO2-EDATE(DO2,-1)))))=0,OFFSET(DO8,0,-(IF(COUNT($B$8:DO8)&lt;=(DO2-EDATE(DO2,-1)),0,DO2-EDATE(DO2,-1)))),DO8-OFFSET(DO8,0,-(IF(COUNT($B$8:DO8)&lt;=(DO2-EDATE(DO2,-1)),0,DO2-EDATE(DO2,-1))))))</f>
        <v>0</v>
      </c>
      <c r="DP9" s="11">
        <f ca="1">IF(DP5=0,0,IF((DP8-OFFSET(DP8,0,-(IF(COUNT($B$8:DP8)&lt;=(DP2-EDATE(DP2,-1)),0,DP2-EDATE(DP2,-1)))))=0,OFFSET(DP8,0,-(IF(COUNT($B$8:DP8)&lt;=(DP2-EDATE(DP2,-1)),0,DP2-EDATE(DP2,-1)))),DP8-OFFSET(DP8,0,-(IF(COUNT($B$8:DP8)&lt;=(DP2-EDATE(DP2,-1)),0,DP2-EDATE(DP2,-1))))))</f>
        <v>0</v>
      </c>
      <c r="DQ9" s="11">
        <f ca="1">IF(DQ5=0,0,IF((DQ8-OFFSET(DQ8,0,-(IF(COUNT($B$8:DQ8)&lt;=(DQ2-EDATE(DQ2,-1)),0,DQ2-EDATE(DQ2,-1)))))=0,OFFSET(DQ8,0,-(IF(COUNT($B$8:DQ8)&lt;=(DQ2-EDATE(DQ2,-1)),0,DQ2-EDATE(DQ2,-1)))),DQ8-OFFSET(DQ8,0,-(IF(COUNT($B$8:DQ8)&lt;=(DQ2-EDATE(DQ2,-1)),0,DQ2-EDATE(DQ2,-1))))))</f>
        <v>0</v>
      </c>
      <c r="DR9" s="11">
        <f ca="1">IF(DR5=0,0,IF((DR8-OFFSET(DR8,0,-(IF(COUNT($B$8:DR8)&lt;=(DR2-EDATE(DR2,-1)),0,DR2-EDATE(DR2,-1)))))=0,OFFSET(DR8,0,-(IF(COUNT($B$8:DR8)&lt;=(DR2-EDATE(DR2,-1)),0,DR2-EDATE(DR2,-1)))),DR8-OFFSET(DR8,0,-(IF(COUNT($B$8:DR8)&lt;=(DR2-EDATE(DR2,-1)),0,DR2-EDATE(DR2,-1))))))</f>
        <v>0</v>
      </c>
      <c r="DS9" s="11">
        <f ca="1">IF(DS5=0,0,IF((DS8-OFFSET(DS8,0,-(IF(COUNT($B$8:DS8)&lt;=(DS2-EDATE(DS2,-1)),0,DS2-EDATE(DS2,-1)))))=0,OFFSET(DS8,0,-(IF(COUNT($B$8:DS8)&lt;=(DS2-EDATE(DS2,-1)),0,DS2-EDATE(DS2,-1)))),DS8-OFFSET(DS8,0,-(IF(COUNT($B$8:DS8)&lt;=(DS2-EDATE(DS2,-1)),0,DS2-EDATE(DS2,-1))))))</f>
        <v>0</v>
      </c>
      <c r="DT9" s="11">
        <f ca="1">IF(DT5=0,0,IF((DT8-OFFSET(DT8,0,-(IF(COUNT($B$8:DT8)&lt;=(DT2-EDATE(DT2,-1)),0,DT2-EDATE(DT2,-1)))))=0,OFFSET(DT8,0,-(IF(COUNT($B$8:DT8)&lt;=(DT2-EDATE(DT2,-1)),0,DT2-EDATE(DT2,-1)))),DT8-OFFSET(DT8,0,-(IF(COUNT($B$8:DT8)&lt;=(DT2-EDATE(DT2,-1)),0,DT2-EDATE(DT2,-1))))))</f>
        <v>0</v>
      </c>
      <c r="DU9" s="11">
        <f ca="1">IF(DU5=0,0,IF((DU8-OFFSET(DU8,0,-(IF(COUNT($B$8:DU8)&lt;=(DU2-EDATE(DU2,-1)),0,DU2-EDATE(DU2,-1)))))=0,OFFSET(DU8,0,-(IF(COUNT($B$8:DU8)&lt;=(DU2-EDATE(DU2,-1)),0,DU2-EDATE(DU2,-1)))),DU8-OFFSET(DU8,0,-(IF(COUNT($B$8:DU8)&lt;=(DU2-EDATE(DU2,-1)),0,DU2-EDATE(DU2,-1))))))</f>
        <v>0</v>
      </c>
      <c r="DV9" s="11">
        <f ca="1">IF(DV5=0,0,IF((DV8-OFFSET(DV8,0,-(IF(COUNT($B$8:DV8)&lt;=(DV2-EDATE(DV2,-1)),0,DV2-EDATE(DV2,-1)))))=0,OFFSET(DV8,0,-(IF(COUNT($B$8:DV8)&lt;=(DV2-EDATE(DV2,-1)),0,DV2-EDATE(DV2,-1)))),DV8-OFFSET(DV8,0,-(IF(COUNT($B$8:DV8)&lt;=(DV2-EDATE(DV2,-1)),0,DV2-EDATE(DV2,-1))))))</f>
        <v>0</v>
      </c>
      <c r="DW9" s="11">
        <f ca="1">IF(DW5=0,0,IF((DW8-OFFSET(DW8,0,-(IF(COUNT($B$8:DW8)&lt;=(DW2-EDATE(DW2,-1)),0,DW2-EDATE(DW2,-1)))))=0,OFFSET(DW8,0,-(IF(COUNT($B$8:DW8)&lt;=(DW2-EDATE(DW2,-1)),0,DW2-EDATE(DW2,-1)))),DW8-OFFSET(DW8,0,-(IF(COUNT($B$8:DW8)&lt;=(DW2-EDATE(DW2,-1)),0,DW2-EDATE(DW2,-1))))))</f>
        <v>0</v>
      </c>
      <c r="DX9" s="11">
        <f ca="1">IF(DX5=0,0,IF((DX8-OFFSET(DX8,0,-(IF(COUNT($B$8:DX8)&lt;=(DX2-EDATE(DX2,-1)),0,DX2-EDATE(DX2,-1)))))=0,OFFSET(DX8,0,-(IF(COUNT($B$8:DX8)&lt;=(DX2-EDATE(DX2,-1)),0,DX2-EDATE(DX2,-1)))),DX8-OFFSET(DX8,0,-(IF(COUNT($B$8:DX8)&lt;=(DX2-EDATE(DX2,-1)),0,DX2-EDATE(DX2,-1))))))</f>
        <v>0</v>
      </c>
      <c r="DY9" s="11">
        <f ca="1">IF(DY5=0,0,IF((DY8-OFFSET(DY8,0,-(IF(COUNT($B$8:DY8)&lt;=(DY2-EDATE(DY2,-1)),0,DY2-EDATE(DY2,-1)))))=0,OFFSET(DY8,0,-(IF(COUNT($B$8:DY8)&lt;=(DY2-EDATE(DY2,-1)),0,DY2-EDATE(DY2,-1)))),DY8-OFFSET(DY8,0,-(IF(COUNT($B$8:DY8)&lt;=(DY2-EDATE(DY2,-1)),0,DY2-EDATE(DY2,-1))))))</f>
        <v>0</v>
      </c>
      <c r="DZ9" s="11">
        <f ca="1">IF(DZ5=0,0,IF((DZ8-OFFSET(DZ8,0,-(IF(COUNT($B$8:DZ8)&lt;=(DZ2-EDATE(DZ2,-1)),0,DZ2-EDATE(DZ2,-1)))))=0,OFFSET(DZ8,0,-(IF(COUNT($B$8:DZ8)&lt;=(DZ2-EDATE(DZ2,-1)),0,DZ2-EDATE(DZ2,-1)))),DZ8-OFFSET(DZ8,0,-(IF(COUNT($B$8:DZ8)&lt;=(DZ2-EDATE(DZ2,-1)),0,DZ2-EDATE(DZ2,-1))))))</f>
        <v>0</v>
      </c>
      <c r="EA9" s="11">
        <f ca="1">IF(EA5=0,0,IF((EA8-OFFSET(EA8,0,-(IF(COUNT($B$8:EA8)&lt;=(EA2-EDATE(EA2,-1)),0,EA2-EDATE(EA2,-1)))))=0,OFFSET(EA8,0,-(IF(COUNT($B$8:EA8)&lt;=(EA2-EDATE(EA2,-1)),0,EA2-EDATE(EA2,-1)))),EA8-OFFSET(EA8,0,-(IF(COUNT($B$8:EA8)&lt;=(EA2-EDATE(EA2,-1)),0,EA2-EDATE(EA2,-1))))))</f>
        <v>0</v>
      </c>
      <c r="EB9" s="11">
        <f ca="1">IF(EB5=0,0,IF((EB8-OFFSET(EB8,0,-(IF(COUNT($B$8:EB8)&lt;=(EB2-EDATE(EB2,-1)),0,EB2-EDATE(EB2,-1)))))=0,OFFSET(EB8,0,-(IF(COUNT($B$8:EB8)&lt;=(EB2-EDATE(EB2,-1)),0,EB2-EDATE(EB2,-1)))),EB8-OFFSET(EB8,0,-(IF(COUNT($B$8:EB8)&lt;=(EB2-EDATE(EB2,-1)),0,EB2-EDATE(EB2,-1))))))</f>
        <v>0</v>
      </c>
      <c r="EC9" s="11">
        <f ca="1">IF(EC5=0,0,IF((EC8-OFFSET(EC8,0,-(IF(COUNT($B$8:EC8)&lt;=(EC2-EDATE(EC2,-1)),0,EC2-EDATE(EC2,-1)))))=0,OFFSET(EC8,0,-(IF(COUNT($B$8:EC8)&lt;=(EC2-EDATE(EC2,-1)),0,EC2-EDATE(EC2,-1)))),EC8-OFFSET(EC8,0,-(IF(COUNT($B$8:EC8)&lt;=(EC2-EDATE(EC2,-1)),0,EC2-EDATE(EC2,-1))))))</f>
        <v>0</v>
      </c>
      <c r="ED9" s="11">
        <f ca="1">IF(ED5=0,0,IF((ED8-OFFSET(ED8,0,-(IF(COUNT($B$8:ED8)&lt;=(ED2-EDATE(ED2,-1)),0,ED2-EDATE(ED2,-1)))))=0,OFFSET(ED8,0,-(IF(COUNT($B$8:ED8)&lt;=(ED2-EDATE(ED2,-1)),0,ED2-EDATE(ED2,-1)))),ED8-OFFSET(ED8,0,-(IF(COUNT($B$8:ED8)&lt;=(ED2-EDATE(ED2,-1)),0,ED2-EDATE(ED2,-1))))))</f>
        <v>0</v>
      </c>
      <c r="EE9" s="11">
        <f ca="1">IF(EE5=0,0,IF((EE8-OFFSET(EE8,0,-(IF(COUNT($B$8:EE8)&lt;=(EE2-EDATE(EE2,-1)),0,EE2-EDATE(EE2,-1)))))=0,OFFSET(EE8,0,-(IF(COUNT($B$8:EE8)&lt;=(EE2-EDATE(EE2,-1)),0,EE2-EDATE(EE2,-1)))),EE8-OFFSET(EE8,0,-(IF(COUNT($B$8:EE8)&lt;=(EE2-EDATE(EE2,-1)),0,EE2-EDATE(EE2,-1))))))</f>
        <v>0</v>
      </c>
      <c r="EF9" s="11">
        <f ca="1">IF(EF5=0,0,IF((EF8-OFFSET(EF8,0,-(IF(COUNT($B$8:EF8)&lt;=(EF2-EDATE(EF2,-1)),0,EF2-EDATE(EF2,-1)))))=0,OFFSET(EF8,0,-(IF(COUNT($B$8:EF8)&lt;=(EF2-EDATE(EF2,-1)),0,EF2-EDATE(EF2,-1)))),EF8-OFFSET(EF8,0,-(IF(COUNT($B$8:EF8)&lt;=(EF2-EDATE(EF2,-1)),0,EF2-EDATE(EF2,-1))))))</f>
        <v>0</v>
      </c>
      <c r="EG9" s="11">
        <f ca="1">IF(EG5=0,0,IF((EG8-OFFSET(EG8,0,-(IF(COUNT($B$8:EG8)&lt;=(EG2-EDATE(EG2,-1)),0,EG2-EDATE(EG2,-1)))))=0,OFFSET(EG8,0,-(IF(COUNT($B$8:EG8)&lt;=(EG2-EDATE(EG2,-1)),0,EG2-EDATE(EG2,-1)))),EG8-OFFSET(EG8,0,-(IF(COUNT($B$8:EG8)&lt;=(EG2-EDATE(EG2,-1)),0,EG2-EDATE(EG2,-1))))))</f>
        <v>0</v>
      </c>
      <c r="EH9" s="11">
        <f ca="1">IF(EH5=0,0,IF((EH8-OFFSET(EH8,0,-(IF(COUNT($B$8:EH8)&lt;=(EH2-EDATE(EH2,-1)),0,EH2-EDATE(EH2,-1)))))=0,OFFSET(EH8,0,-(IF(COUNT($B$8:EH8)&lt;=(EH2-EDATE(EH2,-1)),0,EH2-EDATE(EH2,-1)))),EH8-OFFSET(EH8,0,-(IF(COUNT($B$8:EH8)&lt;=(EH2-EDATE(EH2,-1)),0,EH2-EDATE(EH2,-1))))))</f>
        <v>0</v>
      </c>
      <c r="EI9" s="11">
        <f ca="1">IF(EI5=0,0,IF((EI8-OFFSET(EI8,0,-(IF(COUNT($B$8:EI8)&lt;=(EI2-EDATE(EI2,-1)),0,EI2-EDATE(EI2,-1)))))=0,OFFSET(EI8,0,-(IF(COUNT($B$8:EI8)&lt;=(EI2-EDATE(EI2,-1)),0,EI2-EDATE(EI2,-1)))),EI8-OFFSET(EI8,0,-(IF(COUNT($B$8:EI8)&lt;=(EI2-EDATE(EI2,-1)),0,EI2-EDATE(EI2,-1))))))</f>
        <v>0</v>
      </c>
      <c r="EJ9" s="11">
        <f ca="1">IF(EJ5=0,0,IF((EJ8-OFFSET(EJ8,0,-(IF(COUNT($B$8:EJ8)&lt;=(EJ2-EDATE(EJ2,-1)),0,EJ2-EDATE(EJ2,-1)))))=0,OFFSET(EJ8,0,-(IF(COUNT($B$8:EJ8)&lt;=(EJ2-EDATE(EJ2,-1)),0,EJ2-EDATE(EJ2,-1)))),EJ8-OFFSET(EJ8,0,-(IF(COUNT($B$8:EJ8)&lt;=(EJ2-EDATE(EJ2,-1)),0,EJ2-EDATE(EJ2,-1))))))</f>
        <v>0</v>
      </c>
      <c r="EK9" s="11">
        <f ca="1">IF(EK5=0,0,IF((EK8-OFFSET(EK8,0,-(IF(COUNT($B$8:EK8)&lt;=(EK2-EDATE(EK2,-1)),0,EK2-EDATE(EK2,-1)))))=0,OFFSET(EK8,0,-(IF(COUNT($B$8:EK8)&lt;=(EK2-EDATE(EK2,-1)),0,EK2-EDATE(EK2,-1)))),EK8-OFFSET(EK8,0,-(IF(COUNT($B$8:EK8)&lt;=(EK2-EDATE(EK2,-1)),0,EK2-EDATE(EK2,-1))))))</f>
        <v>0</v>
      </c>
      <c r="EL9" s="11">
        <f ca="1">IF(EL5=0,0,IF((EL8-OFFSET(EL8,0,-(IF(COUNT($B$8:EL8)&lt;=(EL2-EDATE(EL2,-1)),0,EL2-EDATE(EL2,-1)))))=0,OFFSET(EL8,0,-(IF(COUNT($B$8:EL8)&lt;=(EL2-EDATE(EL2,-1)),0,EL2-EDATE(EL2,-1)))),EL8-OFFSET(EL8,0,-(IF(COUNT($B$8:EL8)&lt;=(EL2-EDATE(EL2,-1)),0,EL2-EDATE(EL2,-1))))))</f>
        <v>0</v>
      </c>
      <c r="EM9" s="11">
        <f ca="1">IF(EM5=0,0,IF((EM8-OFFSET(EM8,0,-(IF(COUNT($B$8:EM8)&lt;=(EM2-EDATE(EM2,-1)),0,EM2-EDATE(EM2,-1)))))=0,OFFSET(EM8,0,-(IF(COUNT($B$8:EM8)&lt;=(EM2-EDATE(EM2,-1)),0,EM2-EDATE(EM2,-1)))),EM8-OFFSET(EM8,0,-(IF(COUNT($B$8:EM8)&lt;=(EM2-EDATE(EM2,-1)),0,EM2-EDATE(EM2,-1))))))</f>
        <v>0</v>
      </c>
      <c r="EN9" s="11">
        <f ca="1">IF(EN5=0,0,IF((EN8-OFFSET(EN8,0,-(IF(COUNT($B$8:EN8)&lt;=(EN2-EDATE(EN2,-1)),0,EN2-EDATE(EN2,-1)))))=0,OFFSET(EN8,0,-(IF(COUNT($B$8:EN8)&lt;=(EN2-EDATE(EN2,-1)),0,EN2-EDATE(EN2,-1)))),EN8-OFFSET(EN8,0,-(IF(COUNT($B$8:EN8)&lt;=(EN2-EDATE(EN2,-1)),0,EN2-EDATE(EN2,-1))))))</f>
        <v>0</v>
      </c>
      <c r="EO9" s="11">
        <f ca="1">IF(EO5=0,0,IF((EO8-OFFSET(EO8,0,-(IF(COUNT($B$8:EO8)&lt;=(EO2-EDATE(EO2,-1)),0,EO2-EDATE(EO2,-1)))))=0,OFFSET(EO8,0,-(IF(COUNT($B$8:EO8)&lt;=(EO2-EDATE(EO2,-1)),0,EO2-EDATE(EO2,-1)))),EO8-OFFSET(EO8,0,-(IF(COUNT($B$8:EO8)&lt;=(EO2-EDATE(EO2,-1)),0,EO2-EDATE(EO2,-1))))))</f>
        <v>0</v>
      </c>
      <c r="EP9" s="11">
        <f ca="1">IF(EP5=0,0,IF((EP8-OFFSET(EP8,0,-(IF(COUNT($B$8:EP8)&lt;=(EP2-EDATE(EP2,-1)),0,EP2-EDATE(EP2,-1)))))=0,OFFSET(EP8,0,-(IF(COUNT($B$8:EP8)&lt;=(EP2-EDATE(EP2,-1)),0,EP2-EDATE(EP2,-1)))),EP8-OFFSET(EP8,0,-(IF(COUNT($B$8:EP8)&lt;=(EP2-EDATE(EP2,-1)),0,EP2-EDATE(EP2,-1))))))</f>
        <v>0</v>
      </c>
      <c r="EQ9" s="11">
        <f ca="1">IF(EQ5=0,0,IF((EQ8-OFFSET(EQ8,0,-(IF(COUNT($B$8:EQ8)&lt;=(EQ2-EDATE(EQ2,-1)),0,EQ2-EDATE(EQ2,-1)))))=0,OFFSET(EQ8,0,-(IF(COUNT($B$8:EQ8)&lt;=(EQ2-EDATE(EQ2,-1)),0,EQ2-EDATE(EQ2,-1)))),EQ8-OFFSET(EQ8,0,-(IF(COUNT($B$8:EQ8)&lt;=(EQ2-EDATE(EQ2,-1)),0,EQ2-EDATE(EQ2,-1))))))</f>
        <v>0</v>
      </c>
      <c r="ER9" s="11">
        <f ca="1">IF(ER5=0,0,IF((ER8-OFFSET(ER8,0,-(IF(COUNT($B$8:ER8)&lt;=(ER2-EDATE(ER2,-1)),0,ER2-EDATE(ER2,-1)))))=0,OFFSET(ER8,0,-(IF(COUNT($B$8:ER8)&lt;=(ER2-EDATE(ER2,-1)),0,ER2-EDATE(ER2,-1)))),ER8-OFFSET(ER8,0,-(IF(COUNT($B$8:ER8)&lt;=(ER2-EDATE(ER2,-1)),0,ER2-EDATE(ER2,-1))))))</f>
        <v>0</v>
      </c>
      <c r="ES9" s="11">
        <f ca="1">IF(ES5=0,0,IF((ES8-OFFSET(ES8,0,-(IF(COUNT($B$8:ES8)&lt;=(ES2-EDATE(ES2,-1)),0,ES2-EDATE(ES2,-1)))))=0,OFFSET(ES8,0,-(IF(COUNT($B$8:ES8)&lt;=(ES2-EDATE(ES2,-1)),0,ES2-EDATE(ES2,-1)))),ES8-OFFSET(ES8,0,-(IF(COUNT($B$8:ES8)&lt;=(ES2-EDATE(ES2,-1)),0,ES2-EDATE(ES2,-1))))))</f>
        <v>577.93743472221604</v>
      </c>
      <c r="ET9" s="11">
        <f ca="1">IF(ET5=0,0,IF((ET8-OFFSET(ET8,0,-(IF(COUNT($B$8:ET8)&lt;=(ET2-EDATE(ET2,-1)),0,ET2-EDATE(ET2,-1)))))=0,OFFSET(ET8,0,-(IF(COUNT($B$8:ET8)&lt;=(ET2-EDATE(ET2,-1)),0,ET2-EDATE(ET2,-1)))),ET8-OFFSET(ET8,0,-(IF(COUNT($B$8:ET8)&lt;=(ET2-EDATE(ET2,-1)),0,ET2-EDATE(ET2,-1))))))</f>
        <v>0</v>
      </c>
      <c r="EU9" s="11">
        <f ca="1">IF(EU5=0,0,IF((EU8-OFFSET(EU8,0,-(IF(COUNT($B$8:EU8)&lt;=(EU2-EDATE(EU2,-1)),0,EU2-EDATE(EU2,-1)))))=0,OFFSET(EU8,0,-(IF(COUNT($B$8:EU8)&lt;=(EU2-EDATE(EU2,-1)),0,EU2-EDATE(EU2,-1)))),EU8-OFFSET(EU8,0,-(IF(COUNT($B$8:EU8)&lt;=(EU2-EDATE(EU2,-1)),0,EU2-EDATE(EU2,-1))))))</f>
        <v>0</v>
      </c>
      <c r="EV9" s="11">
        <f ca="1">IF(EV5=0,0,IF((EV8-OFFSET(EV8,0,-(IF(COUNT($B$8:EV8)&lt;=(EV2-EDATE(EV2,-1)),0,EV2-EDATE(EV2,-1)))))=0,OFFSET(EV8,0,-(IF(COUNT($B$8:EV8)&lt;=(EV2-EDATE(EV2,-1)),0,EV2-EDATE(EV2,-1)))),EV8-OFFSET(EV8,0,-(IF(COUNT($B$8:EV8)&lt;=(EV2-EDATE(EV2,-1)),0,EV2-EDATE(EV2,-1))))))</f>
        <v>0</v>
      </c>
      <c r="EW9" s="11">
        <f ca="1">IF(EW5=0,0,IF((EW8-OFFSET(EW8,0,-(IF(COUNT($B$8:EW8)&lt;=(EW2-EDATE(EW2,-1)),0,EW2-EDATE(EW2,-1)))))=0,OFFSET(EW8,0,-(IF(COUNT($B$8:EW8)&lt;=(EW2-EDATE(EW2,-1)),0,EW2-EDATE(EW2,-1)))),EW8-OFFSET(EW8,0,-(IF(COUNT($B$8:EW8)&lt;=(EW2-EDATE(EW2,-1)),0,EW2-EDATE(EW2,-1))))))</f>
        <v>0</v>
      </c>
      <c r="EX9" s="11">
        <f ca="1">IF(EX5=0,0,IF((EX8-OFFSET(EX8,0,-(IF(COUNT($B$8:EX8)&lt;=(EX2-EDATE(EX2,-1)),0,EX2-EDATE(EX2,-1)))))=0,OFFSET(EX8,0,-(IF(COUNT($B$8:EX8)&lt;=(EX2-EDATE(EX2,-1)),0,EX2-EDATE(EX2,-1)))),EX8-OFFSET(EX8,0,-(IF(COUNT($B$8:EX8)&lt;=(EX2-EDATE(EX2,-1)),0,EX2-EDATE(EX2,-1))))))</f>
        <v>0</v>
      </c>
      <c r="EY9" s="11">
        <f ca="1">IF(EY5=0,0,IF((EY8-OFFSET(EY8,0,-(IF(COUNT($B$8:EY8)&lt;=(EY2-EDATE(EY2,-1)),0,EY2-EDATE(EY2,-1)))))=0,OFFSET(EY8,0,-(IF(COUNT($B$8:EY8)&lt;=(EY2-EDATE(EY2,-1)),0,EY2-EDATE(EY2,-1)))),EY8-OFFSET(EY8,0,-(IF(COUNT($B$8:EY8)&lt;=(EY2-EDATE(EY2,-1)),0,EY2-EDATE(EY2,-1))))))</f>
        <v>0</v>
      </c>
      <c r="EZ9" s="11">
        <f ca="1">IF(EZ5=0,0,IF((EZ8-OFFSET(EZ8,0,-(IF(COUNT($B$8:EZ8)&lt;=(EZ2-EDATE(EZ2,-1)),0,EZ2-EDATE(EZ2,-1)))))=0,OFFSET(EZ8,0,-(IF(COUNT($B$8:EZ8)&lt;=(EZ2-EDATE(EZ2,-1)),0,EZ2-EDATE(EZ2,-1)))),EZ8-OFFSET(EZ8,0,-(IF(COUNT($B$8:EZ8)&lt;=(EZ2-EDATE(EZ2,-1)),0,EZ2-EDATE(EZ2,-1))))))</f>
        <v>0</v>
      </c>
      <c r="FA9" s="11">
        <f ca="1">IF(FA5=0,0,IF((FA8-OFFSET(FA8,0,-(IF(COUNT($B$8:FA8)&lt;=(FA2-EDATE(FA2,-1)),0,FA2-EDATE(FA2,-1)))))=0,OFFSET(FA8,0,-(IF(COUNT($B$8:FA8)&lt;=(FA2-EDATE(FA2,-1)),0,FA2-EDATE(FA2,-1)))),FA8-OFFSET(FA8,0,-(IF(COUNT($B$8:FA8)&lt;=(FA2-EDATE(FA2,-1)),0,FA2-EDATE(FA2,-1))))))</f>
        <v>0</v>
      </c>
      <c r="FB9" s="11">
        <f ca="1">IF(FB5=0,0,IF((FB8-OFFSET(FB8,0,-(IF(COUNT($B$8:FB8)&lt;=(FB2-EDATE(FB2,-1)),0,FB2-EDATE(FB2,-1)))))=0,OFFSET(FB8,0,-(IF(COUNT($B$8:FB8)&lt;=(FB2-EDATE(FB2,-1)),0,FB2-EDATE(FB2,-1)))),FB8-OFFSET(FB8,0,-(IF(COUNT($B$8:FB8)&lt;=(FB2-EDATE(FB2,-1)),0,FB2-EDATE(FB2,-1))))))</f>
        <v>0</v>
      </c>
      <c r="FC9" s="11">
        <f ca="1">IF(FC5=0,0,IF((FC8-OFFSET(FC8,0,-(IF(COUNT($B$8:FC8)&lt;=(FC2-EDATE(FC2,-1)),0,FC2-EDATE(FC2,-1)))))=0,OFFSET(FC8,0,-(IF(COUNT($B$8:FC8)&lt;=(FC2-EDATE(FC2,-1)),0,FC2-EDATE(FC2,-1)))),FC8-OFFSET(FC8,0,-(IF(COUNT($B$8:FC8)&lt;=(FC2-EDATE(FC2,-1)),0,FC2-EDATE(FC2,-1))))))</f>
        <v>0</v>
      </c>
      <c r="FD9" s="11">
        <f ca="1">IF(FD5=0,0,IF((FD8-OFFSET(FD8,0,-(IF(COUNT($B$8:FD8)&lt;=(FD2-EDATE(FD2,-1)),0,FD2-EDATE(FD2,-1)))))=0,OFFSET(FD8,0,-(IF(COUNT($B$8:FD8)&lt;=(FD2-EDATE(FD2,-1)),0,FD2-EDATE(FD2,-1)))),FD8-OFFSET(FD8,0,-(IF(COUNT($B$8:FD8)&lt;=(FD2-EDATE(FD2,-1)),0,FD2-EDATE(FD2,-1))))))</f>
        <v>0</v>
      </c>
      <c r="FE9" s="11">
        <f ca="1">IF(FE5=0,0,IF((FE8-OFFSET(FE8,0,-(IF(COUNT($B$8:FE8)&lt;=(FE2-EDATE(FE2,-1)),0,FE2-EDATE(FE2,-1)))))=0,OFFSET(FE8,0,-(IF(COUNT($B$8:FE8)&lt;=(FE2-EDATE(FE2,-1)),0,FE2-EDATE(FE2,-1)))),FE8-OFFSET(FE8,0,-(IF(COUNT($B$8:FE8)&lt;=(FE2-EDATE(FE2,-1)),0,FE2-EDATE(FE2,-1))))))</f>
        <v>0</v>
      </c>
      <c r="FF9" s="11">
        <f ca="1">IF(FF5=0,0,IF((FF8-OFFSET(FF8,0,-(IF(COUNT($B$8:FF8)&lt;=(FF2-EDATE(FF2,-1)),0,FF2-EDATE(FF2,-1)))))=0,OFFSET(FF8,0,-(IF(COUNT($B$8:FF8)&lt;=(FF2-EDATE(FF2,-1)),0,FF2-EDATE(FF2,-1)))),FF8-OFFSET(FF8,0,-(IF(COUNT($B$8:FF8)&lt;=(FF2-EDATE(FF2,-1)),0,FF2-EDATE(FF2,-1))))))</f>
        <v>0</v>
      </c>
      <c r="FG9" s="11">
        <f ca="1">IF(FG5=0,0,IF((FG8-OFFSET(FG8,0,-(IF(COUNT($B$8:FG8)&lt;=(FG2-EDATE(FG2,-1)),0,FG2-EDATE(FG2,-1)))))=0,OFFSET(FG8,0,-(IF(COUNT($B$8:FG8)&lt;=(FG2-EDATE(FG2,-1)),0,FG2-EDATE(FG2,-1)))),FG8-OFFSET(FG8,0,-(IF(COUNT($B$8:FG8)&lt;=(FG2-EDATE(FG2,-1)),0,FG2-EDATE(FG2,-1))))))</f>
        <v>0</v>
      </c>
      <c r="FH9" s="11">
        <f ca="1">IF(FH5=0,0,IF((FH8-OFFSET(FH8,0,-(IF(COUNT($B$8:FH8)&lt;=(FH2-EDATE(FH2,-1)),0,FH2-EDATE(FH2,-1)))))=0,OFFSET(FH8,0,-(IF(COUNT($B$8:FH8)&lt;=(FH2-EDATE(FH2,-1)),0,FH2-EDATE(FH2,-1)))),FH8-OFFSET(FH8,0,-(IF(COUNT($B$8:FH8)&lt;=(FH2-EDATE(FH2,-1)),0,FH2-EDATE(FH2,-1))))))</f>
        <v>0</v>
      </c>
      <c r="FI9" s="11">
        <f ca="1">IF(FI5=0,0,IF((FI8-OFFSET(FI8,0,-(IF(COUNT($B$8:FI8)&lt;=(FI2-EDATE(FI2,-1)),0,FI2-EDATE(FI2,-1)))))=0,OFFSET(FI8,0,-(IF(COUNT($B$8:FI8)&lt;=(FI2-EDATE(FI2,-1)),0,FI2-EDATE(FI2,-1)))),FI8-OFFSET(FI8,0,-(IF(COUNT($B$8:FI8)&lt;=(FI2-EDATE(FI2,-1)),0,FI2-EDATE(FI2,-1))))))</f>
        <v>0</v>
      </c>
      <c r="FJ9" s="11">
        <f ca="1">IF(FJ5=0,0,IF((FJ8-OFFSET(FJ8,0,-(IF(COUNT($B$8:FJ8)&lt;=(FJ2-EDATE(FJ2,-1)),0,FJ2-EDATE(FJ2,-1)))))=0,OFFSET(FJ8,0,-(IF(COUNT($B$8:FJ8)&lt;=(FJ2-EDATE(FJ2,-1)),0,FJ2-EDATE(FJ2,-1)))),FJ8-OFFSET(FJ8,0,-(IF(COUNT($B$8:FJ8)&lt;=(FJ2-EDATE(FJ2,-1)),0,FJ2-EDATE(FJ2,-1))))))</f>
        <v>0</v>
      </c>
      <c r="FK9" s="11">
        <f ca="1">IF(FK5=0,0,IF((FK8-OFFSET(FK8,0,-(IF(COUNT($B$8:FK8)&lt;=(FK2-EDATE(FK2,-1)),0,FK2-EDATE(FK2,-1)))))=0,OFFSET(FK8,0,-(IF(COUNT($B$8:FK8)&lt;=(FK2-EDATE(FK2,-1)),0,FK2-EDATE(FK2,-1)))),FK8-OFFSET(FK8,0,-(IF(COUNT($B$8:FK8)&lt;=(FK2-EDATE(FK2,-1)),0,FK2-EDATE(FK2,-1))))))</f>
        <v>0</v>
      </c>
      <c r="FL9" s="11">
        <f ca="1">IF(FL5=0,0,IF((FL8-OFFSET(FL8,0,-(IF(COUNT($B$8:FL8)&lt;=(FL2-EDATE(FL2,-1)),0,FL2-EDATE(FL2,-1)))))=0,OFFSET(FL8,0,-(IF(COUNT($B$8:FL8)&lt;=(FL2-EDATE(FL2,-1)),0,FL2-EDATE(FL2,-1)))),FL8-OFFSET(FL8,0,-(IF(COUNT($B$8:FL8)&lt;=(FL2-EDATE(FL2,-1)),0,FL2-EDATE(FL2,-1))))))</f>
        <v>0</v>
      </c>
      <c r="FM9" s="11">
        <f ca="1">IF(FM5=0,0,IF((FM8-OFFSET(FM8,0,-(IF(COUNT($B$8:FM8)&lt;=(FM2-EDATE(FM2,-1)),0,FM2-EDATE(FM2,-1)))))=0,OFFSET(FM8,0,-(IF(COUNT($B$8:FM8)&lt;=(FM2-EDATE(FM2,-1)),0,FM2-EDATE(FM2,-1)))),FM8-OFFSET(FM8,0,-(IF(COUNT($B$8:FM8)&lt;=(FM2-EDATE(FM2,-1)),0,FM2-EDATE(FM2,-1))))))</f>
        <v>0</v>
      </c>
      <c r="FN9" s="11">
        <f ca="1">IF(FN5=0,0,IF((FN8-OFFSET(FN8,0,-(IF(COUNT($B$8:FN8)&lt;=(FN2-EDATE(FN2,-1)),0,FN2-EDATE(FN2,-1)))))=0,OFFSET(FN8,0,-(IF(COUNT($B$8:FN8)&lt;=(FN2-EDATE(FN2,-1)),0,FN2-EDATE(FN2,-1)))),FN8-OFFSET(FN8,0,-(IF(COUNT($B$8:FN8)&lt;=(FN2-EDATE(FN2,-1)),0,FN2-EDATE(FN2,-1))))))</f>
        <v>0</v>
      </c>
      <c r="FO9" s="11">
        <f ca="1">IF(FO5=0,0,IF((FO8-OFFSET(FO8,0,-(IF(COUNT($B$8:FO8)&lt;=(FO2-EDATE(FO2,-1)),0,FO2-EDATE(FO2,-1)))))=0,OFFSET(FO8,0,-(IF(COUNT($B$8:FO8)&lt;=(FO2-EDATE(FO2,-1)),0,FO2-EDATE(FO2,-1)))),FO8-OFFSET(FO8,0,-(IF(COUNT($B$8:FO8)&lt;=(FO2-EDATE(FO2,-1)),0,FO2-EDATE(FO2,-1))))))</f>
        <v>0</v>
      </c>
      <c r="FP9" s="11">
        <f ca="1">IF(FP5=0,0,IF((FP8-OFFSET(FP8,0,-(IF(COUNT($B$8:FP8)&lt;=(FP2-EDATE(FP2,-1)),0,FP2-EDATE(FP2,-1)))))=0,OFFSET(FP8,0,-(IF(COUNT($B$8:FP8)&lt;=(FP2-EDATE(FP2,-1)),0,FP2-EDATE(FP2,-1)))),FP8-OFFSET(FP8,0,-(IF(COUNT($B$8:FP8)&lt;=(FP2-EDATE(FP2,-1)),0,FP2-EDATE(FP2,-1))))))</f>
        <v>0</v>
      </c>
      <c r="FQ9" s="11">
        <f ca="1">IF(FQ5=0,0,IF((FQ8-OFFSET(FQ8,0,-(IF(COUNT($B$8:FQ8)&lt;=(FQ2-EDATE(FQ2,-1)),0,FQ2-EDATE(FQ2,-1)))))=0,OFFSET(FQ8,0,-(IF(COUNT($B$8:FQ8)&lt;=(FQ2-EDATE(FQ2,-1)),0,FQ2-EDATE(FQ2,-1)))),FQ8-OFFSET(FQ8,0,-(IF(COUNT($B$8:FQ8)&lt;=(FQ2-EDATE(FQ2,-1)),0,FQ2-EDATE(FQ2,-1))))))</f>
        <v>0</v>
      </c>
      <c r="FR9" s="11">
        <f ca="1">IF(FR5=0,0,IF((FR8-OFFSET(FR8,0,-(IF(COUNT($B$8:FR8)&lt;=(FR2-EDATE(FR2,-1)),0,FR2-EDATE(FR2,-1)))))=0,OFFSET(FR8,0,-(IF(COUNT($B$8:FR8)&lt;=(FR2-EDATE(FR2,-1)),0,FR2-EDATE(FR2,-1)))),FR8-OFFSET(FR8,0,-(IF(COUNT($B$8:FR8)&lt;=(FR2-EDATE(FR2,-1)),0,FR2-EDATE(FR2,-1))))))</f>
        <v>0</v>
      </c>
      <c r="FS9" s="11">
        <f ca="1">IF(FS5=0,0,IF((FS8-OFFSET(FS8,0,-(IF(COUNT($B$8:FS8)&lt;=(FS2-EDATE(FS2,-1)),0,FS2-EDATE(FS2,-1)))))=0,OFFSET(FS8,0,-(IF(COUNT($B$8:FS8)&lt;=(FS2-EDATE(FS2,-1)),0,FS2-EDATE(FS2,-1)))),FS8-OFFSET(FS8,0,-(IF(COUNT($B$8:FS8)&lt;=(FS2-EDATE(FS2,-1)),0,FS2-EDATE(FS2,-1))))))</f>
        <v>0</v>
      </c>
      <c r="FT9" s="11">
        <f ca="1">IF(FT5=0,0,IF((FT8-OFFSET(FT8,0,-(IF(COUNT($B$8:FT8)&lt;=(FT2-EDATE(FT2,-1)),0,FT2-EDATE(FT2,-1)))))=0,OFFSET(FT8,0,-(IF(COUNT($B$8:FT8)&lt;=(FT2-EDATE(FT2,-1)),0,FT2-EDATE(FT2,-1)))),FT8-OFFSET(FT8,0,-(IF(COUNT($B$8:FT8)&lt;=(FT2-EDATE(FT2,-1)),0,FT2-EDATE(FT2,-1))))))</f>
        <v>0</v>
      </c>
      <c r="FU9" s="11">
        <f ca="1">IF(FU5=0,0,IF((FU8-OFFSET(FU8,0,-(IF(COUNT($B$8:FU8)&lt;=(FU2-EDATE(FU2,-1)),0,FU2-EDATE(FU2,-1)))))=0,OFFSET(FU8,0,-(IF(COUNT($B$8:FU8)&lt;=(FU2-EDATE(FU2,-1)),0,FU2-EDATE(FU2,-1)))),FU8-OFFSET(FU8,0,-(IF(COUNT($B$8:FU8)&lt;=(FU2-EDATE(FU2,-1)),0,FU2-EDATE(FU2,-1))))))</f>
        <v>495.9076052777782</v>
      </c>
      <c r="FV9" s="11">
        <f ca="1">IF(FV5=0,0,IF((FV8-OFFSET(FV8,0,-(IF(COUNT($B$8:FV8)&lt;=(FV2-EDATE(FV2,-1)),0,FV2-EDATE(FV2,-1)))))=0,OFFSET(FV8,0,-(IF(COUNT($B$8:FV8)&lt;=(FV2-EDATE(FV2,-1)),0,FV2-EDATE(FV2,-1)))),FV8-OFFSET(FV8,0,-(IF(COUNT($B$8:FV8)&lt;=(FV2-EDATE(FV2,-1)),0,FV2-EDATE(FV2,-1))))))</f>
        <v>0</v>
      </c>
      <c r="FW9" s="11">
        <f ca="1">IF(FW5=0,0,IF((FW8-OFFSET(FW8,0,-(IF(COUNT($B$8:FW8)&lt;=(FW2-EDATE(FW2,-1)),0,FW2-EDATE(FW2,-1)))))=0,OFFSET(FW8,0,-(IF(COUNT($B$8:FW8)&lt;=(FW2-EDATE(FW2,-1)),0,FW2-EDATE(FW2,-1)))),FW8-OFFSET(FW8,0,-(IF(COUNT($B$8:FW8)&lt;=(FW2-EDATE(FW2,-1)),0,FW2-EDATE(FW2,-1))))))</f>
        <v>0</v>
      </c>
      <c r="FX9" s="11">
        <f ca="1">IF(FX5=0,0,IF((FX8-OFFSET(FX8,0,-(IF(COUNT($B$8:FX8)&lt;=(FX2-EDATE(FX2,-1)),0,FX2-EDATE(FX2,-1)))))=0,OFFSET(FX8,0,-(IF(COUNT($B$8:FX8)&lt;=(FX2-EDATE(FX2,-1)),0,FX2-EDATE(FX2,-1)))),FX8-OFFSET(FX8,0,-(IF(COUNT($B$8:FX8)&lt;=(FX2-EDATE(FX2,-1)),0,FX2-EDATE(FX2,-1))))))</f>
        <v>0</v>
      </c>
      <c r="FY9" s="11">
        <f ca="1">IF(FY5=0,0,IF((FY8-OFFSET(FY8,0,-(IF(COUNT($B$8:FY8)&lt;=(FY2-EDATE(FY2,-1)),0,FY2-EDATE(FY2,-1)))))=0,OFFSET(FY8,0,-(IF(COUNT($B$8:FY8)&lt;=(FY2-EDATE(FY2,-1)),0,FY2-EDATE(FY2,-1)))),FY8-OFFSET(FY8,0,-(IF(COUNT($B$8:FY8)&lt;=(FY2-EDATE(FY2,-1)),0,FY2-EDATE(FY2,-1))))))</f>
        <v>0</v>
      </c>
      <c r="FZ9" s="11">
        <f ca="1">IF(FZ5=0,0,IF((FZ8-OFFSET(FZ8,0,-(IF(COUNT($B$8:FZ8)&lt;=(FZ2-EDATE(FZ2,-1)),0,FZ2-EDATE(FZ2,-1)))))=0,OFFSET(FZ8,0,-(IF(COUNT($B$8:FZ8)&lt;=(FZ2-EDATE(FZ2,-1)),0,FZ2-EDATE(FZ2,-1)))),FZ8-OFFSET(FZ8,0,-(IF(COUNT($B$8:FZ8)&lt;=(FZ2-EDATE(FZ2,-1)),0,FZ2-EDATE(FZ2,-1))))))</f>
        <v>0</v>
      </c>
      <c r="GA9" s="11">
        <f ca="1">IF(GA5=0,0,IF((GA8-OFFSET(GA8,0,-(IF(COUNT($B$8:GA8)&lt;=(GA2-EDATE(GA2,-1)),0,GA2-EDATE(GA2,-1)))))=0,OFFSET(GA8,0,-(IF(COUNT($B$8:GA8)&lt;=(GA2-EDATE(GA2,-1)),0,GA2-EDATE(GA2,-1)))),GA8-OFFSET(GA8,0,-(IF(COUNT($B$8:GA8)&lt;=(GA2-EDATE(GA2,-1)),0,GA2-EDATE(GA2,-1))))))</f>
        <v>0</v>
      </c>
      <c r="GB9" s="11">
        <f ca="1">IF(GB5=0,0,IF((GB8-OFFSET(GB8,0,-(IF(COUNT($B$8:GB8)&lt;=(GB2-EDATE(GB2,-1)),0,GB2-EDATE(GB2,-1)))))=0,OFFSET(GB8,0,-(IF(COUNT($B$8:GB8)&lt;=(GB2-EDATE(GB2,-1)),0,GB2-EDATE(GB2,-1)))),GB8-OFFSET(GB8,0,-(IF(COUNT($B$8:GB8)&lt;=(GB2-EDATE(GB2,-1)),0,GB2-EDATE(GB2,-1))))))</f>
        <v>0</v>
      </c>
      <c r="GC9" s="11">
        <f ca="1">IF(GC5=0,0,IF((GC8-OFFSET(GC8,0,-(IF(COUNT($B$8:GC8)&lt;=(GC2-EDATE(GC2,-1)),0,GC2-EDATE(GC2,-1)))))=0,OFFSET(GC8,0,-(IF(COUNT($B$8:GC8)&lt;=(GC2-EDATE(GC2,-1)),0,GC2-EDATE(GC2,-1)))),GC8-OFFSET(GC8,0,-(IF(COUNT($B$8:GC8)&lt;=(GC2-EDATE(GC2,-1)),0,GC2-EDATE(GC2,-1))))))</f>
        <v>0</v>
      </c>
      <c r="GD9" s="11">
        <f ca="1">IF(GD5=0,0,IF((GD8-OFFSET(GD8,0,-(IF(COUNT($B$8:GD8)&lt;=(GD2-EDATE(GD2,-1)),0,GD2-EDATE(GD2,-1)))))=0,OFFSET(GD8,0,-(IF(COUNT($B$8:GD8)&lt;=(GD2-EDATE(GD2,-1)),0,GD2-EDATE(GD2,-1)))),GD8-OFFSET(GD8,0,-(IF(COUNT($B$8:GD8)&lt;=(GD2-EDATE(GD2,-1)),0,GD2-EDATE(GD2,-1))))))</f>
        <v>0</v>
      </c>
      <c r="GE9" s="11">
        <f ca="1">IF(GE5=0,0,IF((GE8-OFFSET(GE8,0,-(IF(COUNT($B$8:GE8)&lt;=(GE2-EDATE(GE2,-1)),0,GE2-EDATE(GE2,-1)))))=0,OFFSET(GE8,0,-(IF(COUNT($B$8:GE8)&lt;=(GE2-EDATE(GE2,-1)),0,GE2-EDATE(GE2,-1)))),GE8-OFFSET(GE8,0,-(IF(COUNT($B$8:GE8)&lt;=(GE2-EDATE(GE2,-1)),0,GE2-EDATE(GE2,-1))))))</f>
        <v>0</v>
      </c>
      <c r="GF9" s="11">
        <f ca="1">IF(GF5=0,0,IF((GF8-OFFSET(GF8,0,-(IF(COUNT($B$8:GF8)&lt;=(GF2-EDATE(GF2,-1)),0,GF2-EDATE(GF2,-1)))))=0,OFFSET(GF8,0,-(IF(COUNT($B$8:GF8)&lt;=(GF2-EDATE(GF2,-1)),0,GF2-EDATE(GF2,-1)))),GF8-OFFSET(GF8,0,-(IF(COUNT($B$8:GF8)&lt;=(GF2-EDATE(GF2,-1)),0,GF2-EDATE(GF2,-1))))))</f>
        <v>0</v>
      </c>
      <c r="GG9" s="11">
        <f ca="1">IF(GG5=0,0,IF((GG8-OFFSET(GG8,0,-(IF(COUNT($B$8:GG8)&lt;=(GG2-EDATE(GG2,-1)),0,GG2-EDATE(GG2,-1)))))=0,OFFSET(GG8,0,-(IF(COUNT($B$8:GG8)&lt;=(GG2-EDATE(GG2,-1)),0,GG2-EDATE(GG2,-1)))),GG8-OFFSET(GG8,0,-(IF(COUNT($B$8:GG8)&lt;=(GG2-EDATE(GG2,-1)),0,GG2-EDATE(GG2,-1))))))</f>
        <v>0</v>
      </c>
      <c r="GH9" s="11">
        <f ca="1">IF(GH5=0,0,IF((GH8-OFFSET(GH8,0,-(IF(COUNT($B$8:GH8)&lt;=(GH2-EDATE(GH2,-1)),0,GH2-EDATE(GH2,-1)))))=0,OFFSET(GH8,0,-(IF(COUNT($B$8:GH8)&lt;=(GH2-EDATE(GH2,-1)),0,GH2-EDATE(GH2,-1)))),GH8-OFFSET(GH8,0,-(IF(COUNT($B$8:GH8)&lt;=(GH2-EDATE(GH2,-1)),0,GH2-EDATE(GH2,-1))))))</f>
        <v>0</v>
      </c>
      <c r="GI9" s="11">
        <f ca="1">IF(GI5=0,0,IF((GI8-OFFSET(GI8,0,-(IF(COUNT($B$8:GI8)&lt;=(GI2-EDATE(GI2,-1)),0,GI2-EDATE(GI2,-1)))))=0,OFFSET(GI8,0,-(IF(COUNT($B$8:GI8)&lt;=(GI2-EDATE(GI2,-1)),0,GI2-EDATE(GI2,-1)))),GI8-OFFSET(GI8,0,-(IF(COUNT($B$8:GI8)&lt;=(GI2-EDATE(GI2,-1)),0,GI2-EDATE(GI2,-1))))))</f>
        <v>0</v>
      </c>
      <c r="GJ9" s="11">
        <f ca="1">IF(GJ5=0,0,IF((GJ8-OFFSET(GJ8,0,-(IF(COUNT($B$8:GJ8)&lt;=(GJ2-EDATE(GJ2,-1)),0,GJ2-EDATE(GJ2,-1)))))=0,OFFSET(GJ8,0,-(IF(COUNT($B$8:GJ8)&lt;=(GJ2-EDATE(GJ2,-1)),0,GJ2-EDATE(GJ2,-1)))),GJ8-OFFSET(GJ8,0,-(IF(COUNT($B$8:GJ8)&lt;=(GJ2-EDATE(GJ2,-1)),0,GJ2-EDATE(GJ2,-1))))))</f>
        <v>0</v>
      </c>
      <c r="GK9" s="11">
        <f ca="1">IF(GK5=0,0,IF((GK8-OFFSET(GK8,0,-(IF(COUNT($B$8:GK8)&lt;=(GK2-EDATE(GK2,-1)),0,GK2-EDATE(GK2,-1)))))=0,OFFSET(GK8,0,-(IF(COUNT($B$8:GK8)&lt;=(GK2-EDATE(GK2,-1)),0,GK2-EDATE(GK2,-1)))),GK8-OFFSET(GK8,0,-(IF(COUNT($B$8:GK8)&lt;=(GK2-EDATE(GK2,-1)),0,GK2-EDATE(GK2,-1))))))</f>
        <v>0</v>
      </c>
      <c r="GL9" s="11">
        <f ca="1">IF(GL5=0,0,IF((GL8-OFFSET(GL8,0,-(IF(COUNT($B$8:GL8)&lt;=(GL2-EDATE(GL2,-1)),0,GL2-EDATE(GL2,-1)))))=0,OFFSET(GL8,0,-(IF(COUNT($B$8:GL8)&lt;=(GL2-EDATE(GL2,-1)),0,GL2-EDATE(GL2,-1)))),GL8-OFFSET(GL8,0,-(IF(COUNT($B$8:GL8)&lt;=(GL2-EDATE(GL2,-1)),0,GL2-EDATE(GL2,-1))))))</f>
        <v>0</v>
      </c>
      <c r="GM9" s="11">
        <f ca="1">IF(GM5=0,0,IF((GM8-OFFSET(GM8,0,-(IF(COUNT($B$8:GM8)&lt;=(GM2-EDATE(GM2,-1)),0,GM2-EDATE(GM2,-1)))))=0,OFFSET(GM8,0,-(IF(COUNT($B$8:GM8)&lt;=(GM2-EDATE(GM2,-1)),0,GM2-EDATE(GM2,-1)))),GM8-OFFSET(GM8,0,-(IF(COUNT($B$8:GM8)&lt;=(GM2-EDATE(GM2,-1)),0,GM2-EDATE(GM2,-1))))))</f>
        <v>0</v>
      </c>
      <c r="GN9" s="11">
        <f ca="1">IF(GN5=0,0,IF((GN8-OFFSET(GN8,0,-(IF(COUNT($B$8:GN8)&lt;=(GN2-EDATE(GN2,-1)),0,GN2-EDATE(GN2,-1)))))=0,OFFSET(GN8,0,-(IF(COUNT($B$8:GN8)&lt;=(GN2-EDATE(GN2,-1)),0,GN2-EDATE(GN2,-1)))),GN8-OFFSET(GN8,0,-(IF(COUNT($B$8:GN8)&lt;=(GN2-EDATE(GN2,-1)),0,GN2-EDATE(GN2,-1))))))</f>
        <v>0</v>
      </c>
      <c r="GO9" s="11">
        <f ca="1">IF(GO5=0,0,IF((GO8-OFFSET(GO8,0,-(IF(COUNT($B$8:GO8)&lt;=(GO2-EDATE(GO2,-1)),0,GO2-EDATE(GO2,-1)))))=0,OFFSET(GO8,0,-(IF(COUNT($B$8:GO8)&lt;=(GO2-EDATE(GO2,-1)),0,GO2-EDATE(GO2,-1)))),GO8-OFFSET(GO8,0,-(IF(COUNT($B$8:GO8)&lt;=(GO2-EDATE(GO2,-1)),0,GO2-EDATE(GO2,-1))))))</f>
        <v>0</v>
      </c>
      <c r="GP9" s="11">
        <f ca="1">IF(GP5=0,0,IF((GP8-OFFSET(GP8,0,-(IF(COUNT($B$8:GP8)&lt;=(GP2-EDATE(GP2,-1)),0,GP2-EDATE(GP2,-1)))))=0,OFFSET(GP8,0,-(IF(COUNT($B$8:GP8)&lt;=(GP2-EDATE(GP2,-1)),0,GP2-EDATE(GP2,-1)))),GP8-OFFSET(GP8,0,-(IF(COUNT($B$8:GP8)&lt;=(GP2-EDATE(GP2,-1)),0,GP2-EDATE(GP2,-1))))))</f>
        <v>0</v>
      </c>
      <c r="GQ9" s="11">
        <f ca="1">IF(GQ5=0,0,IF((GQ8-OFFSET(GQ8,0,-(IF(COUNT($B$8:GQ8)&lt;=(GQ2-EDATE(GQ2,-1)),0,GQ2-EDATE(GQ2,-1)))))=0,OFFSET(GQ8,0,-(IF(COUNT($B$8:GQ8)&lt;=(GQ2-EDATE(GQ2,-1)),0,GQ2-EDATE(GQ2,-1)))),GQ8-OFFSET(GQ8,0,-(IF(COUNT($B$8:GQ8)&lt;=(GQ2-EDATE(GQ2,-1)),0,GQ2-EDATE(GQ2,-1))))))</f>
        <v>0</v>
      </c>
      <c r="GR9" s="11">
        <f ca="1">IF(GR5=0,0,IF((GR8-OFFSET(GR8,0,-(IF(COUNT($B$8:GR8)&lt;=(GR2-EDATE(GR2,-1)),0,GR2-EDATE(GR2,-1)))))=0,OFFSET(GR8,0,-(IF(COUNT($B$8:GR8)&lt;=(GR2-EDATE(GR2,-1)),0,GR2-EDATE(GR2,-1)))),GR8-OFFSET(GR8,0,-(IF(COUNT($B$8:GR8)&lt;=(GR2-EDATE(GR2,-1)),0,GR2-EDATE(GR2,-1))))))</f>
        <v>0</v>
      </c>
      <c r="GS9" s="11">
        <f ca="1">IF(GS5=0,0,IF((GS8-OFFSET(GS8,0,-(IF(COUNT($B$8:GS8)&lt;=(GS2-EDATE(GS2,-1)),0,GS2-EDATE(GS2,-1)))))=0,OFFSET(GS8,0,-(IF(COUNT($B$8:GS8)&lt;=(GS2-EDATE(GS2,-1)),0,GS2-EDATE(GS2,-1)))),GS8-OFFSET(GS8,0,-(IF(COUNT($B$8:GS8)&lt;=(GS2-EDATE(GS2,-1)),0,GS2-EDATE(GS2,-1))))))</f>
        <v>0</v>
      </c>
      <c r="GT9" s="11">
        <f ca="1">IF(GT5=0,0,IF((GT8-OFFSET(GT8,0,-(IF(COUNT($B$8:GT8)&lt;=(GT2-EDATE(GT2,-1)),0,GT2-EDATE(GT2,-1)))))=0,OFFSET(GT8,0,-(IF(COUNT($B$8:GT8)&lt;=(GT2-EDATE(GT2,-1)),0,GT2-EDATE(GT2,-1)))),GT8-OFFSET(GT8,0,-(IF(COUNT($B$8:GT8)&lt;=(GT2-EDATE(GT2,-1)),0,GT2-EDATE(GT2,-1))))))</f>
        <v>0</v>
      </c>
      <c r="GU9" s="11">
        <f ca="1">IF(GU5=0,0,IF((GU8-OFFSET(GU8,0,-(IF(COUNT($B$8:GU8)&lt;=(GU2-EDATE(GU2,-1)),0,GU2-EDATE(GU2,-1)))))=0,OFFSET(GU8,0,-(IF(COUNT($B$8:GU8)&lt;=(GU2-EDATE(GU2,-1)),0,GU2-EDATE(GU2,-1)))),GU8-OFFSET(GU8,0,-(IF(COUNT($B$8:GU8)&lt;=(GU2-EDATE(GU2,-1)),0,GU2-EDATE(GU2,-1))))))</f>
        <v>0</v>
      </c>
      <c r="GV9" s="11">
        <f ca="1">IF(GV5=0,0,IF((GV8-OFFSET(GV8,0,-(IF(COUNT($B$8:GV8)&lt;=(GV2-EDATE(GV2,-1)),0,GV2-EDATE(GV2,-1)))))=0,OFFSET(GV8,0,-(IF(COUNT($B$8:GV8)&lt;=(GV2-EDATE(GV2,-1)),0,GV2-EDATE(GV2,-1)))),GV8-OFFSET(GV8,0,-(IF(COUNT($B$8:GV8)&lt;=(GV2-EDATE(GV2,-1)),0,GV2-EDATE(GV2,-1))))))</f>
        <v>0</v>
      </c>
      <c r="GW9" s="11">
        <f ca="1">IF(GW5=0,0,IF((GW8-OFFSET(GW8,0,-(IF(COUNT($B$8:GW8)&lt;=(GW2-EDATE(GW2,-1)),0,GW2-EDATE(GW2,-1)))))=0,OFFSET(GW8,0,-(IF(COUNT($B$8:GW8)&lt;=(GW2-EDATE(GW2,-1)),0,GW2-EDATE(GW2,-1)))),GW8-OFFSET(GW8,0,-(IF(COUNT($B$8:GW8)&lt;=(GW2-EDATE(GW2,-1)),0,GW2-EDATE(GW2,-1))))))</f>
        <v>0</v>
      </c>
      <c r="GX9" s="11">
        <f ca="1">IF(GX5=0,0,IF((GX8-OFFSET(GX8,0,-(IF(COUNT($B$8:GX8)&lt;=(GX2-EDATE(GX2,-1)),0,GX2-EDATE(GX2,-1)))))=0,OFFSET(GX8,0,-(IF(COUNT($B$8:GX8)&lt;=(GX2-EDATE(GX2,-1)),0,GX2-EDATE(GX2,-1)))),GX8-OFFSET(GX8,0,-(IF(COUNT($B$8:GX8)&lt;=(GX2-EDATE(GX2,-1)),0,GX2-EDATE(GX2,-1))))))</f>
        <v>0</v>
      </c>
      <c r="GY9" s="11">
        <f ca="1">IF(GY5=0,0,IF((GY8-OFFSET(GY8,0,-(IF(COUNT($B$8:GY8)&lt;=(GY2-EDATE(GY2,-1)),0,GY2-EDATE(GY2,-1)))))=0,OFFSET(GY8,0,-(IF(COUNT($B$8:GY8)&lt;=(GY2-EDATE(GY2,-1)),0,GY2-EDATE(GY2,-1)))),GY8-OFFSET(GY8,0,-(IF(COUNT($B$8:GY8)&lt;=(GY2-EDATE(GY2,-1)),0,GY2-EDATE(GY2,-1))))))</f>
        <v>0</v>
      </c>
      <c r="GZ9" s="11">
        <f ca="1">IF(GZ5=0,0,IF((GZ8-OFFSET(GZ8,0,-(IF(COUNT($B$8:GZ8)&lt;=(GZ2-EDATE(GZ2,-1)),0,GZ2-EDATE(GZ2,-1)))))=0,OFFSET(GZ8,0,-(IF(COUNT($B$8:GZ8)&lt;=(GZ2-EDATE(GZ2,-1)),0,GZ2-EDATE(GZ2,-1)))),GZ8-OFFSET(GZ8,0,-(IF(COUNT($B$8:GZ8)&lt;=(GZ2-EDATE(GZ2,-1)),0,GZ2-EDATE(GZ2,-1))))))</f>
        <v>521.58853483680696</v>
      </c>
      <c r="HA9" s="11">
        <f ca="1">IF(HA5=0,0,IF((HA8-OFFSET(HA8,0,-(IF(COUNT($B$8:HA8)&lt;=(HA2-EDATE(HA2,-1)),0,HA2-EDATE(HA2,-1)))))=0,OFFSET(HA8,0,-(IF(COUNT($B$8:HA8)&lt;=(HA2-EDATE(HA2,-1)),0,HA2-EDATE(HA2,-1)))),HA8-OFFSET(HA8,0,-(IF(COUNT($B$8:HA8)&lt;=(HA2-EDATE(HA2,-1)),0,HA2-EDATE(HA2,-1))))))</f>
        <v>0</v>
      </c>
      <c r="HB9" s="11">
        <f ca="1">IF(HB5=0,0,IF((HB8-OFFSET(HB8,0,-(IF(COUNT($B$8:HB8)&lt;=(HB2-EDATE(HB2,-1)),0,HB2-EDATE(HB2,-1)))))=0,OFFSET(HB8,0,-(IF(COUNT($B$8:HB8)&lt;=(HB2-EDATE(HB2,-1)),0,HB2-EDATE(HB2,-1)))),HB8-OFFSET(HB8,0,-(IF(COUNT($B$8:HB8)&lt;=(HB2-EDATE(HB2,-1)),0,HB2-EDATE(HB2,-1))))))</f>
        <v>0</v>
      </c>
      <c r="HC9" s="11">
        <f ca="1">IF(HC5=0,0,IF((HC8-OFFSET(HC8,0,-(IF(COUNT($B$8:HC8)&lt;=(HC2-EDATE(HC2,-1)),0,HC2-EDATE(HC2,-1)))))=0,OFFSET(HC8,0,-(IF(COUNT($B$8:HC8)&lt;=(HC2-EDATE(HC2,-1)),0,HC2-EDATE(HC2,-1)))),HC8-OFFSET(HC8,0,-(IF(COUNT($B$8:HC8)&lt;=(HC2-EDATE(HC2,-1)),0,HC2-EDATE(HC2,-1))))))</f>
        <v>0</v>
      </c>
      <c r="HD9" s="11">
        <f ca="1">IF(HD5=0,0,IF((HD8-OFFSET(HD8,0,-(IF(COUNT($B$8:HD8)&lt;=(HD2-EDATE(HD2,-1)),0,HD2-EDATE(HD2,-1)))))=0,OFFSET(HD8,0,-(IF(COUNT($B$8:HD8)&lt;=(HD2-EDATE(HD2,-1)),0,HD2-EDATE(HD2,-1)))),HD8-OFFSET(HD8,0,-(IF(COUNT($B$8:HD8)&lt;=(HD2-EDATE(HD2,-1)),0,HD2-EDATE(HD2,-1))))))</f>
        <v>0</v>
      </c>
      <c r="HE9" s="11">
        <f ca="1">IF(HE5=0,0,IF((HE8-OFFSET(HE8,0,-(IF(COUNT($B$8:HE8)&lt;=(HE2-EDATE(HE2,-1)),0,HE2-EDATE(HE2,-1)))))=0,OFFSET(HE8,0,-(IF(COUNT($B$8:HE8)&lt;=(HE2-EDATE(HE2,-1)),0,HE2-EDATE(HE2,-1)))),HE8-OFFSET(HE8,0,-(IF(COUNT($B$8:HE8)&lt;=(HE2-EDATE(HE2,-1)),0,HE2-EDATE(HE2,-1))))))</f>
        <v>0</v>
      </c>
      <c r="HF9" s="11">
        <f ca="1">IF(HF5=0,0,IF((HF8-OFFSET(HF8,0,-(IF(COUNT($B$8:HF8)&lt;=(HF2-EDATE(HF2,-1)),0,HF2-EDATE(HF2,-1)))))=0,OFFSET(HF8,0,-(IF(COUNT($B$8:HF8)&lt;=(HF2-EDATE(HF2,-1)),0,HF2-EDATE(HF2,-1)))),HF8-OFFSET(HF8,0,-(IF(COUNT($B$8:HF8)&lt;=(HF2-EDATE(HF2,-1)),0,HF2-EDATE(HF2,-1))))))</f>
        <v>0</v>
      </c>
      <c r="HG9" s="11">
        <f ca="1">IF(HG5=0,0,IF((HG8-OFFSET(HG8,0,-(IF(COUNT($B$8:HG8)&lt;=(HG2-EDATE(HG2,-1)),0,HG2-EDATE(HG2,-1)))))=0,OFFSET(HG8,0,-(IF(COUNT($B$8:HG8)&lt;=(HG2-EDATE(HG2,-1)),0,HG2-EDATE(HG2,-1)))),HG8-OFFSET(HG8,0,-(IF(COUNT($B$8:HG8)&lt;=(HG2-EDATE(HG2,-1)),0,HG2-EDATE(HG2,-1))))))</f>
        <v>0</v>
      </c>
      <c r="HH9" s="11">
        <f ca="1">IF(HH5=0,0,IF((HH8-OFFSET(HH8,0,-(IF(COUNT($B$8:HH8)&lt;=(HH2-EDATE(HH2,-1)),0,HH2-EDATE(HH2,-1)))))=0,OFFSET(HH8,0,-(IF(COUNT($B$8:HH8)&lt;=(HH2-EDATE(HH2,-1)),0,HH2-EDATE(HH2,-1)))),HH8-OFFSET(HH8,0,-(IF(COUNT($B$8:HH8)&lt;=(HH2-EDATE(HH2,-1)),0,HH2-EDATE(HH2,-1))))))</f>
        <v>0</v>
      </c>
      <c r="HI9" s="11">
        <f ca="1">IF(HI5=0,0,IF((HI8-OFFSET(HI8,0,-(IF(COUNT($B$8:HI8)&lt;=(HI2-EDATE(HI2,-1)),0,HI2-EDATE(HI2,-1)))))=0,OFFSET(HI8,0,-(IF(COUNT($B$8:HI8)&lt;=(HI2-EDATE(HI2,-1)),0,HI2-EDATE(HI2,-1)))),HI8-OFFSET(HI8,0,-(IF(COUNT($B$8:HI8)&lt;=(HI2-EDATE(HI2,-1)),0,HI2-EDATE(HI2,-1))))))</f>
        <v>0</v>
      </c>
      <c r="HJ9" s="11">
        <f ca="1">IF(HJ5=0,0,IF((HJ8-OFFSET(HJ8,0,-(IF(COUNT($B$8:HJ8)&lt;=(HJ2-EDATE(HJ2,-1)),0,HJ2-EDATE(HJ2,-1)))))=0,OFFSET(HJ8,0,-(IF(COUNT($B$8:HJ8)&lt;=(HJ2-EDATE(HJ2,-1)),0,HJ2-EDATE(HJ2,-1)))),HJ8-OFFSET(HJ8,0,-(IF(COUNT($B$8:HJ8)&lt;=(HJ2-EDATE(HJ2,-1)),0,HJ2-EDATE(HJ2,-1))))))</f>
        <v>0</v>
      </c>
      <c r="HK9" s="11">
        <f ca="1">IF(HK5=0,0,IF((HK8-OFFSET(HK8,0,-(IF(COUNT($B$8:HK8)&lt;=(HK2-EDATE(HK2,-1)),0,HK2-EDATE(HK2,-1)))))=0,OFFSET(HK8,0,-(IF(COUNT($B$8:HK8)&lt;=(HK2-EDATE(HK2,-1)),0,HK2-EDATE(HK2,-1)))),HK8-OFFSET(HK8,0,-(IF(COUNT($B$8:HK8)&lt;=(HK2-EDATE(HK2,-1)),0,HK2-EDATE(HK2,-1))))))</f>
        <v>0</v>
      </c>
      <c r="HL9" s="11">
        <f ca="1">IF(HL5=0,0,IF((HL8-OFFSET(HL8,0,-(IF(COUNT($B$8:HL8)&lt;=(HL2-EDATE(HL2,-1)),0,HL2-EDATE(HL2,-1)))))=0,OFFSET(HL8,0,-(IF(COUNT($B$8:HL8)&lt;=(HL2-EDATE(HL2,-1)),0,HL2-EDATE(HL2,-1)))),HL8-OFFSET(HL8,0,-(IF(COUNT($B$8:HL8)&lt;=(HL2-EDATE(HL2,-1)),0,HL2-EDATE(HL2,-1))))))</f>
        <v>0</v>
      </c>
      <c r="HM9" s="11">
        <f ca="1">IF(HM5=0,0,IF((HM8-OFFSET(HM8,0,-(IF(COUNT($B$8:HM8)&lt;=(HM2-EDATE(HM2,-1)),0,HM2-EDATE(HM2,-1)))))=0,OFFSET(HM8,0,-(IF(COUNT($B$8:HM8)&lt;=(HM2-EDATE(HM2,-1)),0,HM2-EDATE(HM2,-1)))),HM8-OFFSET(HM8,0,-(IF(COUNT($B$8:HM8)&lt;=(HM2-EDATE(HM2,-1)),0,HM2-EDATE(HM2,-1))))))</f>
        <v>0</v>
      </c>
      <c r="HN9" s="11">
        <f ca="1">IF(HN5=0,0,IF((HN8-OFFSET(HN8,0,-(IF(COUNT($B$8:HN8)&lt;=(HN2-EDATE(HN2,-1)),0,HN2-EDATE(HN2,-1)))))=0,OFFSET(HN8,0,-(IF(COUNT($B$8:HN8)&lt;=(HN2-EDATE(HN2,-1)),0,HN2-EDATE(HN2,-1)))),HN8-OFFSET(HN8,0,-(IF(COUNT($B$8:HN8)&lt;=(HN2-EDATE(HN2,-1)),0,HN2-EDATE(HN2,-1))))))</f>
        <v>0</v>
      </c>
      <c r="HO9" s="11">
        <f ca="1">IF(HO5=0,0,IF((HO8-OFFSET(HO8,0,-(IF(COUNT($B$8:HO8)&lt;=(HO2-EDATE(HO2,-1)),0,HO2-EDATE(HO2,-1)))))=0,OFFSET(HO8,0,-(IF(COUNT($B$8:HO8)&lt;=(HO2-EDATE(HO2,-1)),0,HO2-EDATE(HO2,-1)))),HO8-OFFSET(HO8,0,-(IF(COUNT($B$8:HO8)&lt;=(HO2-EDATE(HO2,-1)),0,HO2-EDATE(HO2,-1))))))</f>
        <v>0</v>
      </c>
      <c r="HP9" s="11">
        <f ca="1">IF(HP5=0,0,IF((HP8-OFFSET(HP8,0,-(IF(COUNT($B$8:HP8)&lt;=(HP2-EDATE(HP2,-1)),0,HP2-EDATE(HP2,-1)))))=0,OFFSET(HP8,0,-(IF(COUNT($B$8:HP8)&lt;=(HP2-EDATE(HP2,-1)),0,HP2-EDATE(HP2,-1)))),HP8-OFFSET(HP8,0,-(IF(COUNT($B$8:HP8)&lt;=(HP2-EDATE(HP2,-1)),0,HP2-EDATE(HP2,-1))))))</f>
        <v>0</v>
      </c>
      <c r="HQ9" s="11">
        <f ca="1">IF(HQ5=0,0,IF((HQ8-OFFSET(HQ8,0,-(IF(COUNT($B$8:HQ8)&lt;=(HQ2-EDATE(HQ2,-1)),0,HQ2-EDATE(HQ2,-1)))))=0,OFFSET(HQ8,0,-(IF(COUNT($B$8:HQ8)&lt;=(HQ2-EDATE(HQ2,-1)),0,HQ2-EDATE(HQ2,-1)))),HQ8-OFFSET(HQ8,0,-(IF(COUNT($B$8:HQ8)&lt;=(HQ2-EDATE(HQ2,-1)),0,HQ2-EDATE(HQ2,-1))))))</f>
        <v>0</v>
      </c>
      <c r="HR9" s="11">
        <f ca="1">IF(HR5=0,0,IF((HR8-OFFSET(HR8,0,-(IF(COUNT($B$8:HR8)&lt;=(HR2-EDATE(HR2,-1)),0,HR2-EDATE(HR2,-1)))))=0,OFFSET(HR8,0,-(IF(COUNT($B$8:HR8)&lt;=(HR2-EDATE(HR2,-1)),0,HR2-EDATE(HR2,-1)))),HR8-OFFSET(HR8,0,-(IF(COUNT($B$8:HR8)&lt;=(HR2-EDATE(HR2,-1)),0,HR2-EDATE(HR2,-1))))))</f>
        <v>0</v>
      </c>
      <c r="HS9" s="11">
        <f ca="1">IF(HS5=0,0,IF((HS8-OFFSET(HS8,0,-(IF(COUNT($B$8:HS8)&lt;=(HS2-EDATE(HS2,-1)),0,HS2-EDATE(HS2,-1)))))=0,OFFSET(HS8,0,-(IF(COUNT($B$8:HS8)&lt;=(HS2-EDATE(HS2,-1)),0,HS2-EDATE(HS2,-1)))),HS8-OFFSET(HS8,0,-(IF(COUNT($B$8:HS8)&lt;=(HS2-EDATE(HS2,-1)),0,HS2-EDATE(HS2,-1))))))</f>
        <v>0</v>
      </c>
      <c r="HT9" s="11">
        <f ca="1">IF(HT5=0,0,IF((HT8-OFFSET(HT8,0,-(IF(COUNT($B$8:HT8)&lt;=(HT2-EDATE(HT2,-1)),0,HT2-EDATE(HT2,-1)))))=0,OFFSET(HT8,0,-(IF(COUNT($B$8:HT8)&lt;=(HT2-EDATE(HT2,-1)),0,HT2-EDATE(HT2,-1)))),HT8-OFFSET(HT8,0,-(IF(COUNT($B$8:HT8)&lt;=(HT2-EDATE(HT2,-1)),0,HT2-EDATE(HT2,-1))))))</f>
        <v>0</v>
      </c>
      <c r="HU9" s="11">
        <f ca="1">IF(HU5=0,0,IF((HU8-OFFSET(HU8,0,-(IF(COUNT($B$8:HU8)&lt;=(HU2-EDATE(HU2,-1)),0,HU2-EDATE(HU2,-1)))))=0,OFFSET(HU8,0,-(IF(COUNT($B$8:HU8)&lt;=(HU2-EDATE(HU2,-1)),0,HU2-EDATE(HU2,-1)))),HU8-OFFSET(HU8,0,-(IF(COUNT($B$8:HU8)&lt;=(HU2-EDATE(HU2,-1)),0,HU2-EDATE(HU2,-1))))))</f>
        <v>0</v>
      </c>
      <c r="HV9" s="11">
        <f ca="1">IF(HV5=0,0,IF((HV8-OFFSET(HV8,0,-(IF(COUNT($B$8:HV8)&lt;=(HV2-EDATE(HV2,-1)),0,HV2-EDATE(HV2,-1)))))=0,OFFSET(HV8,0,-(IF(COUNT($B$8:HV8)&lt;=(HV2-EDATE(HV2,-1)),0,HV2-EDATE(HV2,-1)))),HV8-OFFSET(HV8,0,-(IF(COUNT($B$8:HV8)&lt;=(HV2-EDATE(HV2,-1)),0,HV2-EDATE(HV2,-1))))))</f>
        <v>0</v>
      </c>
      <c r="HW9" s="11">
        <f ca="1">IF(HW5=0,0,IF((HW8-OFFSET(HW8,0,-(IF(COUNT($B$8:HW8)&lt;=(HW2-EDATE(HW2,-1)),0,HW2-EDATE(HW2,-1)))))=0,OFFSET(HW8,0,-(IF(COUNT($B$8:HW8)&lt;=(HW2-EDATE(HW2,-1)),0,HW2-EDATE(HW2,-1)))),HW8-OFFSET(HW8,0,-(IF(COUNT($B$8:HW8)&lt;=(HW2-EDATE(HW2,-1)),0,HW2-EDATE(HW2,-1))))))</f>
        <v>0</v>
      </c>
      <c r="HX9" s="11">
        <f ca="1">IF(HX5=0,0,IF((HX8-OFFSET(HX8,0,-(IF(COUNT($B$8:HX8)&lt;=(HX2-EDATE(HX2,-1)),0,HX2-EDATE(HX2,-1)))))=0,OFFSET(HX8,0,-(IF(COUNT($B$8:HX8)&lt;=(HX2-EDATE(HX2,-1)),0,HX2-EDATE(HX2,-1)))),HX8-OFFSET(HX8,0,-(IF(COUNT($B$8:HX8)&lt;=(HX2-EDATE(HX2,-1)),0,HX2-EDATE(HX2,-1))))))</f>
        <v>0</v>
      </c>
      <c r="HY9" s="11">
        <f ca="1">IF(HY5=0,0,IF((HY8-OFFSET(HY8,0,-(IF(COUNT($B$8:HY8)&lt;=(HY2-EDATE(HY2,-1)),0,HY2-EDATE(HY2,-1)))))=0,OFFSET(HY8,0,-(IF(COUNT($B$8:HY8)&lt;=(HY2-EDATE(HY2,-1)),0,HY2-EDATE(HY2,-1)))),HY8-OFFSET(HY8,0,-(IF(COUNT($B$8:HY8)&lt;=(HY2-EDATE(HY2,-1)),0,HY2-EDATE(HY2,-1))))))</f>
        <v>0</v>
      </c>
      <c r="HZ9" s="11">
        <f ca="1">IF(HZ5=0,0,IF((HZ8-OFFSET(HZ8,0,-(IF(COUNT($B$8:HZ8)&lt;=(HZ2-EDATE(HZ2,-1)),0,HZ2-EDATE(HZ2,-1)))))=0,OFFSET(HZ8,0,-(IF(COUNT($B$8:HZ8)&lt;=(HZ2-EDATE(HZ2,-1)),0,HZ2-EDATE(HZ2,-1)))),HZ8-OFFSET(HZ8,0,-(IF(COUNT($B$8:HZ8)&lt;=(HZ2-EDATE(HZ2,-1)),0,HZ2-EDATE(HZ2,-1))))))</f>
        <v>0</v>
      </c>
      <c r="IA9" s="11">
        <f ca="1">IF(IA5=0,0,IF((IA8-OFFSET(IA8,0,-(IF(COUNT($B$8:IA8)&lt;=(IA2-EDATE(IA2,-1)),0,IA2-EDATE(IA2,-1)))))=0,OFFSET(IA8,0,-(IF(COUNT($B$8:IA8)&lt;=(IA2-EDATE(IA2,-1)),0,IA2-EDATE(IA2,-1)))),IA8-OFFSET(IA8,0,-(IF(COUNT($B$8:IA8)&lt;=(IA2-EDATE(IA2,-1)),0,IA2-EDATE(IA2,-1))))))</f>
        <v>0</v>
      </c>
      <c r="IB9" s="11">
        <f ca="1">IF(IB5=0,0,IF((IB8-OFFSET(IB8,0,-(IF(COUNT($B$8:IB8)&lt;=(IB2-EDATE(IB2,-1)),0,IB2-EDATE(IB2,-1)))))=0,OFFSET(IB8,0,-(IF(COUNT($B$8:IB8)&lt;=(IB2-EDATE(IB2,-1)),0,IB2-EDATE(IB2,-1)))),IB8-OFFSET(IB8,0,-(IF(COUNT($B$8:IB8)&lt;=(IB2-EDATE(IB2,-1)),0,IB2-EDATE(IB2,-1))))))</f>
        <v>0</v>
      </c>
      <c r="IC9" s="11">
        <f ca="1">IF(IC5=0,0,IF((IC8-OFFSET(IC8,0,-(IF(COUNT($B$8:IC8)&lt;=(IC2-EDATE(IC2,-1)),0,IC2-EDATE(IC2,-1)))))=0,OFFSET(IC8,0,-(IF(COUNT($B$8:IC8)&lt;=(IC2-EDATE(IC2,-1)),0,IC2-EDATE(IC2,-1)))),IC8-OFFSET(IC8,0,-(IF(COUNT($B$8:IC8)&lt;=(IC2-EDATE(IC2,-1)),0,IC2-EDATE(IC2,-1))))))</f>
        <v>0</v>
      </c>
      <c r="ID9" s="11">
        <f ca="1">IF(ID5=0,0,IF((ID8-OFFSET(ID8,0,-(IF(COUNT($B$8:ID8)&lt;=(ID2-EDATE(ID2,-1)),0,ID2-EDATE(ID2,-1)))))=0,OFFSET(ID8,0,-(IF(COUNT($B$8:ID8)&lt;=(ID2-EDATE(ID2,-1)),0,ID2-EDATE(ID2,-1)))),ID8-OFFSET(ID8,0,-(IF(COUNT($B$8:ID8)&lt;=(ID2-EDATE(ID2,-1)),0,ID2-EDATE(ID2,-1))))))</f>
        <v>479.52494331771959</v>
      </c>
      <c r="IE9" s="11">
        <f ca="1">IF(IE5=0,0,IF((IE8-OFFSET(IE8,0,-(IF(COUNT($B$8:IE8)&lt;=(IE2-EDATE(IE2,-1)),0,IE2-EDATE(IE2,-1)))))=0,OFFSET(IE8,0,-(IF(COUNT($B$8:IE8)&lt;=(IE2-EDATE(IE2,-1)),0,IE2-EDATE(IE2,-1)))),IE8-OFFSET(IE8,0,-(IF(COUNT($B$8:IE8)&lt;=(IE2-EDATE(IE2,-1)),0,IE2-EDATE(IE2,-1))))))</f>
        <v>0</v>
      </c>
      <c r="IF9" s="11">
        <f ca="1">IF(IF5=0,0,IF((IF8-OFFSET(IF8,0,-(IF(COUNT($B$8:IF8)&lt;=(IF2-EDATE(IF2,-1)),0,IF2-EDATE(IF2,-1)))))=0,OFFSET(IF8,0,-(IF(COUNT($B$8:IF8)&lt;=(IF2-EDATE(IF2,-1)),0,IF2-EDATE(IF2,-1)))),IF8-OFFSET(IF8,0,-(IF(COUNT($B$8:IF8)&lt;=(IF2-EDATE(IF2,-1)),0,IF2-EDATE(IF2,-1))))))</f>
        <v>0</v>
      </c>
      <c r="IG9" s="11">
        <f ca="1">IF(IG5=0,0,IF((IG8-OFFSET(IG8,0,-(IF(COUNT($B$8:IG8)&lt;=(IG2-EDATE(IG2,-1)),0,IG2-EDATE(IG2,-1)))))=0,OFFSET(IG8,0,-(IF(COUNT($B$8:IG8)&lt;=(IG2-EDATE(IG2,-1)),0,IG2-EDATE(IG2,-1)))),IG8-OFFSET(IG8,0,-(IF(COUNT($B$8:IG8)&lt;=(IG2-EDATE(IG2,-1)),0,IG2-EDATE(IG2,-1))))))</f>
        <v>0</v>
      </c>
      <c r="IH9" s="11">
        <f ca="1">IF(IH5=0,0,IF((IH8-OFFSET(IH8,0,-(IF(COUNT($B$8:IH8)&lt;=(IH2-EDATE(IH2,-1)),0,IH2-EDATE(IH2,-1)))))=0,OFFSET(IH8,0,-(IF(COUNT($B$8:IH8)&lt;=(IH2-EDATE(IH2,-1)),0,IH2-EDATE(IH2,-1)))),IH8-OFFSET(IH8,0,-(IF(COUNT($B$8:IH8)&lt;=(IH2-EDATE(IH2,-1)),0,IH2-EDATE(IH2,-1))))))</f>
        <v>0</v>
      </c>
      <c r="II9" s="11">
        <f ca="1">IF(II5=0,0,IF((II8-OFFSET(II8,0,-(IF(COUNT($B$8:II8)&lt;=(II2-EDATE(II2,-1)),0,II2-EDATE(II2,-1)))))=0,OFFSET(II8,0,-(IF(COUNT($B$8:II8)&lt;=(II2-EDATE(II2,-1)),0,II2-EDATE(II2,-1)))),II8-OFFSET(II8,0,-(IF(COUNT($B$8:II8)&lt;=(II2-EDATE(II2,-1)),0,II2-EDATE(II2,-1))))))</f>
        <v>0</v>
      </c>
      <c r="IJ9" s="11">
        <f ca="1">IF(IJ5=0,0,IF((IJ8-OFFSET(IJ8,0,-(IF(COUNT($B$8:IJ8)&lt;=(IJ2-EDATE(IJ2,-1)),0,IJ2-EDATE(IJ2,-1)))))=0,OFFSET(IJ8,0,-(IF(COUNT($B$8:IJ8)&lt;=(IJ2-EDATE(IJ2,-1)),0,IJ2-EDATE(IJ2,-1)))),IJ8-OFFSET(IJ8,0,-(IF(COUNT($B$8:IJ8)&lt;=(IJ2-EDATE(IJ2,-1)),0,IJ2-EDATE(IJ2,-1))))))</f>
        <v>0</v>
      </c>
      <c r="IK9" s="11">
        <f ca="1">IF(IK5=0,0,IF((IK8-OFFSET(IK8,0,-(IF(COUNT($B$8:IK8)&lt;=(IK2-EDATE(IK2,-1)),0,IK2-EDATE(IK2,-1)))))=0,OFFSET(IK8,0,-(IF(COUNT($B$8:IK8)&lt;=(IK2-EDATE(IK2,-1)),0,IK2-EDATE(IK2,-1)))),IK8-OFFSET(IK8,0,-(IF(COUNT($B$8:IK8)&lt;=(IK2-EDATE(IK2,-1)),0,IK2-EDATE(IK2,-1))))))</f>
        <v>0</v>
      </c>
      <c r="IL9" s="11">
        <f ca="1">IF(IL5=0,0,IF((IL8-OFFSET(IL8,0,-(IF(COUNT($B$8:IL8)&lt;=(IL2-EDATE(IL2,-1)),0,IL2-EDATE(IL2,-1)))))=0,OFFSET(IL8,0,-(IF(COUNT($B$8:IL8)&lt;=(IL2-EDATE(IL2,-1)),0,IL2-EDATE(IL2,-1)))),IL8-OFFSET(IL8,0,-(IF(COUNT($B$8:IL8)&lt;=(IL2-EDATE(IL2,-1)),0,IL2-EDATE(IL2,-1))))))</f>
        <v>0</v>
      </c>
      <c r="IM9" s="11">
        <f ca="1">IF(IM5=0,0,IF((IM8-OFFSET(IM8,0,-(IF(COUNT($B$8:IM8)&lt;=(IM2-EDATE(IM2,-1)),0,IM2-EDATE(IM2,-1)))))=0,OFFSET(IM8,0,-(IF(COUNT($B$8:IM8)&lt;=(IM2-EDATE(IM2,-1)),0,IM2-EDATE(IM2,-1)))),IM8-OFFSET(IM8,0,-(IF(COUNT($B$8:IM8)&lt;=(IM2-EDATE(IM2,-1)),0,IM2-EDATE(IM2,-1))))))</f>
        <v>0</v>
      </c>
      <c r="IN9" s="11">
        <f ca="1">IF(IN5=0,0,IF((IN8-OFFSET(IN8,0,-(IF(COUNT($B$8:IN8)&lt;=(IN2-EDATE(IN2,-1)),0,IN2-EDATE(IN2,-1)))))=0,OFFSET(IN8,0,-(IF(COUNT($B$8:IN8)&lt;=(IN2-EDATE(IN2,-1)),0,IN2-EDATE(IN2,-1)))),IN8-OFFSET(IN8,0,-(IF(COUNT($B$8:IN8)&lt;=(IN2-EDATE(IN2,-1)),0,IN2-EDATE(IN2,-1))))))</f>
        <v>0</v>
      </c>
      <c r="IO9" s="11">
        <f ca="1">IF(IO5=0,0,IF((IO8-OFFSET(IO8,0,-(IF(COUNT($B$8:IO8)&lt;=(IO2-EDATE(IO2,-1)),0,IO2-EDATE(IO2,-1)))))=0,OFFSET(IO8,0,-(IF(COUNT($B$8:IO8)&lt;=(IO2-EDATE(IO2,-1)),0,IO2-EDATE(IO2,-1)))),IO8-OFFSET(IO8,0,-(IF(COUNT($B$8:IO8)&lt;=(IO2-EDATE(IO2,-1)),0,IO2-EDATE(IO2,-1))))))</f>
        <v>0</v>
      </c>
      <c r="IP9" s="11">
        <f ca="1">IF(IP5=0,0,IF((IP8-OFFSET(IP8,0,-(IF(COUNT($B$8:IP8)&lt;=(IP2-EDATE(IP2,-1)),0,IP2-EDATE(IP2,-1)))))=0,OFFSET(IP8,0,-(IF(COUNT($B$8:IP8)&lt;=(IP2-EDATE(IP2,-1)),0,IP2-EDATE(IP2,-1)))),IP8-OFFSET(IP8,0,-(IF(COUNT($B$8:IP8)&lt;=(IP2-EDATE(IP2,-1)),0,IP2-EDATE(IP2,-1))))))</f>
        <v>0</v>
      </c>
      <c r="IQ9" s="11">
        <f ca="1">IF(IQ5=0,0,IF((IQ8-OFFSET(IQ8,0,-(IF(COUNT($B$8:IQ8)&lt;=(IQ2-EDATE(IQ2,-1)),0,IQ2-EDATE(IQ2,-1)))))=0,OFFSET(IQ8,0,-(IF(COUNT($B$8:IQ8)&lt;=(IQ2-EDATE(IQ2,-1)),0,IQ2-EDATE(IQ2,-1)))),IQ8-OFFSET(IQ8,0,-(IF(COUNT($B$8:IQ8)&lt;=(IQ2-EDATE(IQ2,-1)),0,IQ2-EDATE(IQ2,-1))))))</f>
        <v>0</v>
      </c>
      <c r="IR9" s="11">
        <f ca="1">IF(IR5=0,0,IF((IR8-OFFSET(IR8,0,-(IF(COUNT($B$8:IR8)&lt;=(IR2-EDATE(IR2,-1)),0,IR2-EDATE(IR2,-1)))))=0,OFFSET(IR8,0,-(IF(COUNT($B$8:IR8)&lt;=(IR2-EDATE(IR2,-1)),0,IR2-EDATE(IR2,-1)))),IR8-OFFSET(IR8,0,-(IF(COUNT($B$8:IR8)&lt;=(IR2-EDATE(IR2,-1)),0,IR2-EDATE(IR2,-1))))))</f>
        <v>0</v>
      </c>
      <c r="IS9" s="11">
        <f ca="1">IF(IS5=0,0,IF((IS8-OFFSET(IS8,0,-(IF(COUNT($B$8:IS8)&lt;=(IS2-EDATE(IS2,-1)),0,IS2-EDATE(IS2,-1)))))=0,OFFSET(IS8,0,-(IF(COUNT($B$8:IS8)&lt;=(IS2-EDATE(IS2,-1)),0,IS2-EDATE(IS2,-1)))),IS8-OFFSET(IS8,0,-(IF(COUNT($B$8:IS8)&lt;=(IS2-EDATE(IS2,-1)),0,IS2-EDATE(IS2,-1))))))</f>
        <v>0</v>
      </c>
      <c r="IT9" s="11">
        <f ca="1">IF(IT5=0,0,IF((IT8-OFFSET(IT8,0,-(IF(COUNT($B$8:IT8)&lt;=(IT2-EDATE(IT2,-1)),0,IT2-EDATE(IT2,-1)))))=0,OFFSET(IT8,0,-(IF(COUNT($B$8:IT8)&lt;=(IT2-EDATE(IT2,-1)),0,IT2-EDATE(IT2,-1)))),IT8-OFFSET(IT8,0,-(IF(COUNT($B$8:IT8)&lt;=(IT2-EDATE(IT2,-1)),0,IT2-EDATE(IT2,-1))))))</f>
        <v>0</v>
      </c>
      <c r="IU9" s="11">
        <f ca="1">IF(IU5=0,0,IF((IU8-OFFSET(IU8,0,-(IF(COUNT($B$8:IU8)&lt;=(IU2-EDATE(IU2,-1)),0,IU2-EDATE(IU2,-1)))))=0,OFFSET(IU8,0,-(IF(COUNT($B$8:IU8)&lt;=(IU2-EDATE(IU2,-1)),0,IU2-EDATE(IU2,-1)))),IU8-OFFSET(IU8,0,-(IF(COUNT($B$8:IU8)&lt;=(IU2-EDATE(IU2,-1)),0,IU2-EDATE(IU2,-1))))))</f>
        <v>0</v>
      </c>
      <c r="IV9" s="11">
        <f ca="1">IF(IV5=0,0,IF((IV8-OFFSET(IV8,0,-(IF(COUNT($B$8:IV8)&lt;=(IV2-EDATE(IV2,-1)),0,IV2-EDATE(IV2,-1)))))=0,OFFSET(IV8,0,-(IF(COUNT($B$8:IV8)&lt;=(IV2-EDATE(IV2,-1)),0,IV2-EDATE(IV2,-1)))),IV8-OFFSET(IV8,0,-(IF(COUNT($B$8:IV8)&lt;=(IV2-EDATE(IV2,-1)),0,IV2-EDATE(IV2,-1))))))</f>
        <v>0</v>
      </c>
      <c r="IW9" s="11">
        <f ca="1">IF(IW5=0,0,IF((IW8-OFFSET(IW8,0,-(IF(COUNT($B$8:IW8)&lt;=(IW2-EDATE(IW2,-1)),0,IW2-EDATE(IW2,-1)))))=0,OFFSET(IW8,0,-(IF(COUNT($B$8:IW8)&lt;=(IW2-EDATE(IW2,-1)),0,IW2-EDATE(IW2,-1)))),IW8-OFFSET(IW8,0,-(IF(COUNT($B$8:IW8)&lt;=(IW2-EDATE(IW2,-1)),0,IW2-EDATE(IW2,-1))))))</f>
        <v>0</v>
      </c>
      <c r="IX9" s="11">
        <f ca="1">IF(IX5=0,0,IF((IX8-OFFSET(IX8,0,-(IF(COUNT($B$8:IX8)&lt;=(IX2-EDATE(IX2,-1)),0,IX2-EDATE(IX2,-1)))))=0,OFFSET(IX8,0,-(IF(COUNT($B$8:IX8)&lt;=(IX2-EDATE(IX2,-1)),0,IX2-EDATE(IX2,-1)))),IX8-OFFSET(IX8,0,-(IF(COUNT($B$8:IX8)&lt;=(IX2-EDATE(IX2,-1)),0,IX2-EDATE(IX2,-1))))))</f>
        <v>0</v>
      </c>
      <c r="IY9" s="11">
        <f ca="1">IF(IY5=0,0,IF((IY8-OFFSET(IY8,0,-(IF(COUNT($B$8:IY8)&lt;=(IY2-EDATE(IY2,-1)),0,IY2-EDATE(IY2,-1)))))=0,OFFSET(IY8,0,-(IF(COUNT($B$8:IY8)&lt;=(IY2-EDATE(IY2,-1)),0,IY2-EDATE(IY2,-1)))),IY8-OFFSET(IY8,0,-(IF(COUNT($B$8:IY8)&lt;=(IY2-EDATE(IY2,-1)),0,IY2-EDATE(IY2,-1))))))</f>
        <v>0</v>
      </c>
      <c r="IZ9" s="11">
        <f ca="1">IF(IZ5=0,0,IF((IZ8-OFFSET(IZ8,0,-(IF(COUNT($B$8:IZ8)&lt;=(IZ2-EDATE(IZ2,-1)),0,IZ2-EDATE(IZ2,-1)))))=0,OFFSET(IZ8,0,-(IF(COUNT($B$8:IZ8)&lt;=(IZ2-EDATE(IZ2,-1)),0,IZ2-EDATE(IZ2,-1)))),IZ8-OFFSET(IZ8,0,-(IF(COUNT($B$8:IZ8)&lt;=(IZ2-EDATE(IZ2,-1)),0,IZ2-EDATE(IZ2,-1))))))</f>
        <v>0</v>
      </c>
      <c r="JA9" s="11">
        <f ca="1">IF(JA5=0,0,IF((JA8-OFFSET(JA8,0,-(IF(COUNT($B$8:JA8)&lt;=(JA2-EDATE(JA2,-1)),0,JA2-EDATE(JA2,-1)))))=0,OFFSET(JA8,0,-(IF(COUNT($B$8:JA8)&lt;=(JA2-EDATE(JA2,-1)),0,JA2-EDATE(JA2,-1)))),JA8-OFFSET(JA8,0,-(IF(COUNT($B$8:JA8)&lt;=(JA2-EDATE(JA2,-1)),0,JA2-EDATE(JA2,-1))))))</f>
        <v>0</v>
      </c>
      <c r="JB9" s="11">
        <f ca="1">IF(JB5=0,0,IF((JB8-OFFSET(JB8,0,-(IF(COUNT($B$8:JB8)&lt;=(JB2-EDATE(JB2,-1)),0,JB2-EDATE(JB2,-1)))))=0,OFFSET(JB8,0,-(IF(COUNT($B$8:JB8)&lt;=(JB2-EDATE(JB2,-1)),0,JB2-EDATE(JB2,-1)))),JB8-OFFSET(JB8,0,-(IF(COUNT($B$8:JB8)&lt;=(JB2-EDATE(JB2,-1)),0,JB2-EDATE(JB2,-1))))))</f>
        <v>0</v>
      </c>
      <c r="JC9" s="11">
        <f ca="1">IF(JC5=0,0,IF((JC8-OFFSET(JC8,0,-(IF(COUNT($B$8:JC8)&lt;=(JC2-EDATE(JC2,-1)),0,JC2-EDATE(JC2,-1)))))=0,OFFSET(JC8,0,-(IF(COUNT($B$8:JC8)&lt;=(JC2-EDATE(JC2,-1)),0,JC2-EDATE(JC2,-1)))),JC8-OFFSET(JC8,0,-(IF(COUNT($B$8:JC8)&lt;=(JC2-EDATE(JC2,-1)),0,JC2-EDATE(JC2,-1))))))</f>
        <v>0</v>
      </c>
      <c r="JD9" s="11">
        <f ca="1">IF(JD5=0,0,IF((JD8-OFFSET(JD8,0,-(IF(COUNT($B$8:JD8)&lt;=(JD2-EDATE(JD2,-1)),0,JD2-EDATE(JD2,-1)))))=0,OFFSET(JD8,0,-(IF(COUNT($B$8:JD8)&lt;=(JD2-EDATE(JD2,-1)),0,JD2-EDATE(JD2,-1)))),JD8-OFFSET(JD8,0,-(IF(COUNT($B$8:JD8)&lt;=(JD2-EDATE(JD2,-1)),0,JD2-EDATE(JD2,-1))))))</f>
        <v>0</v>
      </c>
      <c r="JE9" s="11">
        <f ca="1">IF(JE5=0,0,IF((JE8-OFFSET(JE8,0,-(IF(COUNT($B$8:JE8)&lt;=(JE2-EDATE(JE2,-1)),0,JE2-EDATE(JE2,-1)))))=0,OFFSET(JE8,0,-(IF(COUNT($B$8:JE8)&lt;=(JE2-EDATE(JE2,-1)),0,JE2-EDATE(JE2,-1)))),JE8-OFFSET(JE8,0,-(IF(COUNT($B$8:JE8)&lt;=(JE2-EDATE(JE2,-1)),0,JE2-EDATE(JE2,-1))))))</f>
        <v>0</v>
      </c>
      <c r="JF9" s="11">
        <f ca="1">IF(JF5=0,0,IF((JF8-OFFSET(JF8,0,-(IF(COUNT($B$8:JF8)&lt;=(JF2-EDATE(JF2,-1)),0,JF2-EDATE(JF2,-1)))))=0,OFFSET(JF8,0,-(IF(COUNT($B$8:JF8)&lt;=(JF2-EDATE(JF2,-1)),0,JF2-EDATE(JF2,-1)))),JF8-OFFSET(JF8,0,-(IF(COUNT($B$8:JF8)&lt;=(JF2-EDATE(JF2,-1)),0,JF2-EDATE(JF2,-1))))))</f>
        <v>0</v>
      </c>
      <c r="JG9" s="11">
        <f ca="1">IF(JG5=0,0,IF((JG8-OFFSET(JG8,0,-(IF(COUNT($B$8:JG8)&lt;=(JG2-EDATE(JG2,-1)),0,JG2-EDATE(JG2,-1)))))=0,OFFSET(JG8,0,-(IF(COUNT($B$8:JG8)&lt;=(JG2-EDATE(JG2,-1)),0,JG2-EDATE(JG2,-1)))),JG8-OFFSET(JG8,0,-(IF(COUNT($B$8:JG8)&lt;=(JG2-EDATE(JG2,-1)),0,JG2-EDATE(JG2,-1))))))</f>
        <v>0</v>
      </c>
      <c r="JH9" s="11">
        <f ca="1">IF(JH5=0,0,IF((JH8-OFFSET(JH8,0,-(IF(COUNT($B$8:JH8)&lt;=(JH2-EDATE(JH2,-1)),0,JH2-EDATE(JH2,-1)))))=0,OFFSET(JH8,0,-(IF(COUNT($B$8:JH8)&lt;=(JH2-EDATE(JH2,-1)),0,JH2-EDATE(JH2,-1)))),JH8-OFFSET(JH8,0,-(IF(COUNT($B$8:JH8)&lt;=(JH2-EDATE(JH2,-1)),0,JH2-EDATE(JH2,-1))))))</f>
        <v>0</v>
      </c>
      <c r="JI9" s="11">
        <f ca="1">IF(JI5=0,0,IF((JI8-OFFSET(JI8,0,-(IF(COUNT($B$8:JI8)&lt;=(JI2-EDATE(JI2,-1)),0,JI2-EDATE(JI2,-1)))))=0,OFFSET(JI8,0,-(IF(COUNT($B$8:JI8)&lt;=(JI2-EDATE(JI2,-1)),0,JI2-EDATE(JI2,-1)))),JI8-OFFSET(JI8,0,-(IF(COUNT($B$8:JI8)&lt;=(JI2-EDATE(JI2,-1)),0,JI2-EDATE(JI2,-1))))))</f>
        <v>470.73365269023088</v>
      </c>
      <c r="JJ9" s="11">
        <f ca="1">IF(JJ5=0,0,IF((JJ8-OFFSET(JJ8,0,-(IF(COUNT($B$8:JJ8)&lt;=(JJ2-EDATE(JJ2,-1)),0,JJ2-EDATE(JJ2,-1)))))=0,OFFSET(JJ8,0,-(IF(COUNT($B$8:JJ8)&lt;=(JJ2-EDATE(JJ2,-1)),0,JJ2-EDATE(JJ2,-1)))),JJ8-OFFSET(JJ8,0,-(IF(COUNT($B$8:JJ8)&lt;=(JJ2-EDATE(JJ2,-1)),0,JJ2-EDATE(JJ2,-1))))))</f>
        <v>0</v>
      </c>
      <c r="JK9" s="11">
        <f ca="1">IF(JK5=0,0,IF((JK8-OFFSET(JK8,0,-(IF(COUNT($B$8:JK8)&lt;=(JK2-EDATE(JK2,-1)),0,JK2-EDATE(JK2,-1)))))=0,OFFSET(JK8,0,-(IF(COUNT($B$8:JK8)&lt;=(JK2-EDATE(JK2,-1)),0,JK2-EDATE(JK2,-1)))),JK8-OFFSET(JK8,0,-(IF(COUNT($B$8:JK8)&lt;=(JK2-EDATE(JK2,-1)),0,JK2-EDATE(JK2,-1))))))</f>
        <v>0</v>
      </c>
      <c r="JL9" s="11">
        <f ca="1">IF(JL5=0,0,IF((JL8-OFFSET(JL8,0,-(IF(COUNT($B$8:JL8)&lt;=(JL2-EDATE(JL2,-1)),0,JL2-EDATE(JL2,-1)))))=0,OFFSET(JL8,0,-(IF(COUNT($B$8:JL8)&lt;=(JL2-EDATE(JL2,-1)),0,JL2-EDATE(JL2,-1)))),JL8-OFFSET(JL8,0,-(IF(COUNT($B$8:JL8)&lt;=(JL2-EDATE(JL2,-1)),0,JL2-EDATE(JL2,-1))))))</f>
        <v>0</v>
      </c>
      <c r="JM9" s="11">
        <f ca="1">IF(JM5=0,0,IF((JM8-OFFSET(JM8,0,-(IF(COUNT($B$8:JM8)&lt;=(JM2-EDATE(JM2,-1)),0,JM2-EDATE(JM2,-1)))))=0,OFFSET(JM8,0,-(IF(COUNT($B$8:JM8)&lt;=(JM2-EDATE(JM2,-1)),0,JM2-EDATE(JM2,-1)))),JM8-OFFSET(JM8,0,-(IF(COUNT($B$8:JM8)&lt;=(JM2-EDATE(JM2,-1)),0,JM2-EDATE(JM2,-1))))))</f>
        <v>0</v>
      </c>
      <c r="JN9" s="11">
        <f ca="1">IF(JN5=0,0,IF((JN8-OFFSET(JN8,0,-(IF(COUNT($B$8:JN8)&lt;=(JN2-EDATE(JN2,-1)),0,JN2-EDATE(JN2,-1)))))=0,OFFSET(JN8,0,-(IF(COUNT($B$8:JN8)&lt;=(JN2-EDATE(JN2,-1)),0,JN2-EDATE(JN2,-1)))),JN8-OFFSET(JN8,0,-(IF(COUNT($B$8:JN8)&lt;=(JN2-EDATE(JN2,-1)),0,JN2-EDATE(JN2,-1))))))</f>
        <v>0</v>
      </c>
      <c r="JO9" s="11">
        <f ca="1">IF(JO5=0,0,IF((JO8-OFFSET(JO8,0,-(IF(COUNT($B$8:JO8)&lt;=(JO2-EDATE(JO2,-1)),0,JO2-EDATE(JO2,-1)))))=0,OFFSET(JO8,0,-(IF(COUNT($B$8:JO8)&lt;=(JO2-EDATE(JO2,-1)),0,JO2-EDATE(JO2,-1)))),JO8-OFFSET(JO8,0,-(IF(COUNT($B$8:JO8)&lt;=(JO2-EDATE(JO2,-1)),0,JO2-EDATE(JO2,-1))))))</f>
        <v>0</v>
      </c>
      <c r="JP9" s="11">
        <f ca="1">IF(JP5=0,0,IF((JP8-OFFSET(JP8,0,-(IF(COUNT($B$8:JP8)&lt;=(JP2-EDATE(JP2,-1)),0,JP2-EDATE(JP2,-1)))))=0,OFFSET(JP8,0,-(IF(COUNT($B$8:JP8)&lt;=(JP2-EDATE(JP2,-1)),0,JP2-EDATE(JP2,-1)))),JP8-OFFSET(JP8,0,-(IF(COUNT($B$8:JP8)&lt;=(JP2-EDATE(JP2,-1)),0,JP2-EDATE(JP2,-1))))))</f>
        <v>0</v>
      </c>
      <c r="JQ9" s="11">
        <f ca="1">IF(JQ5=0,0,IF((JQ8-OFFSET(JQ8,0,-(IF(COUNT($B$8:JQ8)&lt;=(JQ2-EDATE(JQ2,-1)),0,JQ2-EDATE(JQ2,-1)))))=0,OFFSET(JQ8,0,-(IF(COUNT($B$8:JQ8)&lt;=(JQ2-EDATE(JQ2,-1)),0,JQ2-EDATE(JQ2,-1)))),JQ8-OFFSET(JQ8,0,-(IF(COUNT($B$8:JQ8)&lt;=(JQ2-EDATE(JQ2,-1)),0,JQ2-EDATE(JQ2,-1))))))</f>
        <v>0</v>
      </c>
      <c r="JR9" s="11">
        <f ca="1">IF(JR5=0,0,IF((JR8-OFFSET(JR8,0,-(IF(COUNT($B$8:JR8)&lt;=(JR2-EDATE(JR2,-1)),0,JR2-EDATE(JR2,-1)))))=0,OFFSET(JR8,0,-(IF(COUNT($B$8:JR8)&lt;=(JR2-EDATE(JR2,-1)),0,JR2-EDATE(JR2,-1)))),JR8-OFFSET(JR8,0,-(IF(COUNT($B$8:JR8)&lt;=(JR2-EDATE(JR2,-1)),0,JR2-EDATE(JR2,-1))))))</f>
        <v>0</v>
      </c>
      <c r="JS9" s="11">
        <f ca="1">IF(JS5=0,0,IF((JS8-OFFSET(JS8,0,-(IF(COUNT($B$8:JS8)&lt;=(JS2-EDATE(JS2,-1)),0,JS2-EDATE(JS2,-1)))))=0,OFFSET(JS8,0,-(IF(COUNT($B$8:JS8)&lt;=(JS2-EDATE(JS2,-1)),0,JS2-EDATE(JS2,-1)))),JS8-OFFSET(JS8,0,-(IF(COUNT($B$8:JS8)&lt;=(JS2-EDATE(JS2,-1)),0,JS2-EDATE(JS2,-1))))))</f>
        <v>0</v>
      </c>
      <c r="JT9" s="11">
        <f ca="1">IF(JT5=0,0,IF((JT8-OFFSET(JT8,0,-(IF(COUNT($B$8:JT8)&lt;=(JT2-EDATE(JT2,-1)),0,JT2-EDATE(JT2,-1)))))=0,OFFSET(JT8,0,-(IF(COUNT($B$8:JT8)&lt;=(JT2-EDATE(JT2,-1)),0,JT2-EDATE(JT2,-1)))),JT8-OFFSET(JT8,0,-(IF(COUNT($B$8:JT8)&lt;=(JT2-EDATE(JT2,-1)),0,JT2-EDATE(JT2,-1))))))</f>
        <v>0</v>
      </c>
      <c r="JU9" s="11">
        <f ca="1">IF(JU5=0,0,IF((JU8-OFFSET(JU8,0,-(IF(COUNT($B$8:JU8)&lt;=(JU2-EDATE(JU2,-1)),0,JU2-EDATE(JU2,-1)))))=0,OFFSET(JU8,0,-(IF(COUNT($B$8:JU8)&lt;=(JU2-EDATE(JU2,-1)),0,JU2-EDATE(JU2,-1)))),JU8-OFFSET(JU8,0,-(IF(COUNT($B$8:JU8)&lt;=(JU2-EDATE(JU2,-1)),0,JU2-EDATE(JU2,-1))))))</f>
        <v>0</v>
      </c>
      <c r="JV9" s="11">
        <f ca="1">IF(JV5=0,0,IF((JV8-OFFSET(JV8,0,-(IF(COUNT($B$8:JV8)&lt;=(JV2-EDATE(JV2,-1)),0,JV2-EDATE(JV2,-1)))))=0,OFFSET(JV8,0,-(IF(COUNT($B$8:JV8)&lt;=(JV2-EDATE(JV2,-1)),0,JV2-EDATE(JV2,-1)))),JV8-OFFSET(JV8,0,-(IF(COUNT($B$8:JV8)&lt;=(JV2-EDATE(JV2,-1)),0,JV2-EDATE(JV2,-1))))))</f>
        <v>0</v>
      </c>
      <c r="JW9" s="11">
        <f ca="1">IF(JW5=0,0,IF((JW8-OFFSET(JW8,0,-(IF(COUNT($B$8:JW8)&lt;=(JW2-EDATE(JW2,-1)),0,JW2-EDATE(JW2,-1)))))=0,OFFSET(JW8,0,-(IF(COUNT($B$8:JW8)&lt;=(JW2-EDATE(JW2,-1)),0,JW2-EDATE(JW2,-1)))),JW8-OFFSET(JW8,0,-(IF(COUNT($B$8:JW8)&lt;=(JW2-EDATE(JW2,-1)),0,JW2-EDATE(JW2,-1))))))</f>
        <v>0</v>
      </c>
      <c r="JX9" s="11">
        <f ca="1">IF(JX5=0,0,IF((JX8-OFFSET(JX8,0,-(IF(COUNT($B$8:JX8)&lt;=(JX2-EDATE(JX2,-1)),0,JX2-EDATE(JX2,-1)))))=0,OFFSET(JX8,0,-(IF(COUNT($B$8:JX8)&lt;=(JX2-EDATE(JX2,-1)),0,JX2-EDATE(JX2,-1)))),JX8-OFFSET(JX8,0,-(IF(COUNT($B$8:JX8)&lt;=(JX2-EDATE(JX2,-1)),0,JX2-EDATE(JX2,-1))))))</f>
        <v>0</v>
      </c>
      <c r="JY9" s="11">
        <f ca="1">IF(JY5=0,0,IF((JY8-OFFSET(JY8,0,-(IF(COUNT($B$8:JY8)&lt;=(JY2-EDATE(JY2,-1)),0,JY2-EDATE(JY2,-1)))))=0,OFFSET(JY8,0,-(IF(COUNT($B$8:JY8)&lt;=(JY2-EDATE(JY2,-1)),0,JY2-EDATE(JY2,-1)))),JY8-OFFSET(JY8,0,-(IF(COUNT($B$8:JY8)&lt;=(JY2-EDATE(JY2,-1)),0,JY2-EDATE(JY2,-1))))))</f>
        <v>0</v>
      </c>
      <c r="JZ9" s="11">
        <f ca="1">IF(JZ5=0,0,IF((JZ8-OFFSET(JZ8,0,-(IF(COUNT($B$8:JZ8)&lt;=(JZ2-EDATE(JZ2,-1)),0,JZ2-EDATE(JZ2,-1)))))=0,OFFSET(JZ8,0,-(IF(COUNT($B$8:JZ8)&lt;=(JZ2-EDATE(JZ2,-1)),0,JZ2-EDATE(JZ2,-1)))),JZ8-OFFSET(JZ8,0,-(IF(COUNT($B$8:JZ8)&lt;=(JZ2-EDATE(JZ2,-1)),0,JZ2-EDATE(JZ2,-1))))))</f>
        <v>0</v>
      </c>
      <c r="KA9" s="11">
        <f ca="1">IF(KA5=0,0,IF((KA8-OFFSET(KA8,0,-(IF(COUNT($B$8:KA8)&lt;=(KA2-EDATE(KA2,-1)),0,KA2-EDATE(KA2,-1)))))=0,OFFSET(KA8,0,-(IF(COUNT($B$8:KA8)&lt;=(KA2-EDATE(KA2,-1)),0,KA2-EDATE(KA2,-1)))),KA8-OFFSET(KA8,0,-(IF(COUNT($B$8:KA8)&lt;=(KA2-EDATE(KA2,-1)),0,KA2-EDATE(KA2,-1))))))</f>
        <v>0</v>
      </c>
      <c r="KB9" s="11">
        <f ca="1">IF(KB5=0,0,IF((KB8-OFFSET(KB8,0,-(IF(COUNT($B$8:KB8)&lt;=(KB2-EDATE(KB2,-1)),0,KB2-EDATE(KB2,-1)))))=0,OFFSET(KB8,0,-(IF(COUNT($B$8:KB8)&lt;=(KB2-EDATE(KB2,-1)),0,KB2-EDATE(KB2,-1)))),KB8-OFFSET(KB8,0,-(IF(COUNT($B$8:KB8)&lt;=(KB2-EDATE(KB2,-1)),0,KB2-EDATE(KB2,-1))))))</f>
        <v>0</v>
      </c>
      <c r="KC9" s="11">
        <f ca="1">IF(KC5=0,0,IF((KC8-OFFSET(KC8,0,-(IF(COUNT($B$8:KC8)&lt;=(KC2-EDATE(KC2,-1)),0,KC2-EDATE(KC2,-1)))))=0,OFFSET(KC8,0,-(IF(COUNT($B$8:KC8)&lt;=(KC2-EDATE(KC2,-1)),0,KC2-EDATE(KC2,-1)))),KC8-OFFSET(KC8,0,-(IF(COUNT($B$8:KC8)&lt;=(KC2-EDATE(KC2,-1)),0,KC2-EDATE(KC2,-1))))))</f>
        <v>0</v>
      </c>
      <c r="KD9" s="11">
        <f ca="1">IF(KD5=0,0,IF((KD8-OFFSET(KD8,0,-(IF(COUNT($B$8:KD8)&lt;=(KD2-EDATE(KD2,-1)),0,KD2-EDATE(KD2,-1)))))=0,OFFSET(KD8,0,-(IF(COUNT($B$8:KD8)&lt;=(KD2-EDATE(KD2,-1)),0,KD2-EDATE(KD2,-1)))),KD8-OFFSET(KD8,0,-(IF(COUNT($B$8:KD8)&lt;=(KD2-EDATE(KD2,-1)),0,KD2-EDATE(KD2,-1))))))</f>
        <v>0</v>
      </c>
      <c r="KE9" s="11">
        <f ca="1">IF(KE5=0,0,IF((KE8-OFFSET(KE8,0,-(IF(COUNT($B$8:KE8)&lt;=(KE2-EDATE(KE2,-1)),0,KE2-EDATE(KE2,-1)))))=0,OFFSET(KE8,0,-(IF(COUNT($B$8:KE8)&lt;=(KE2-EDATE(KE2,-1)),0,KE2-EDATE(KE2,-1)))),KE8-OFFSET(KE8,0,-(IF(COUNT($B$8:KE8)&lt;=(KE2-EDATE(KE2,-1)),0,KE2-EDATE(KE2,-1))))))</f>
        <v>0</v>
      </c>
      <c r="KF9" s="11">
        <f ca="1">IF(KF5=0,0,IF((KF8-OFFSET(KF8,0,-(IF(COUNT($B$8:KF8)&lt;=(KF2-EDATE(KF2,-1)),0,KF2-EDATE(KF2,-1)))))=0,OFFSET(KF8,0,-(IF(COUNT($B$8:KF8)&lt;=(KF2-EDATE(KF2,-1)),0,KF2-EDATE(KF2,-1)))),KF8-OFFSET(KF8,0,-(IF(COUNT($B$8:KF8)&lt;=(KF2-EDATE(KF2,-1)),0,KF2-EDATE(KF2,-1))))))</f>
        <v>0</v>
      </c>
      <c r="KG9" s="11">
        <f ca="1">IF(KG5=0,0,IF((KG8-OFFSET(KG8,0,-(IF(COUNT($B$8:KG8)&lt;=(KG2-EDATE(KG2,-1)),0,KG2-EDATE(KG2,-1)))))=0,OFFSET(KG8,0,-(IF(COUNT($B$8:KG8)&lt;=(KG2-EDATE(KG2,-1)),0,KG2-EDATE(KG2,-1)))),KG8-OFFSET(KG8,0,-(IF(COUNT($B$8:KG8)&lt;=(KG2-EDATE(KG2,-1)),0,KG2-EDATE(KG2,-1))))))</f>
        <v>0</v>
      </c>
      <c r="KH9" s="11">
        <f ca="1">IF(KH5=0,0,IF((KH8-OFFSET(KH8,0,-(IF(COUNT($B$8:KH8)&lt;=(KH2-EDATE(KH2,-1)),0,KH2-EDATE(KH2,-1)))))=0,OFFSET(KH8,0,-(IF(COUNT($B$8:KH8)&lt;=(KH2-EDATE(KH2,-1)),0,KH2-EDATE(KH2,-1)))),KH8-OFFSET(KH8,0,-(IF(COUNT($B$8:KH8)&lt;=(KH2-EDATE(KH2,-1)),0,KH2-EDATE(KH2,-1))))))</f>
        <v>0</v>
      </c>
      <c r="KI9" s="11">
        <f ca="1">IF(KI5=0,0,IF((KI8-OFFSET(KI8,0,-(IF(COUNT($B$8:KI8)&lt;=(KI2-EDATE(KI2,-1)),0,KI2-EDATE(KI2,-1)))))=0,OFFSET(KI8,0,-(IF(COUNT($B$8:KI8)&lt;=(KI2-EDATE(KI2,-1)),0,KI2-EDATE(KI2,-1)))),KI8-OFFSET(KI8,0,-(IF(COUNT($B$8:KI8)&lt;=(KI2-EDATE(KI2,-1)),0,KI2-EDATE(KI2,-1))))))</f>
        <v>0</v>
      </c>
      <c r="KJ9" s="11">
        <f ca="1">IF(KJ5=0,0,IF((KJ8-OFFSET(KJ8,0,-(IF(COUNT($B$8:KJ8)&lt;=(KJ2-EDATE(KJ2,-1)),0,KJ2-EDATE(KJ2,-1)))))=0,OFFSET(KJ8,0,-(IF(COUNT($B$8:KJ8)&lt;=(KJ2-EDATE(KJ2,-1)),0,KJ2-EDATE(KJ2,-1)))),KJ8-OFFSET(KJ8,0,-(IF(COUNT($B$8:KJ8)&lt;=(KJ2-EDATE(KJ2,-1)),0,KJ2-EDATE(KJ2,-1))))))</f>
        <v>0</v>
      </c>
      <c r="KK9" s="11">
        <f ca="1">IF(KK5=0,0,IF((KK8-OFFSET(KK8,0,-(IF(COUNT($B$8:KK8)&lt;=(KK2-EDATE(KK2,-1)),0,KK2-EDATE(KK2,-1)))))=0,OFFSET(KK8,0,-(IF(COUNT($B$8:KK8)&lt;=(KK2-EDATE(KK2,-1)),0,KK2-EDATE(KK2,-1)))),KK8-OFFSET(KK8,0,-(IF(COUNT($B$8:KK8)&lt;=(KK2-EDATE(KK2,-1)),0,KK2-EDATE(KK2,-1))))))</f>
        <v>0</v>
      </c>
      <c r="KL9" s="11">
        <f ca="1">IF(KL5=0,0,IF((KL8-OFFSET(KL8,0,-(IF(COUNT($B$8:KL8)&lt;=(KL2-EDATE(KL2,-1)),0,KL2-EDATE(KL2,-1)))))=0,OFFSET(KL8,0,-(IF(COUNT($B$8:KL8)&lt;=(KL2-EDATE(KL2,-1)),0,KL2-EDATE(KL2,-1)))),KL8-OFFSET(KL8,0,-(IF(COUNT($B$8:KL8)&lt;=(KL2-EDATE(KL2,-1)),0,KL2-EDATE(KL2,-1))))))</f>
        <v>0</v>
      </c>
      <c r="KM9" s="11">
        <f ca="1">IF(KM5=0,0,IF((KM8-OFFSET(KM8,0,-(IF(COUNT($B$8:KM8)&lt;=(KM2-EDATE(KM2,-1)),0,KM2-EDATE(KM2,-1)))))=0,OFFSET(KM8,0,-(IF(COUNT($B$8:KM8)&lt;=(KM2-EDATE(KM2,-1)),0,KM2-EDATE(KM2,-1)))),KM8-OFFSET(KM8,0,-(IF(COUNT($B$8:KM8)&lt;=(KM2-EDATE(KM2,-1)),0,KM2-EDATE(KM2,-1))))))</f>
        <v>432.77126134424179</v>
      </c>
      <c r="KN9" s="11">
        <f ca="1">IF(KN5=0,0,IF((KN8-OFFSET(KN8,0,-(IF(COUNT($B$8:KN8)&lt;=(KN2-EDATE(KN2,-1)),0,KN2-EDATE(KN2,-1)))))=0,OFFSET(KN8,0,-(IF(COUNT($B$8:KN8)&lt;=(KN2-EDATE(KN2,-1)),0,KN2-EDATE(KN2,-1)))),KN8-OFFSET(KN8,0,-(IF(COUNT($B$8:KN8)&lt;=(KN2-EDATE(KN2,-1)),0,KN2-EDATE(KN2,-1))))))</f>
        <v>0</v>
      </c>
      <c r="KO9" s="11">
        <f ca="1">IF(KO5=0,0,IF((KO8-OFFSET(KO8,0,-(IF(COUNT($B$8:KO8)&lt;=(KO2-EDATE(KO2,-1)),0,KO2-EDATE(KO2,-1)))))=0,OFFSET(KO8,0,-(IF(COUNT($B$8:KO8)&lt;=(KO2-EDATE(KO2,-1)),0,KO2-EDATE(KO2,-1)))),KO8-OFFSET(KO8,0,-(IF(COUNT($B$8:KO8)&lt;=(KO2-EDATE(KO2,-1)),0,KO2-EDATE(KO2,-1))))))</f>
        <v>0</v>
      </c>
      <c r="KP9" s="11">
        <f ca="1">IF(KP5=0,0,IF((KP8-OFFSET(KP8,0,-(IF(COUNT($B$8:KP8)&lt;=(KP2-EDATE(KP2,-1)),0,KP2-EDATE(KP2,-1)))))=0,OFFSET(KP8,0,-(IF(COUNT($B$8:KP8)&lt;=(KP2-EDATE(KP2,-1)),0,KP2-EDATE(KP2,-1)))),KP8-OFFSET(KP8,0,-(IF(COUNT($B$8:KP8)&lt;=(KP2-EDATE(KP2,-1)),0,KP2-EDATE(KP2,-1))))))</f>
        <v>0</v>
      </c>
      <c r="KQ9" s="11">
        <f ca="1">IF(KQ5=0,0,IF((KQ8-OFFSET(KQ8,0,-(IF(COUNT($B$8:KQ8)&lt;=(KQ2-EDATE(KQ2,-1)),0,KQ2-EDATE(KQ2,-1)))))=0,OFFSET(KQ8,0,-(IF(COUNT($B$8:KQ8)&lt;=(KQ2-EDATE(KQ2,-1)),0,KQ2-EDATE(KQ2,-1)))),KQ8-OFFSET(KQ8,0,-(IF(COUNT($B$8:KQ8)&lt;=(KQ2-EDATE(KQ2,-1)),0,KQ2-EDATE(KQ2,-1))))))</f>
        <v>0</v>
      </c>
      <c r="KR9" s="11">
        <f ca="1">IF(KR5=0,0,IF((KR8-OFFSET(KR8,0,-(IF(COUNT($B$8:KR8)&lt;=(KR2-EDATE(KR2,-1)),0,KR2-EDATE(KR2,-1)))))=0,OFFSET(KR8,0,-(IF(COUNT($B$8:KR8)&lt;=(KR2-EDATE(KR2,-1)),0,KR2-EDATE(KR2,-1)))),KR8-OFFSET(KR8,0,-(IF(COUNT($B$8:KR8)&lt;=(KR2-EDATE(KR2,-1)),0,KR2-EDATE(KR2,-1))))))</f>
        <v>0</v>
      </c>
      <c r="KS9" s="11">
        <f ca="1">IF(KS5=0,0,IF((KS8-OFFSET(KS8,0,-(IF(COUNT($B$8:KS8)&lt;=(KS2-EDATE(KS2,-1)),0,KS2-EDATE(KS2,-1)))))=0,OFFSET(KS8,0,-(IF(COUNT($B$8:KS8)&lt;=(KS2-EDATE(KS2,-1)),0,KS2-EDATE(KS2,-1)))),KS8-OFFSET(KS8,0,-(IF(COUNT($B$8:KS8)&lt;=(KS2-EDATE(KS2,-1)),0,KS2-EDATE(KS2,-1))))))</f>
        <v>0</v>
      </c>
      <c r="KT9" s="11">
        <f ca="1">IF(KT5=0,0,IF((KT8-OFFSET(KT8,0,-(IF(COUNT($B$8:KT8)&lt;=(KT2-EDATE(KT2,-1)),0,KT2-EDATE(KT2,-1)))))=0,OFFSET(KT8,0,-(IF(COUNT($B$8:KT8)&lt;=(KT2-EDATE(KT2,-1)),0,KT2-EDATE(KT2,-1)))),KT8-OFFSET(KT8,0,-(IF(COUNT($B$8:KT8)&lt;=(KT2-EDATE(KT2,-1)),0,KT2-EDATE(KT2,-1))))))</f>
        <v>0</v>
      </c>
      <c r="KU9" s="11">
        <f ca="1">IF(KU5=0,0,IF((KU8-OFFSET(KU8,0,-(IF(COUNT($B$8:KU8)&lt;=(KU2-EDATE(KU2,-1)),0,KU2-EDATE(KU2,-1)))))=0,OFFSET(KU8,0,-(IF(COUNT($B$8:KU8)&lt;=(KU2-EDATE(KU2,-1)),0,KU2-EDATE(KU2,-1)))),KU8-OFFSET(KU8,0,-(IF(COUNT($B$8:KU8)&lt;=(KU2-EDATE(KU2,-1)),0,KU2-EDATE(KU2,-1))))))</f>
        <v>0</v>
      </c>
      <c r="KV9" s="11">
        <f ca="1">IF(KV5=0,0,IF((KV8-OFFSET(KV8,0,-(IF(COUNT($B$8:KV8)&lt;=(KV2-EDATE(KV2,-1)),0,KV2-EDATE(KV2,-1)))))=0,OFFSET(KV8,0,-(IF(COUNT($B$8:KV8)&lt;=(KV2-EDATE(KV2,-1)),0,KV2-EDATE(KV2,-1)))),KV8-OFFSET(KV8,0,-(IF(COUNT($B$8:KV8)&lt;=(KV2-EDATE(KV2,-1)),0,KV2-EDATE(KV2,-1))))))</f>
        <v>0</v>
      </c>
      <c r="KW9" s="11">
        <f ca="1">IF(KW5=0,0,IF((KW8-OFFSET(KW8,0,-(IF(COUNT($B$8:KW8)&lt;=(KW2-EDATE(KW2,-1)),0,KW2-EDATE(KW2,-1)))))=0,OFFSET(KW8,0,-(IF(COUNT($B$8:KW8)&lt;=(KW2-EDATE(KW2,-1)),0,KW2-EDATE(KW2,-1)))),KW8-OFFSET(KW8,0,-(IF(COUNT($B$8:KW8)&lt;=(KW2-EDATE(KW2,-1)),0,KW2-EDATE(KW2,-1))))))</f>
        <v>0</v>
      </c>
      <c r="KX9" s="11">
        <f ca="1">IF(KX5=0,0,IF((KX8-OFFSET(KX8,0,-(IF(COUNT($B$8:KX8)&lt;=(KX2-EDATE(KX2,-1)),0,KX2-EDATE(KX2,-1)))))=0,OFFSET(KX8,0,-(IF(COUNT($B$8:KX8)&lt;=(KX2-EDATE(KX2,-1)),0,KX2-EDATE(KX2,-1)))),KX8-OFFSET(KX8,0,-(IF(COUNT($B$8:KX8)&lt;=(KX2-EDATE(KX2,-1)),0,KX2-EDATE(KX2,-1))))))</f>
        <v>0</v>
      </c>
      <c r="KY9" s="11">
        <f ca="1">IF(KY5=0,0,IF((KY8-OFFSET(KY8,0,-(IF(COUNT($B$8:KY8)&lt;=(KY2-EDATE(KY2,-1)),0,KY2-EDATE(KY2,-1)))))=0,OFFSET(KY8,0,-(IF(COUNT($B$8:KY8)&lt;=(KY2-EDATE(KY2,-1)),0,KY2-EDATE(KY2,-1)))),KY8-OFFSET(KY8,0,-(IF(COUNT($B$8:KY8)&lt;=(KY2-EDATE(KY2,-1)),0,KY2-EDATE(KY2,-1))))))</f>
        <v>0</v>
      </c>
      <c r="KZ9" s="11">
        <f ca="1">IF(KZ5=0,0,IF((KZ8-OFFSET(KZ8,0,-(IF(COUNT($B$8:KZ8)&lt;=(KZ2-EDATE(KZ2,-1)),0,KZ2-EDATE(KZ2,-1)))))=0,OFFSET(KZ8,0,-(IF(COUNT($B$8:KZ8)&lt;=(KZ2-EDATE(KZ2,-1)),0,KZ2-EDATE(KZ2,-1)))),KZ8-OFFSET(KZ8,0,-(IF(COUNT($B$8:KZ8)&lt;=(KZ2-EDATE(KZ2,-1)),0,KZ2-EDATE(KZ2,-1))))))</f>
        <v>0</v>
      </c>
      <c r="LA9" s="11">
        <f ca="1">IF(LA5=0,0,IF((LA8-OFFSET(LA8,0,-(IF(COUNT($B$8:LA8)&lt;=(LA2-EDATE(LA2,-1)),0,LA2-EDATE(LA2,-1)))))=0,OFFSET(LA8,0,-(IF(COUNT($B$8:LA8)&lt;=(LA2-EDATE(LA2,-1)),0,LA2-EDATE(LA2,-1)))),LA8-OFFSET(LA8,0,-(IF(COUNT($B$8:LA8)&lt;=(LA2-EDATE(LA2,-1)),0,LA2-EDATE(LA2,-1))))))</f>
        <v>0</v>
      </c>
      <c r="LB9" s="11">
        <f ca="1">IF(LB5=0,0,IF((LB8-OFFSET(LB8,0,-(IF(COUNT($B$8:LB8)&lt;=(LB2-EDATE(LB2,-1)),0,LB2-EDATE(LB2,-1)))))=0,OFFSET(LB8,0,-(IF(COUNT($B$8:LB8)&lt;=(LB2-EDATE(LB2,-1)),0,LB2-EDATE(LB2,-1)))),LB8-OFFSET(LB8,0,-(IF(COUNT($B$8:LB8)&lt;=(LB2-EDATE(LB2,-1)),0,LB2-EDATE(LB2,-1))))))</f>
        <v>0</v>
      </c>
      <c r="LC9" s="11">
        <f ca="1">IF(LC5=0,0,IF((LC8-OFFSET(LC8,0,-(IF(COUNT($B$8:LC8)&lt;=(LC2-EDATE(LC2,-1)),0,LC2-EDATE(LC2,-1)))))=0,OFFSET(LC8,0,-(IF(COUNT($B$8:LC8)&lt;=(LC2-EDATE(LC2,-1)),0,LC2-EDATE(LC2,-1)))),LC8-OFFSET(LC8,0,-(IF(COUNT($B$8:LC8)&lt;=(LC2-EDATE(LC2,-1)),0,LC2-EDATE(LC2,-1))))))</f>
        <v>0</v>
      </c>
      <c r="LD9" s="11">
        <f ca="1">IF(LD5=0,0,IF((LD8-OFFSET(LD8,0,-(IF(COUNT($B$8:LD8)&lt;=(LD2-EDATE(LD2,-1)),0,LD2-EDATE(LD2,-1)))))=0,OFFSET(LD8,0,-(IF(COUNT($B$8:LD8)&lt;=(LD2-EDATE(LD2,-1)),0,LD2-EDATE(LD2,-1)))),LD8-OFFSET(LD8,0,-(IF(COUNT($B$8:LD8)&lt;=(LD2-EDATE(LD2,-1)),0,LD2-EDATE(LD2,-1))))))</f>
        <v>0</v>
      </c>
      <c r="LE9" s="11">
        <f ca="1">IF(LE5=0,0,IF((LE8-OFFSET(LE8,0,-(IF(COUNT($B$8:LE8)&lt;=(LE2-EDATE(LE2,-1)),0,LE2-EDATE(LE2,-1)))))=0,OFFSET(LE8,0,-(IF(COUNT($B$8:LE8)&lt;=(LE2-EDATE(LE2,-1)),0,LE2-EDATE(LE2,-1)))),LE8-OFFSET(LE8,0,-(IF(COUNT($B$8:LE8)&lt;=(LE2-EDATE(LE2,-1)),0,LE2-EDATE(LE2,-1))))))</f>
        <v>0</v>
      </c>
      <c r="LF9" s="11">
        <f ca="1">IF(LF5=0,0,IF((LF8-OFFSET(LF8,0,-(IF(COUNT($B$8:LF8)&lt;=(LF2-EDATE(LF2,-1)),0,LF2-EDATE(LF2,-1)))))=0,OFFSET(LF8,0,-(IF(COUNT($B$8:LF8)&lt;=(LF2-EDATE(LF2,-1)),0,LF2-EDATE(LF2,-1)))),LF8-OFFSET(LF8,0,-(IF(COUNT($B$8:LF8)&lt;=(LF2-EDATE(LF2,-1)),0,LF2-EDATE(LF2,-1))))))</f>
        <v>0</v>
      </c>
      <c r="LG9" s="11">
        <f ca="1">IF(LG5=0,0,IF((LG8-OFFSET(LG8,0,-(IF(COUNT($B$8:LG8)&lt;=(LG2-EDATE(LG2,-1)),0,LG2-EDATE(LG2,-1)))))=0,OFFSET(LG8,0,-(IF(COUNT($B$8:LG8)&lt;=(LG2-EDATE(LG2,-1)),0,LG2-EDATE(LG2,-1)))),LG8-OFFSET(LG8,0,-(IF(COUNT($B$8:LG8)&lt;=(LG2-EDATE(LG2,-1)),0,LG2-EDATE(LG2,-1))))))</f>
        <v>0</v>
      </c>
      <c r="LH9" s="11">
        <f ca="1">IF(LH5=0,0,IF((LH8-OFFSET(LH8,0,-(IF(COUNT($B$8:LH8)&lt;=(LH2-EDATE(LH2,-1)),0,LH2-EDATE(LH2,-1)))))=0,OFFSET(LH8,0,-(IF(COUNT($B$8:LH8)&lt;=(LH2-EDATE(LH2,-1)),0,LH2-EDATE(LH2,-1)))),LH8-OFFSET(LH8,0,-(IF(COUNT($B$8:LH8)&lt;=(LH2-EDATE(LH2,-1)),0,LH2-EDATE(LH2,-1))))))</f>
        <v>0</v>
      </c>
      <c r="LI9" s="11">
        <f ca="1">IF(LI5=0,0,IF((LI8-OFFSET(LI8,0,-(IF(COUNT($B$8:LI8)&lt;=(LI2-EDATE(LI2,-1)),0,LI2-EDATE(LI2,-1)))))=0,OFFSET(LI8,0,-(IF(COUNT($B$8:LI8)&lt;=(LI2-EDATE(LI2,-1)),0,LI2-EDATE(LI2,-1)))),LI8-OFFSET(LI8,0,-(IF(COUNT($B$8:LI8)&lt;=(LI2-EDATE(LI2,-1)),0,LI2-EDATE(LI2,-1))))))</f>
        <v>0</v>
      </c>
      <c r="LJ9" s="11">
        <f ca="1">IF(LJ5=0,0,IF((LJ8-OFFSET(LJ8,0,-(IF(COUNT($B$8:LJ8)&lt;=(LJ2-EDATE(LJ2,-1)),0,LJ2-EDATE(LJ2,-1)))))=0,OFFSET(LJ8,0,-(IF(COUNT($B$8:LJ8)&lt;=(LJ2-EDATE(LJ2,-1)),0,LJ2-EDATE(LJ2,-1)))),LJ8-OFFSET(LJ8,0,-(IF(COUNT($B$8:LJ8)&lt;=(LJ2-EDATE(LJ2,-1)),0,LJ2-EDATE(LJ2,-1))))))</f>
        <v>0</v>
      </c>
      <c r="LK9" s="11">
        <f ca="1">IF(LK5=0,0,IF((LK8-OFFSET(LK8,0,-(IF(COUNT($B$8:LK8)&lt;=(LK2-EDATE(LK2,-1)),0,LK2-EDATE(LK2,-1)))))=0,OFFSET(LK8,0,-(IF(COUNT($B$8:LK8)&lt;=(LK2-EDATE(LK2,-1)),0,LK2-EDATE(LK2,-1)))),LK8-OFFSET(LK8,0,-(IF(COUNT($B$8:LK8)&lt;=(LK2-EDATE(LK2,-1)),0,LK2-EDATE(LK2,-1))))))</f>
        <v>0</v>
      </c>
      <c r="LL9" s="11">
        <f ca="1">IF(LL5=0,0,IF((LL8-OFFSET(LL8,0,-(IF(COUNT($B$8:LL8)&lt;=(LL2-EDATE(LL2,-1)),0,LL2-EDATE(LL2,-1)))))=0,OFFSET(LL8,0,-(IF(COUNT($B$8:LL8)&lt;=(LL2-EDATE(LL2,-1)),0,LL2-EDATE(LL2,-1)))),LL8-OFFSET(LL8,0,-(IF(COUNT($B$8:LL8)&lt;=(LL2-EDATE(LL2,-1)),0,LL2-EDATE(LL2,-1))))))</f>
        <v>0</v>
      </c>
      <c r="LM9" s="11">
        <f ca="1">IF(LM5=0,0,IF((LM8-OFFSET(LM8,0,-(IF(COUNT($B$8:LM8)&lt;=(LM2-EDATE(LM2,-1)),0,LM2-EDATE(LM2,-1)))))=0,OFFSET(LM8,0,-(IF(COUNT($B$8:LM8)&lt;=(LM2-EDATE(LM2,-1)),0,LM2-EDATE(LM2,-1)))),LM8-OFFSET(LM8,0,-(IF(COUNT($B$8:LM8)&lt;=(LM2-EDATE(LM2,-1)),0,LM2-EDATE(LM2,-1))))))</f>
        <v>0</v>
      </c>
      <c r="LN9" s="11">
        <f ca="1">IF(LN5=0,0,IF((LN8-OFFSET(LN8,0,-(IF(COUNT($B$8:LN8)&lt;=(LN2-EDATE(LN2,-1)),0,LN2-EDATE(LN2,-1)))))=0,OFFSET(LN8,0,-(IF(COUNT($B$8:LN8)&lt;=(LN2-EDATE(LN2,-1)),0,LN2-EDATE(LN2,-1)))),LN8-OFFSET(LN8,0,-(IF(COUNT($B$8:LN8)&lt;=(LN2-EDATE(LN2,-1)),0,LN2-EDATE(LN2,-1))))))</f>
        <v>0</v>
      </c>
      <c r="LO9" s="11">
        <f ca="1">IF(LO5=0,0,IF((LO8-OFFSET(LO8,0,-(IF(COUNT($B$8:LO8)&lt;=(LO2-EDATE(LO2,-1)),0,LO2-EDATE(LO2,-1)))))=0,OFFSET(LO8,0,-(IF(COUNT($B$8:LO8)&lt;=(LO2-EDATE(LO2,-1)),0,LO2-EDATE(LO2,-1)))),LO8-OFFSET(LO8,0,-(IF(COUNT($B$8:LO8)&lt;=(LO2-EDATE(LO2,-1)),0,LO2-EDATE(LO2,-1))))))</f>
        <v>0</v>
      </c>
      <c r="LP9" s="11">
        <f ca="1">IF(LP5=0,0,IF((LP8-OFFSET(LP8,0,-(IF(COUNT($B$8:LP8)&lt;=(LP2-EDATE(LP2,-1)),0,LP2-EDATE(LP2,-1)))))=0,OFFSET(LP8,0,-(IF(COUNT($B$8:LP8)&lt;=(LP2-EDATE(LP2,-1)),0,LP2-EDATE(LP2,-1)))),LP8-OFFSET(LP8,0,-(IF(COUNT($B$8:LP8)&lt;=(LP2-EDATE(LP2,-1)),0,LP2-EDATE(LP2,-1))))))</f>
        <v>0</v>
      </c>
      <c r="LQ9" s="11">
        <f ca="1">IF(LQ5=0,0,IF((LQ8-OFFSET(LQ8,0,-(IF(COUNT($B$8:LQ8)&lt;=(LQ2-EDATE(LQ2,-1)),0,LQ2-EDATE(LQ2,-1)))))=0,OFFSET(LQ8,0,-(IF(COUNT($B$8:LQ8)&lt;=(LQ2-EDATE(LQ2,-1)),0,LQ2-EDATE(LQ2,-1)))),LQ8-OFFSET(LQ8,0,-(IF(COUNT($B$8:LQ8)&lt;=(LQ2-EDATE(LQ2,-1)),0,LQ2-EDATE(LQ2,-1))))))</f>
        <v>0</v>
      </c>
      <c r="LR9" s="11">
        <f ca="1">IF(LR5=0,0,IF((LR8-OFFSET(LR8,0,-(IF(COUNT($B$8:LR8)&lt;=(LR2-EDATE(LR2,-1)),0,LR2-EDATE(LR2,-1)))))=0,OFFSET(LR8,0,-(IF(COUNT($B$8:LR8)&lt;=(LR2-EDATE(LR2,-1)),0,LR2-EDATE(LR2,-1)))),LR8-OFFSET(LR8,0,-(IF(COUNT($B$8:LR8)&lt;=(LR2-EDATE(LR2,-1)),0,LR2-EDATE(LR2,-1))))))</f>
        <v>424.83712155292505</v>
      </c>
      <c r="LS9" s="11">
        <f ca="1">IF(LS5=0,0,IF((LS8-OFFSET(LS8,0,-(IF(COUNT($B$8:LS8)&lt;=(LS2-EDATE(LS2,-1)),0,LS2-EDATE(LS2,-1)))))=0,OFFSET(LS8,0,-(IF(COUNT($B$8:LS8)&lt;=(LS2-EDATE(LS2,-1)),0,LS2-EDATE(LS2,-1)))),LS8-OFFSET(LS8,0,-(IF(COUNT($B$8:LS8)&lt;=(LS2-EDATE(LS2,-1)),0,LS2-EDATE(LS2,-1))))))</f>
        <v>0</v>
      </c>
      <c r="LT9" s="11">
        <f ca="1">IF(LT5=0,0,IF((LT8-OFFSET(LT8,0,-(IF(COUNT($B$8:LT8)&lt;=(LT2-EDATE(LT2,-1)),0,LT2-EDATE(LT2,-1)))))=0,OFFSET(LT8,0,-(IF(COUNT($B$8:LT8)&lt;=(LT2-EDATE(LT2,-1)),0,LT2-EDATE(LT2,-1)))),LT8-OFFSET(LT8,0,-(IF(COUNT($B$8:LT8)&lt;=(LT2-EDATE(LT2,-1)),0,LT2-EDATE(LT2,-1))))))</f>
        <v>0</v>
      </c>
      <c r="LU9" s="11">
        <f ca="1">IF(LU5=0,0,IF((LU8-OFFSET(LU8,0,-(IF(COUNT($B$8:LU8)&lt;=(LU2-EDATE(LU2,-1)),0,LU2-EDATE(LU2,-1)))))=0,OFFSET(LU8,0,-(IF(COUNT($B$8:LU8)&lt;=(LU2-EDATE(LU2,-1)),0,LU2-EDATE(LU2,-1)))),LU8-OFFSET(LU8,0,-(IF(COUNT($B$8:LU8)&lt;=(LU2-EDATE(LU2,-1)),0,LU2-EDATE(LU2,-1))))))</f>
        <v>0</v>
      </c>
      <c r="LV9" s="11">
        <f ca="1">IF(LV5=0,0,IF((LV8-OFFSET(LV8,0,-(IF(COUNT($B$8:LV8)&lt;=(LV2-EDATE(LV2,-1)),0,LV2-EDATE(LV2,-1)))))=0,OFFSET(LV8,0,-(IF(COUNT($B$8:LV8)&lt;=(LV2-EDATE(LV2,-1)),0,LV2-EDATE(LV2,-1)))),LV8-OFFSET(LV8,0,-(IF(COUNT($B$8:LV8)&lt;=(LV2-EDATE(LV2,-1)),0,LV2-EDATE(LV2,-1))))))</f>
        <v>0</v>
      </c>
      <c r="LW9" s="11">
        <f ca="1">IF(LW5=0,0,IF((LW8-OFFSET(LW8,0,-(IF(COUNT($B$8:LW8)&lt;=(LW2-EDATE(LW2,-1)),0,LW2-EDATE(LW2,-1)))))=0,OFFSET(LW8,0,-(IF(COUNT($B$8:LW8)&lt;=(LW2-EDATE(LW2,-1)),0,LW2-EDATE(LW2,-1)))),LW8-OFFSET(LW8,0,-(IF(COUNT($B$8:LW8)&lt;=(LW2-EDATE(LW2,-1)),0,LW2-EDATE(LW2,-1))))))</f>
        <v>0</v>
      </c>
      <c r="LX9" s="11">
        <f ca="1">IF(LX5=0,0,IF((LX8-OFFSET(LX8,0,-(IF(COUNT($B$8:LX8)&lt;=(LX2-EDATE(LX2,-1)),0,LX2-EDATE(LX2,-1)))))=0,OFFSET(LX8,0,-(IF(COUNT($B$8:LX8)&lt;=(LX2-EDATE(LX2,-1)),0,LX2-EDATE(LX2,-1)))),LX8-OFFSET(LX8,0,-(IF(COUNT($B$8:LX8)&lt;=(LX2-EDATE(LX2,-1)),0,LX2-EDATE(LX2,-1))))))</f>
        <v>0</v>
      </c>
      <c r="LY9" s="11">
        <f ca="1">IF(LY5=0,0,IF((LY8-OFFSET(LY8,0,-(IF(COUNT($B$8:LY8)&lt;=(LY2-EDATE(LY2,-1)),0,LY2-EDATE(LY2,-1)))))=0,OFFSET(LY8,0,-(IF(COUNT($B$8:LY8)&lt;=(LY2-EDATE(LY2,-1)),0,LY2-EDATE(LY2,-1)))),LY8-OFFSET(LY8,0,-(IF(COUNT($B$8:LY8)&lt;=(LY2-EDATE(LY2,-1)),0,LY2-EDATE(LY2,-1))))))</f>
        <v>0</v>
      </c>
      <c r="LZ9" s="11">
        <f ca="1">IF(LZ5=0,0,IF((LZ8-OFFSET(LZ8,0,-(IF(COUNT($B$8:LZ8)&lt;=(LZ2-EDATE(LZ2,-1)),0,LZ2-EDATE(LZ2,-1)))))=0,OFFSET(LZ8,0,-(IF(COUNT($B$8:LZ8)&lt;=(LZ2-EDATE(LZ2,-1)),0,LZ2-EDATE(LZ2,-1)))),LZ8-OFFSET(LZ8,0,-(IF(COUNT($B$8:LZ8)&lt;=(LZ2-EDATE(LZ2,-1)),0,LZ2-EDATE(LZ2,-1))))))</f>
        <v>0</v>
      </c>
      <c r="MA9" s="11">
        <f ca="1">IF(MA5=0,0,IF((MA8-OFFSET(MA8,0,-(IF(COUNT($B$8:MA8)&lt;=(MA2-EDATE(MA2,-1)),0,MA2-EDATE(MA2,-1)))))=0,OFFSET(MA8,0,-(IF(COUNT($B$8:MA8)&lt;=(MA2-EDATE(MA2,-1)),0,MA2-EDATE(MA2,-1)))),MA8-OFFSET(MA8,0,-(IF(COUNT($B$8:MA8)&lt;=(MA2-EDATE(MA2,-1)),0,MA2-EDATE(MA2,-1))))))</f>
        <v>0</v>
      </c>
      <c r="MB9" s="11">
        <f ca="1">IF(MB5=0,0,IF((MB8-OFFSET(MB8,0,-(IF(COUNT($B$8:MB8)&lt;=(MB2-EDATE(MB2,-1)),0,MB2-EDATE(MB2,-1)))))=0,OFFSET(MB8,0,-(IF(COUNT($B$8:MB8)&lt;=(MB2-EDATE(MB2,-1)),0,MB2-EDATE(MB2,-1)))),MB8-OFFSET(MB8,0,-(IF(COUNT($B$8:MB8)&lt;=(MB2-EDATE(MB2,-1)),0,MB2-EDATE(MB2,-1))))))</f>
        <v>0</v>
      </c>
      <c r="MC9" s="11">
        <f ca="1">IF(MC5=0,0,IF((MC8-OFFSET(MC8,0,-(IF(COUNT($B$8:MC8)&lt;=(MC2-EDATE(MC2,-1)),0,MC2-EDATE(MC2,-1)))))=0,OFFSET(MC8,0,-(IF(COUNT($B$8:MC8)&lt;=(MC2-EDATE(MC2,-1)),0,MC2-EDATE(MC2,-1)))),MC8-OFFSET(MC8,0,-(IF(COUNT($B$8:MC8)&lt;=(MC2-EDATE(MC2,-1)),0,MC2-EDATE(MC2,-1))))))</f>
        <v>0</v>
      </c>
      <c r="MD9" s="11">
        <f ca="1">IF(MD5=0,0,IF((MD8-OFFSET(MD8,0,-(IF(COUNT($B$8:MD8)&lt;=(MD2-EDATE(MD2,-1)),0,MD2-EDATE(MD2,-1)))))=0,OFFSET(MD8,0,-(IF(COUNT($B$8:MD8)&lt;=(MD2-EDATE(MD2,-1)),0,MD2-EDATE(MD2,-1)))),MD8-OFFSET(MD8,0,-(IF(COUNT($B$8:MD8)&lt;=(MD2-EDATE(MD2,-1)),0,MD2-EDATE(MD2,-1))))))</f>
        <v>0</v>
      </c>
      <c r="ME9" s="11">
        <f ca="1">IF(ME5=0,0,IF((ME8-OFFSET(ME8,0,-(IF(COUNT($B$8:ME8)&lt;=(ME2-EDATE(ME2,-1)),0,ME2-EDATE(ME2,-1)))))=0,OFFSET(ME8,0,-(IF(COUNT($B$8:ME8)&lt;=(ME2-EDATE(ME2,-1)),0,ME2-EDATE(ME2,-1)))),ME8-OFFSET(ME8,0,-(IF(COUNT($B$8:ME8)&lt;=(ME2-EDATE(ME2,-1)),0,ME2-EDATE(ME2,-1))))))</f>
        <v>0</v>
      </c>
      <c r="MF9" s="11">
        <f ca="1">IF(MF5=0,0,IF((MF8-OFFSET(MF8,0,-(IF(COUNT($B$8:MF8)&lt;=(MF2-EDATE(MF2,-1)),0,MF2-EDATE(MF2,-1)))))=0,OFFSET(MF8,0,-(IF(COUNT($B$8:MF8)&lt;=(MF2-EDATE(MF2,-1)),0,MF2-EDATE(MF2,-1)))),MF8-OFFSET(MF8,0,-(IF(COUNT($B$8:MF8)&lt;=(MF2-EDATE(MF2,-1)),0,MF2-EDATE(MF2,-1))))))</f>
        <v>0</v>
      </c>
      <c r="MG9" s="11">
        <f ca="1">IF(MG5=0,0,IF((MG8-OFFSET(MG8,0,-(IF(COUNT($B$8:MG8)&lt;=(MG2-EDATE(MG2,-1)),0,MG2-EDATE(MG2,-1)))))=0,OFFSET(MG8,0,-(IF(COUNT($B$8:MG8)&lt;=(MG2-EDATE(MG2,-1)),0,MG2-EDATE(MG2,-1)))),MG8-OFFSET(MG8,0,-(IF(COUNT($B$8:MG8)&lt;=(MG2-EDATE(MG2,-1)),0,MG2-EDATE(MG2,-1))))))</f>
        <v>0</v>
      </c>
      <c r="MH9" s="11">
        <f ca="1">IF(MH5=0,0,IF((MH8-OFFSET(MH8,0,-(IF(COUNT($B$8:MH8)&lt;=(MH2-EDATE(MH2,-1)),0,MH2-EDATE(MH2,-1)))))=0,OFFSET(MH8,0,-(IF(COUNT($B$8:MH8)&lt;=(MH2-EDATE(MH2,-1)),0,MH2-EDATE(MH2,-1)))),MH8-OFFSET(MH8,0,-(IF(COUNT($B$8:MH8)&lt;=(MH2-EDATE(MH2,-1)),0,MH2-EDATE(MH2,-1))))))</f>
        <v>0</v>
      </c>
      <c r="MI9" s="11">
        <f ca="1">IF(MI5=0,0,IF((MI8-OFFSET(MI8,0,-(IF(COUNT($B$8:MI8)&lt;=(MI2-EDATE(MI2,-1)),0,MI2-EDATE(MI2,-1)))))=0,OFFSET(MI8,0,-(IF(COUNT($B$8:MI8)&lt;=(MI2-EDATE(MI2,-1)),0,MI2-EDATE(MI2,-1)))),MI8-OFFSET(MI8,0,-(IF(COUNT($B$8:MI8)&lt;=(MI2-EDATE(MI2,-1)),0,MI2-EDATE(MI2,-1))))))</f>
        <v>0</v>
      </c>
      <c r="MJ9" s="11">
        <f ca="1">IF(MJ5=0,0,IF((MJ8-OFFSET(MJ8,0,-(IF(COUNT($B$8:MJ8)&lt;=(MJ2-EDATE(MJ2,-1)),0,MJ2-EDATE(MJ2,-1)))))=0,OFFSET(MJ8,0,-(IF(COUNT($B$8:MJ8)&lt;=(MJ2-EDATE(MJ2,-1)),0,MJ2-EDATE(MJ2,-1)))),MJ8-OFFSET(MJ8,0,-(IF(COUNT($B$8:MJ8)&lt;=(MJ2-EDATE(MJ2,-1)),0,MJ2-EDATE(MJ2,-1))))))</f>
        <v>0</v>
      </c>
      <c r="MK9" s="11">
        <f ca="1">IF(MK5=0,0,IF((MK8-OFFSET(MK8,0,-(IF(COUNT($B$8:MK8)&lt;=(MK2-EDATE(MK2,-1)),0,MK2-EDATE(MK2,-1)))))=0,OFFSET(MK8,0,-(IF(COUNT($B$8:MK8)&lt;=(MK2-EDATE(MK2,-1)),0,MK2-EDATE(MK2,-1)))),MK8-OFFSET(MK8,0,-(IF(COUNT($B$8:MK8)&lt;=(MK2-EDATE(MK2,-1)),0,MK2-EDATE(MK2,-1))))))</f>
        <v>0</v>
      </c>
      <c r="ML9" s="11">
        <f ca="1">IF(ML5=0,0,IF((ML8-OFFSET(ML8,0,-(IF(COUNT($B$8:ML8)&lt;=(ML2-EDATE(ML2,-1)),0,ML2-EDATE(ML2,-1)))))=0,OFFSET(ML8,0,-(IF(COUNT($B$8:ML8)&lt;=(ML2-EDATE(ML2,-1)),0,ML2-EDATE(ML2,-1)))),ML8-OFFSET(ML8,0,-(IF(COUNT($B$8:ML8)&lt;=(ML2-EDATE(ML2,-1)),0,ML2-EDATE(ML2,-1))))))</f>
        <v>0</v>
      </c>
      <c r="MM9" s="11">
        <f ca="1">IF(MM5=0,0,IF((MM8-OFFSET(MM8,0,-(IF(COUNT($B$8:MM8)&lt;=(MM2-EDATE(MM2,-1)),0,MM2-EDATE(MM2,-1)))))=0,OFFSET(MM8,0,-(IF(COUNT($B$8:MM8)&lt;=(MM2-EDATE(MM2,-1)),0,MM2-EDATE(MM2,-1)))),MM8-OFFSET(MM8,0,-(IF(COUNT($B$8:MM8)&lt;=(MM2-EDATE(MM2,-1)),0,MM2-EDATE(MM2,-1))))))</f>
        <v>0</v>
      </c>
      <c r="MN9" s="11">
        <f ca="1">IF(MN5=0,0,IF((MN8-OFFSET(MN8,0,-(IF(COUNT($B$8:MN8)&lt;=(MN2-EDATE(MN2,-1)),0,MN2-EDATE(MN2,-1)))))=0,OFFSET(MN8,0,-(IF(COUNT($B$8:MN8)&lt;=(MN2-EDATE(MN2,-1)),0,MN2-EDATE(MN2,-1)))),MN8-OFFSET(MN8,0,-(IF(COUNT($B$8:MN8)&lt;=(MN2-EDATE(MN2,-1)),0,MN2-EDATE(MN2,-1))))))</f>
        <v>0</v>
      </c>
      <c r="MO9" s="11">
        <f ca="1">IF(MO5=0,0,IF((MO8-OFFSET(MO8,0,-(IF(COUNT($B$8:MO8)&lt;=(MO2-EDATE(MO2,-1)),0,MO2-EDATE(MO2,-1)))))=0,OFFSET(MO8,0,-(IF(COUNT($B$8:MO8)&lt;=(MO2-EDATE(MO2,-1)),0,MO2-EDATE(MO2,-1)))),MO8-OFFSET(MO8,0,-(IF(COUNT($B$8:MO8)&lt;=(MO2-EDATE(MO2,-1)),0,MO2-EDATE(MO2,-1))))))</f>
        <v>0</v>
      </c>
      <c r="MP9" s="11">
        <f ca="1">IF(MP5=0,0,IF((MP8-OFFSET(MP8,0,-(IF(COUNT($B$8:MP8)&lt;=(MP2-EDATE(MP2,-1)),0,MP2-EDATE(MP2,-1)))))=0,OFFSET(MP8,0,-(IF(COUNT($B$8:MP8)&lt;=(MP2-EDATE(MP2,-1)),0,MP2-EDATE(MP2,-1)))),MP8-OFFSET(MP8,0,-(IF(COUNT($B$8:MP8)&lt;=(MP2-EDATE(MP2,-1)),0,MP2-EDATE(MP2,-1))))))</f>
        <v>0</v>
      </c>
      <c r="MQ9" s="11">
        <f ca="1">IF(MQ5=0,0,IF((MQ8-OFFSET(MQ8,0,-(IF(COUNT($B$8:MQ8)&lt;=(MQ2-EDATE(MQ2,-1)),0,MQ2-EDATE(MQ2,-1)))))=0,OFFSET(MQ8,0,-(IF(COUNT($B$8:MQ8)&lt;=(MQ2-EDATE(MQ2,-1)),0,MQ2-EDATE(MQ2,-1)))),MQ8-OFFSET(MQ8,0,-(IF(COUNT($B$8:MQ8)&lt;=(MQ2-EDATE(MQ2,-1)),0,MQ2-EDATE(MQ2,-1))))))</f>
        <v>0</v>
      </c>
      <c r="MR9" s="11">
        <f ca="1">IF(MR5=0,0,IF((MR8-OFFSET(MR8,0,-(IF(COUNT($B$8:MR8)&lt;=(MR2-EDATE(MR2,-1)),0,MR2-EDATE(MR2,-1)))))=0,OFFSET(MR8,0,-(IF(COUNT($B$8:MR8)&lt;=(MR2-EDATE(MR2,-1)),0,MR2-EDATE(MR2,-1)))),MR8-OFFSET(MR8,0,-(IF(COUNT($B$8:MR8)&lt;=(MR2-EDATE(MR2,-1)),0,MR2-EDATE(MR2,-1))))))</f>
        <v>0</v>
      </c>
      <c r="MS9" s="11">
        <f ca="1">IF(MS5=0,0,IF((MS8-OFFSET(MS8,0,-(IF(COUNT($B$8:MS8)&lt;=(MS2-EDATE(MS2,-1)),0,MS2-EDATE(MS2,-1)))))=0,OFFSET(MS8,0,-(IF(COUNT($B$8:MS8)&lt;=(MS2-EDATE(MS2,-1)),0,MS2-EDATE(MS2,-1)))),MS8-OFFSET(MS8,0,-(IF(COUNT($B$8:MS8)&lt;=(MS2-EDATE(MS2,-1)),0,MS2-EDATE(MS2,-1))))))</f>
        <v>0</v>
      </c>
      <c r="MT9" s="11">
        <f ca="1">IF(MT5=0,0,IF((MT8-OFFSET(MT8,0,-(IF(COUNT($B$8:MT8)&lt;=(MT2-EDATE(MT2,-1)),0,MT2-EDATE(MT2,-1)))))=0,OFFSET(MT8,0,-(IF(COUNT($B$8:MT8)&lt;=(MT2-EDATE(MT2,-1)),0,MT2-EDATE(MT2,-1)))),MT8-OFFSET(MT8,0,-(IF(COUNT($B$8:MT8)&lt;=(MT2-EDATE(MT2,-1)),0,MT2-EDATE(MT2,-1))))))</f>
        <v>0</v>
      </c>
      <c r="MU9" s="11">
        <f ca="1">IF(MU5=0,0,IF((MU8-OFFSET(MU8,0,-(IF(COUNT($B$8:MU8)&lt;=(MU2-EDATE(MU2,-1)),0,MU2-EDATE(MU2,-1)))))=0,OFFSET(MU8,0,-(IF(COUNT($B$8:MU8)&lt;=(MU2-EDATE(MU2,-1)),0,MU2-EDATE(MU2,-1)))),MU8-OFFSET(MU8,0,-(IF(COUNT($B$8:MU8)&lt;=(MU2-EDATE(MU2,-1)),0,MU2-EDATE(MU2,-1))))))</f>
        <v>0</v>
      </c>
      <c r="MV9" s="11">
        <f ca="1">IF(MV5=0,0,IF((MV8-OFFSET(MV8,0,-(IF(COUNT($B$8:MV8)&lt;=(MV2-EDATE(MV2,-1)),0,MV2-EDATE(MV2,-1)))))=0,OFFSET(MV8,0,-(IF(COUNT($B$8:MV8)&lt;=(MV2-EDATE(MV2,-1)),0,MV2-EDATE(MV2,-1)))),MV8-OFFSET(MV8,0,-(IF(COUNT($B$8:MV8)&lt;=(MV2-EDATE(MV2,-1)),0,MV2-EDATE(MV2,-1))))))</f>
        <v>0</v>
      </c>
      <c r="MW9" s="11">
        <f ca="1">IF(MW5=0,0,IF((MW8-OFFSET(MW8,0,-(IF(COUNT($B$8:MW8)&lt;=(MW2-EDATE(MW2,-1)),0,MW2-EDATE(MW2,-1)))))=0,OFFSET(MW8,0,-(IF(COUNT($B$8:MW8)&lt;=(MW2-EDATE(MW2,-1)),0,MW2-EDATE(MW2,-1)))),MW8-OFFSET(MW8,0,-(IF(COUNT($B$8:MW8)&lt;=(MW2-EDATE(MW2,-1)),0,MW2-EDATE(MW2,-1))))))</f>
        <v>403.59526547527457</v>
      </c>
      <c r="MX9" s="11">
        <f ca="1">IF(MX5=0,0,IF((MX8-OFFSET(MX8,0,-(IF(COUNT($B$8:MX8)&lt;=(MX2-EDATE(MX2,-1)),0,MX2-EDATE(MX2,-1)))))=0,OFFSET(MX8,0,-(IF(COUNT($B$8:MX8)&lt;=(MX2-EDATE(MX2,-1)),0,MX2-EDATE(MX2,-1)))),MX8-OFFSET(MX8,0,-(IF(COUNT($B$8:MX8)&lt;=(MX2-EDATE(MX2,-1)),0,MX2-EDATE(MX2,-1))))))</f>
        <v>0</v>
      </c>
      <c r="MY9" s="11">
        <f ca="1">IF(MY5=0,0,IF((MY8-OFFSET(MY8,0,-(IF(COUNT($B$8:MY8)&lt;=(MY2-EDATE(MY2,-1)),0,MY2-EDATE(MY2,-1)))))=0,OFFSET(MY8,0,-(IF(COUNT($B$8:MY8)&lt;=(MY2-EDATE(MY2,-1)),0,MY2-EDATE(MY2,-1)))),MY8-OFFSET(MY8,0,-(IF(COUNT($B$8:MY8)&lt;=(MY2-EDATE(MY2,-1)),0,MY2-EDATE(MY2,-1))))))</f>
        <v>0</v>
      </c>
      <c r="MZ9" s="11">
        <f ca="1">IF(MZ5=0,0,IF((MZ8-OFFSET(MZ8,0,-(IF(COUNT($B$8:MZ8)&lt;=(MZ2-EDATE(MZ2,-1)),0,MZ2-EDATE(MZ2,-1)))))=0,OFFSET(MZ8,0,-(IF(COUNT($B$8:MZ8)&lt;=(MZ2-EDATE(MZ2,-1)),0,MZ2-EDATE(MZ2,-1)))),MZ8-OFFSET(MZ8,0,-(IF(COUNT($B$8:MZ8)&lt;=(MZ2-EDATE(MZ2,-1)),0,MZ2-EDATE(MZ2,-1))))))</f>
        <v>0</v>
      </c>
      <c r="NA9" s="11">
        <f ca="1">IF(NA5=0,0,IF((NA8-OFFSET(NA8,0,-(IF(COUNT($B$8:NA8)&lt;=(NA2-EDATE(NA2,-1)),0,NA2-EDATE(NA2,-1)))))=0,OFFSET(NA8,0,-(IF(COUNT($B$8:NA8)&lt;=(NA2-EDATE(NA2,-1)),0,NA2-EDATE(NA2,-1)))),NA8-OFFSET(NA8,0,-(IF(COUNT($B$8:NA8)&lt;=(NA2-EDATE(NA2,-1)),0,NA2-EDATE(NA2,-1))))))</f>
        <v>0</v>
      </c>
      <c r="NB9" s="11">
        <f ca="1">IF(NB5=0,0,IF((NB8-OFFSET(NB8,0,-(IF(COUNT($B$8:NB8)&lt;=(NB2-EDATE(NB2,-1)),0,NB2-EDATE(NB2,-1)))))=0,OFFSET(NB8,0,-(IF(COUNT($B$8:NB8)&lt;=(NB2-EDATE(NB2,-1)),0,NB2-EDATE(NB2,-1)))),NB8-OFFSET(NB8,0,-(IF(COUNT($B$8:NB8)&lt;=(NB2-EDATE(NB2,-1)),0,NB2-EDATE(NB2,-1))))))</f>
        <v>0</v>
      </c>
    </row>
    <row r="10" spans="1:367" x14ac:dyDescent="0.25">
      <c r="A10" s="2" t="s">
        <v>20</v>
      </c>
      <c r="B10" s="11"/>
      <c r="C10" s="11"/>
      <c r="D10" s="11"/>
      <c r="E10" s="11"/>
      <c r="F10" s="11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2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2"/>
      <c r="BF10" s="11"/>
      <c r="BG10" s="11"/>
      <c r="BH10" s="11"/>
      <c r="BI10" s="11"/>
      <c r="BJ10" s="11"/>
      <c r="BK10" s="11"/>
      <c r="CI10" s="23"/>
    </row>
    <row r="11" spans="1:367" x14ac:dyDescent="0.25">
      <c r="A11" s="2" t="s">
        <v>6</v>
      </c>
      <c r="B11" s="14"/>
      <c r="C11" s="14">
        <v>4000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>
        <v>1000</v>
      </c>
      <c r="Q11" s="14"/>
      <c r="R11" s="14"/>
      <c r="S11" s="14">
        <v>5000</v>
      </c>
      <c r="T11" s="14"/>
      <c r="U11" s="14"/>
      <c r="V11" s="14"/>
      <c r="W11" s="14">
        <v>6000</v>
      </c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</row>
    <row r="12" spans="1:367" ht="15.75" customHeight="1" x14ac:dyDescent="0.25">
      <c r="A12" s="15"/>
      <c r="B12" s="16">
        <f>B31</f>
        <v>90000</v>
      </c>
      <c r="C12" s="16">
        <f>B13</f>
        <v>90000</v>
      </c>
      <c r="D12" s="16">
        <f t="shared" ref="D12:BO12" ca="1" si="34">C13</f>
        <v>94000</v>
      </c>
      <c r="E12" s="16">
        <f t="shared" ca="1" si="34"/>
        <v>94000</v>
      </c>
      <c r="F12" s="16">
        <f t="shared" ca="1" si="34"/>
        <v>94000</v>
      </c>
      <c r="G12" s="16">
        <f t="shared" ca="1" si="34"/>
        <v>94000</v>
      </c>
      <c r="H12" s="16">
        <f t="shared" ca="1" si="34"/>
        <v>94000</v>
      </c>
      <c r="I12" s="16">
        <f t="shared" ca="1" si="34"/>
        <v>94000</v>
      </c>
      <c r="J12" s="16">
        <f t="shared" ca="1" si="34"/>
        <v>94000</v>
      </c>
      <c r="K12" s="16">
        <f t="shared" ca="1" si="34"/>
        <v>94000</v>
      </c>
      <c r="L12" s="16">
        <f t="shared" ca="1" si="34"/>
        <v>94000</v>
      </c>
      <c r="M12" s="16">
        <f t="shared" ca="1" si="34"/>
        <v>94000</v>
      </c>
      <c r="N12" s="16">
        <f t="shared" ca="1" si="34"/>
        <v>94000</v>
      </c>
      <c r="O12" s="16">
        <f t="shared" ca="1" si="34"/>
        <v>94000</v>
      </c>
      <c r="P12" s="16">
        <f t="shared" ca="1" si="34"/>
        <v>94000</v>
      </c>
      <c r="Q12" s="16">
        <f t="shared" ca="1" si="34"/>
        <v>95000</v>
      </c>
      <c r="R12" s="16">
        <f t="shared" ca="1" si="34"/>
        <v>95000</v>
      </c>
      <c r="S12" s="16">
        <f t="shared" ca="1" si="34"/>
        <v>95000</v>
      </c>
      <c r="T12" s="16">
        <f t="shared" ca="1" si="34"/>
        <v>100000</v>
      </c>
      <c r="U12" s="16">
        <f t="shared" ca="1" si="34"/>
        <v>100000</v>
      </c>
      <c r="V12" s="16">
        <f t="shared" ca="1" si="34"/>
        <v>100000</v>
      </c>
      <c r="W12" s="16">
        <f t="shared" ca="1" si="34"/>
        <v>100000</v>
      </c>
      <c r="X12" s="16">
        <f t="shared" ca="1" si="34"/>
        <v>106000</v>
      </c>
      <c r="Y12" s="16">
        <f t="shared" ca="1" si="34"/>
        <v>106000</v>
      </c>
      <c r="Z12" s="16">
        <f t="shared" ca="1" si="34"/>
        <v>106000</v>
      </c>
      <c r="AA12" s="16">
        <f t="shared" ca="1" si="34"/>
        <v>106000</v>
      </c>
      <c r="AB12" s="16">
        <f t="shared" ca="1" si="34"/>
        <v>108800</v>
      </c>
      <c r="AC12" s="16">
        <f t="shared" ca="1" si="34"/>
        <v>108800</v>
      </c>
      <c r="AD12" s="16">
        <f t="shared" ca="1" si="34"/>
        <v>108800</v>
      </c>
      <c r="AE12" s="16">
        <f t="shared" ca="1" si="34"/>
        <v>108800</v>
      </c>
      <c r="AF12" s="16">
        <f t="shared" ca="1" si="34"/>
        <v>108800</v>
      </c>
      <c r="AG12" s="16">
        <f ca="1">AF13</f>
        <v>108800</v>
      </c>
      <c r="AH12" s="16">
        <f t="shared" ca="1" si="34"/>
        <v>108800</v>
      </c>
      <c r="AI12" s="16">
        <f t="shared" ca="1" si="34"/>
        <v>108800</v>
      </c>
      <c r="AJ12" s="16">
        <f t="shared" ca="1" si="34"/>
        <v>108800</v>
      </c>
      <c r="AK12" s="16">
        <f t="shared" ca="1" si="34"/>
        <v>108800</v>
      </c>
      <c r="AL12" s="16">
        <f t="shared" ca="1" si="34"/>
        <v>108800</v>
      </c>
      <c r="AM12" s="16">
        <f t="shared" ca="1" si="34"/>
        <v>108800</v>
      </c>
      <c r="AN12" s="16">
        <f t="shared" ca="1" si="34"/>
        <v>108800</v>
      </c>
      <c r="AO12" s="16">
        <f t="shared" ca="1" si="34"/>
        <v>108800</v>
      </c>
      <c r="AP12" s="16">
        <f t="shared" ca="1" si="34"/>
        <v>108800</v>
      </c>
      <c r="AQ12" s="16">
        <f t="shared" ca="1" si="34"/>
        <v>108800</v>
      </c>
      <c r="AR12" s="16">
        <f t="shared" ca="1" si="34"/>
        <v>108800</v>
      </c>
      <c r="AS12" s="16">
        <f t="shared" ca="1" si="34"/>
        <v>108800</v>
      </c>
      <c r="AT12" s="16">
        <f t="shared" ca="1" si="34"/>
        <v>108800</v>
      </c>
      <c r="AU12" s="16">
        <f t="shared" ca="1" si="34"/>
        <v>108800</v>
      </c>
      <c r="AV12" s="16">
        <f t="shared" ca="1" si="34"/>
        <v>108800</v>
      </c>
      <c r="AW12" s="16">
        <f t="shared" ca="1" si="34"/>
        <v>108800</v>
      </c>
      <c r="AX12" s="16">
        <f t="shared" ca="1" si="34"/>
        <v>108800</v>
      </c>
      <c r="AY12" s="16">
        <f t="shared" ca="1" si="34"/>
        <v>108800</v>
      </c>
      <c r="AZ12" s="16">
        <f t="shared" ca="1" si="34"/>
        <v>108800</v>
      </c>
      <c r="BA12" s="16">
        <f t="shared" ca="1" si="34"/>
        <v>108800</v>
      </c>
      <c r="BB12" s="16">
        <f t="shared" ca="1" si="34"/>
        <v>108800</v>
      </c>
      <c r="BC12" s="16">
        <f t="shared" ca="1" si="34"/>
        <v>108800</v>
      </c>
      <c r="BD12" s="16">
        <f t="shared" ca="1" si="34"/>
        <v>108800</v>
      </c>
      <c r="BE12" s="16">
        <f t="shared" ca="1" si="34"/>
        <v>108800</v>
      </c>
      <c r="BF12" s="16">
        <f t="shared" ca="1" si="34"/>
        <v>108800</v>
      </c>
      <c r="BG12" s="16">
        <f t="shared" ca="1" si="34"/>
        <v>110860</v>
      </c>
      <c r="BH12" s="16">
        <f t="shared" ca="1" si="34"/>
        <v>110860</v>
      </c>
      <c r="BI12" s="16">
        <f t="shared" ca="1" si="34"/>
        <v>110860</v>
      </c>
      <c r="BJ12" s="16">
        <f t="shared" ca="1" si="34"/>
        <v>110860</v>
      </c>
      <c r="BK12" s="16">
        <f t="shared" ca="1" si="34"/>
        <v>110860</v>
      </c>
      <c r="BL12" s="16">
        <f t="shared" ca="1" si="34"/>
        <v>110860</v>
      </c>
      <c r="BM12" s="16">
        <f t="shared" ca="1" si="34"/>
        <v>110860</v>
      </c>
      <c r="BN12" s="16">
        <f t="shared" ca="1" si="34"/>
        <v>110860</v>
      </c>
      <c r="BO12" s="16">
        <f t="shared" ca="1" si="34"/>
        <v>110860</v>
      </c>
      <c r="BP12" s="16">
        <f t="shared" ref="BP12:EA12" ca="1" si="35">BO13</f>
        <v>110860</v>
      </c>
      <c r="BQ12" s="16">
        <f t="shared" ca="1" si="35"/>
        <v>110860</v>
      </c>
      <c r="BR12" s="16">
        <f t="shared" ca="1" si="35"/>
        <v>110860</v>
      </c>
      <c r="BS12" s="16">
        <f t="shared" ca="1" si="35"/>
        <v>110860</v>
      </c>
      <c r="BT12" s="16">
        <f t="shared" ca="1" si="35"/>
        <v>110860</v>
      </c>
      <c r="BU12" s="16">
        <f t="shared" ca="1" si="35"/>
        <v>110860</v>
      </c>
      <c r="BV12" s="16">
        <f t="shared" ca="1" si="35"/>
        <v>110860</v>
      </c>
      <c r="BW12" s="16">
        <f t="shared" ca="1" si="35"/>
        <v>110860</v>
      </c>
      <c r="BX12" s="16">
        <f t="shared" ca="1" si="35"/>
        <v>110860</v>
      </c>
      <c r="BY12" s="16">
        <f t="shared" ca="1" si="35"/>
        <v>110860</v>
      </c>
      <c r="BZ12" s="16">
        <f t="shared" ca="1" si="35"/>
        <v>110860</v>
      </c>
      <c r="CA12" s="16">
        <f t="shared" ca="1" si="35"/>
        <v>110860</v>
      </c>
      <c r="CB12" s="16">
        <f t="shared" ca="1" si="35"/>
        <v>110860</v>
      </c>
      <c r="CC12" s="16">
        <f t="shared" ca="1" si="35"/>
        <v>110860</v>
      </c>
      <c r="CD12" s="16">
        <f t="shared" ca="1" si="35"/>
        <v>110860</v>
      </c>
      <c r="CE12" s="16">
        <f t="shared" ca="1" si="35"/>
        <v>110860</v>
      </c>
      <c r="CF12" s="16">
        <f t="shared" ca="1" si="35"/>
        <v>110860</v>
      </c>
      <c r="CG12" s="16">
        <f t="shared" ca="1" si="35"/>
        <v>110860</v>
      </c>
      <c r="CH12" s="16">
        <f t="shared" ca="1" si="35"/>
        <v>110860</v>
      </c>
      <c r="CI12" s="16">
        <f t="shared" ca="1" si="35"/>
        <v>110860</v>
      </c>
      <c r="CJ12" s="16">
        <f t="shared" ca="1" si="35"/>
        <v>110860</v>
      </c>
      <c r="CK12" s="16">
        <f t="shared" ca="1" si="35"/>
        <v>112817</v>
      </c>
      <c r="CL12" s="16">
        <f t="shared" ca="1" si="35"/>
        <v>112817</v>
      </c>
      <c r="CM12" s="16">
        <f t="shared" ca="1" si="35"/>
        <v>112817</v>
      </c>
      <c r="CN12" s="16">
        <f t="shared" ca="1" si="35"/>
        <v>112817</v>
      </c>
      <c r="CO12" s="16">
        <f t="shared" ca="1" si="35"/>
        <v>112817</v>
      </c>
      <c r="CP12" s="16">
        <f t="shared" ca="1" si="35"/>
        <v>112817</v>
      </c>
      <c r="CQ12" s="16">
        <f t="shared" ca="1" si="35"/>
        <v>112817</v>
      </c>
      <c r="CR12" s="16">
        <f t="shared" ca="1" si="35"/>
        <v>112817</v>
      </c>
      <c r="CS12" s="16">
        <f t="shared" ca="1" si="35"/>
        <v>112817</v>
      </c>
      <c r="CT12" s="16">
        <f t="shared" ca="1" si="35"/>
        <v>112817</v>
      </c>
      <c r="CU12" s="16">
        <f t="shared" ca="1" si="35"/>
        <v>112817</v>
      </c>
      <c r="CV12" s="16">
        <f t="shared" ca="1" si="35"/>
        <v>112817</v>
      </c>
      <c r="CW12" s="16">
        <f t="shared" ca="1" si="35"/>
        <v>112817</v>
      </c>
      <c r="CX12" s="16">
        <f t="shared" ca="1" si="35"/>
        <v>112817</v>
      </c>
      <c r="CY12" s="16">
        <f t="shared" ca="1" si="35"/>
        <v>112817</v>
      </c>
      <c r="CZ12" s="16">
        <f t="shared" ca="1" si="35"/>
        <v>112817</v>
      </c>
      <c r="DA12" s="16">
        <f t="shared" ca="1" si="35"/>
        <v>112817</v>
      </c>
      <c r="DB12" s="16">
        <f t="shared" ca="1" si="35"/>
        <v>112817</v>
      </c>
      <c r="DC12" s="16">
        <f t="shared" ca="1" si="35"/>
        <v>112817</v>
      </c>
      <c r="DD12" s="16">
        <f t="shared" ca="1" si="35"/>
        <v>112817</v>
      </c>
      <c r="DE12" s="16">
        <f t="shared" ca="1" si="35"/>
        <v>112817</v>
      </c>
      <c r="DF12" s="16">
        <f t="shared" ca="1" si="35"/>
        <v>112817</v>
      </c>
      <c r="DG12" s="16">
        <f t="shared" ca="1" si="35"/>
        <v>112817</v>
      </c>
      <c r="DH12" s="16">
        <f t="shared" ca="1" si="35"/>
        <v>112817</v>
      </c>
      <c r="DI12" s="16">
        <f t="shared" ca="1" si="35"/>
        <v>112817</v>
      </c>
      <c r="DJ12" s="16">
        <f t="shared" ca="1" si="35"/>
        <v>112817</v>
      </c>
      <c r="DK12" s="16">
        <f t="shared" ca="1" si="35"/>
        <v>112817</v>
      </c>
      <c r="DL12" s="16">
        <f t="shared" ca="1" si="35"/>
        <v>112817</v>
      </c>
      <c r="DM12" s="16">
        <f t="shared" ca="1" si="35"/>
        <v>112817</v>
      </c>
      <c r="DN12" s="16">
        <f t="shared" ca="1" si="35"/>
        <v>112817</v>
      </c>
      <c r="DO12" s="16">
        <f t="shared" ca="1" si="35"/>
        <v>112817</v>
      </c>
      <c r="DP12" s="16">
        <f t="shared" ca="1" si="35"/>
        <v>114676.15</v>
      </c>
      <c r="DQ12" s="16">
        <f t="shared" ca="1" si="35"/>
        <v>114676.15</v>
      </c>
      <c r="DR12" s="16">
        <f t="shared" ca="1" si="35"/>
        <v>114676.15</v>
      </c>
      <c r="DS12" s="16">
        <f t="shared" ca="1" si="35"/>
        <v>114676.15</v>
      </c>
      <c r="DT12" s="16">
        <f t="shared" ca="1" si="35"/>
        <v>114676.15</v>
      </c>
      <c r="DU12" s="16">
        <f t="shared" ca="1" si="35"/>
        <v>114676.15</v>
      </c>
      <c r="DV12" s="16">
        <f t="shared" ca="1" si="35"/>
        <v>114676.15</v>
      </c>
      <c r="DW12" s="16">
        <f t="shared" ca="1" si="35"/>
        <v>114676.15</v>
      </c>
      <c r="DX12" s="16">
        <f t="shared" ca="1" si="35"/>
        <v>114676.15</v>
      </c>
      <c r="DY12" s="16">
        <f t="shared" ca="1" si="35"/>
        <v>114676.15</v>
      </c>
      <c r="DZ12" s="16">
        <f t="shared" ca="1" si="35"/>
        <v>114676.15</v>
      </c>
      <c r="EA12" s="16">
        <f t="shared" ca="1" si="35"/>
        <v>114676.15</v>
      </c>
      <c r="EB12" s="16">
        <f t="shared" ref="EB12:GM12" ca="1" si="36">EA13</f>
        <v>114676.15</v>
      </c>
      <c r="EC12" s="16">
        <f t="shared" ca="1" si="36"/>
        <v>114676.15</v>
      </c>
      <c r="ED12" s="16">
        <f t="shared" ca="1" si="36"/>
        <v>114676.15</v>
      </c>
      <c r="EE12" s="16">
        <f t="shared" ca="1" si="36"/>
        <v>114676.15</v>
      </c>
      <c r="EF12" s="16">
        <f t="shared" ca="1" si="36"/>
        <v>114676.15</v>
      </c>
      <c r="EG12" s="16">
        <f t="shared" ca="1" si="36"/>
        <v>114676.15</v>
      </c>
      <c r="EH12" s="16">
        <f t="shared" ca="1" si="36"/>
        <v>114676.15</v>
      </c>
      <c r="EI12" s="16">
        <f t="shared" ca="1" si="36"/>
        <v>114676.15</v>
      </c>
      <c r="EJ12" s="16">
        <f t="shared" ca="1" si="36"/>
        <v>114676.15</v>
      </c>
      <c r="EK12" s="16">
        <f t="shared" ca="1" si="36"/>
        <v>114676.15</v>
      </c>
      <c r="EL12" s="16">
        <f t="shared" ca="1" si="36"/>
        <v>114676.15</v>
      </c>
      <c r="EM12" s="16">
        <f t="shared" ca="1" si="36"/>
        <v>114676.15</v>
      </c>
      <c r="EN12" s="16">
        <f t="shared" ca="1" si="36"/>
        <v>114676.15</v>
      </c>
      <c r="EO12" s="16">
        <f t="shared" ca="1" si="36"/>
        <v>114676.15</v>
      </c>
      <c r="EP12" s="16">
        <f t="shared" ca="1" si="36"/>
        <v>114676.15</v>
      </c>
      <c r="EQ12" s="16">
        <f t="shared" ca="1" si="36"/>
        <v>114676.15</v>
      </c>
      <c r="ER12" s="16">
        <f t="shared" ca="1" si="36"/>
        <v>114676.15</v>
      </c>
      <c r="ES12" s="16">
        <f t="shared" ca="1" si="36"/>
        <v>114676.15</v>
      </c>
      <c r="ET12" s="16">
        <f t="shared" ca="1" si="36"/>
        <v>114676.15</v>
      </c>
      <c r="EU12" s="16">
        <f t="shared" ca="1" si="36"/>
        <v>116442.3425</v>
      </c>
      <c r="EV12" s="16">
        <f t="shared" ca="1" si="36"/>
        <v>116442.3425</v>
      </c>
      <c r="EW12" s="16">
        <f t="shared" ca="1" si="36"/>
        <v>116442.3425</v>
      </c>
      <c r="EX12" s="16">
        <f t="shared" ca="1" si="36"/>
        <v>116442.3425</v>
      </c>
      <c r="EY12" s="16">
        <f t="shared" ca="1" si="36"/>
        <v>116442.3425</v>
      </c>
      <c r="EZ12" s="16">
        <f t="shared" ca="1" si="36"/>
        <v>116442.3425</v>
      </c>
      <c r="FA12" s="16">
        <f t="shared" ca="1" si="36"/>
        <v>116442.3425</v>
      </c>
      <c r="FB12" s="16">
        <f t="shared" ca="1" si="36"/>
        <v>116442.3425</v>
      </c>
      <c r="FC12" s="16">
        <f t="shared" ca="1" si="36"/>
        <v>116442.3425</v>
      </c>
      <c r="FD12" s="16">
        <f t="shared" ca="1" si="36"/>
        <v>116442.3425</v>
      </c>
      <c r="FE12" s="16">
        <f t="shared" ca="1" si="36"/>
        <v>116442.3425</v>
      </c>
      <c r="FF12" s="16">
        <f t="shared" ca="1" si="36"/>
        <v>116442.3425</v>
      </c>
      <c r="FG12" s="16">
        <f t="shared" ca="1" si="36"/>
        <v>116442.3425</v>
      </c>
      <c r="FH12" s="16">
        <f t="shared" ca="1" si="36"/>
        <v>116442.3425</v>
      </c>
      <c r="FI12" s="16">
        <f t="shared" ca="1" si="36"/>
        <v>116442.3425</v>
      </c>
      <c r="FJ12" s="16">
        <f t="shared" ca="1" si="36"/>
        <v>116442.3425</v>
      </c>
      <c r="FK12" s="16">
        <f t="shared" ca="1" si="36"/>
        <v>116442.3425</v>
      </c>
      <c r="FL12" s="16">
        <f t="shared" ca="1" si="36"/>
        <v>116442.3425</v>
      </c>
      <c r="FM12" s="16">
        <f t="shared" ca="1" si="36"/>
        <v>116442.3425</v>
      </c>
      <c r="FN12" s="16">
        <f t="shared" ca="1" si="36"/>
        <v>116442.3425</v>
      </c>
      <c r="FO12" s="16">
        <f t="shared" ca="1" si="36"/>
        <v>116442.3425</v>
      </c>
      <c r="FP12" s="16">
        <f t="shared" ca="1" si="36"/>
        <v>116442.3425</v>
      </c>
      <c r="FQ12" s="16">
        <f t="shared" ca="1" si="36"/>
        <v>116442.3425</v>
      </c>
      <c r="FR12" s="16">
        <f t="shared" ca="1" si="36"/>
        <v>116442.3425</v>
      </c>
      <c r="FS12" s="16">
        <f t="shared" ca="1" si="36"/>
        <v>116442.3425</v>
      </c>
      <c r="FT12" s="16">
        <f t="shared" ca="1" si="36"/>
        <v>116442.3425</v>
      </c>
      <c r="FU12" s="16">
        <f t="shared" ca="1" si="36"/>
        <v>116442.3425</v>
      </c>
      <c r="FV12" s="16">
        <f t="shared" ca="1" si="36"/>
        <v>116442.3425</v>
      </c>
      <c r="FW12" s="16">
        <f t="shared" ca="1" si="36"/>
        <v>118120.22537499999</v>
      </c>
      <c r="FX12" s="16">
        <f t="shared" ca="1" si="36"/>
        <v>118120.22537499999</v>
      </c>
      <c r="FY12" s="16">
        <f t="shared" ca="1" si="36"/>
        <v>118120.22537499999</v>
      </c>
      <c r="FZ12" s="16">
        <f t="shared" ca="1" si="36"/>
        <v>118120.22537499999</v>
      </c>
      <c r="GA12" s="16">
        <f t="shared" ca="1" si="36"/>
        <v>118120.22537499999</v>
      </c>
      <c r="GB12" s="16">
        <f t="shared" ca="1" si="36"/>
        <v>118120.22537499999</v>
      </c>
      <c r="GC12" s="16">
        <f t="shared" ca="1" si="36"/>
        <v>118120.22537499999</v>
      </c>
      <c r="GD12" s="16">
        <f t="shared" ca="1" si="36"/>
        <v>118120.22537499999</v>
      </c>
      <c r="GE12" s="16">
        <f t="shared" ca="1" si="36"/>
        <v>118120.22537499999</v>
      </c>
      <c r="GF12" s="16">
        <f t="shared" ca="1" si="36"/>
        <v>118120.22537499999</v>
      </c>
      <c r="GG12" s="16">
        <f t="shared" ca="1" si="36"/>
        <v>118120.22537499999</v>
      </c>
      <c r="GH12" s="16">
        <f t="shared" ca="1" si="36"/>
        <v>118120.22537499999</v>
      </c>
      <c r="GI12" s="16">
        <f t="shared" ca="1" si="36"/>
        <v>118120.22537499999</v>
      </c>
      <c r="GJ12" s="16">
        <f t="shared" ca="1" si="36"/>
        <v>118120.22537499999</v>
      </c>
      <c r="GK12" s="16">
        <f t="shared" ca="1" si="36"/>
        <v>118120.22537499999</v>
      </c>
      <c r="GL12" s="16">
        <f t="shared" ca="1" si="36"/>
        <v>118120.22537499999</v>
      </c>
      <c r="GM12" s="16">
        <f t="shared" ca="1" si="36"/>
        <v>118120.22537499999</v>
      </c>
      <c r="GN12" s="16">
        <f t="shared" ref="GN12:IY12" ca="1" si="37">GM13</f>
        <v>118120.22537499999</v>
      </c>
      <c r="GO12" s="16">
        <f t="shared" ca="1" si="37"/>
        <v>118120.22537499999</v>
      </c>
      <c r="GP12" s="16">
        <f t="shared" ca="1" si="37"/>
        <v>118120.22537499999</v>
      </c>
      <c r="GQ12" s="16">
        <f t="shared" ca="1" si="37"/>
        <v>118120.22537499999</v>
      </c>
      <c r="GR12" s="16">
        <f t="shared" ca="1" si="37"/>
        <v>118120.22537499999</v>
      </c>
      <c r="GS12" s="16">
        <f t="shared" ca="1" si="37"/>
        <v>118120.22537499999</v>
      </c>
      <c r="GT12" s="16">
        <f t="shared" ca="1" si="37"/>
        <v>118120.22537499999</v>
      </c>
      <c r="GU12" s="16">
        <f t="shared" ca="1" si="37"/>
        <v>118120.22537499999</v>
      </c>
      <c r="GV12" s="16">
        <f t="shared" ca="1" si="37"/>
        <v>118120.22537499999</v>
      </c>
      <c r="GW12" s="16">
        <f t="shared" ca="1" si="37"/>
        <v>118120.22537499999</v>
      </c>
      <c r="GX12" s="16">
        <f t="shared" ca="1" si="37"/>
        <v>118120.22537499999</v>
      </c>
      <c r="GY12" s="16">
        <f t="shared" ca="1" si="37"/>
        <v>118120.22537499999</v>
      </c>
      <c r="GZ12" s="16">
        <f t="shared" ca="1" si="37"/>
        <v>118120.22537499999</v>
      </c>
      <c r="HA12" s="16">
        <f t="shared" ca="1" si="37"/>
        <v>118120.22537499999</v>
      </c>
      <c r="HB12" s="16">
        <f t="shared" ca="1" si="37"/>
        <v>119714.21410625</v>
      </c>
      <c r="HC12" s="16">
        <f t="shared" ca="1" si="37"/>
        <v>119714.21410625</v>
      </c>
      <c r="HD12" s="16">
        <f t="shared" ca="1" si="37"/>
        <v>119714.21410625</v>
      </c>
      <c r="HE12" s="16">
        <f t="shared" ca="1" si="37"/>
        <v>119714.21410625</v>
      </c>
      <c r="HF12" s="16">
        <f t="shared" ca="1" si="37"/>
        <v>119714.21410625</v>
      </c>
      <c r="HG12" s="16">
        <f t="shared" ca="1" si="37"/>
        <v>119714.21410625</v>
      </c>
      <c r="HH12" s="16">
        <f t="shared" ca="1" si="37"/>
        <v>119714.21410625</v>
      </c>
      <c r="HI12" s="16">
        <f t="shared" ca="1" si="37"/>
        <v>119714.21410625</v>
      </c>
      <c r="HJ12" s="16">
        <f t="shared" ca="1" si="37"/>
        <v>119714.21410625</v>
      </c>
      <c r="HK12" s="16">
        <f t="shared" ca="1" si="37"/>
        <v>119714.21410625</v>
      </c>
      <c r="HL12" s="16">
        <f t="shared" ca="1" si="37"/>
        <v>119714.21410625</v>
      </c>
      <c r="HM12" s="16">
        <f t="shared" ca="1" si="37"/>
        <v>119714.21410625</v>
      </c>
      <c r="HN12" s="16">
        <f t="shared" ca="1" si="37"/>
        <v>119714.21410625</v>
      </c>
      <c r="HO12" s="16">
        <f t="shared" ca="1" si="37"/>
        <v>119714.21410625</v>
      </c>
      <c r="HP12" s="16">
        <f t="shared" ca="1" si="37"/>
        <v>119714.21410625</v>
      </c>
      <c r="HQ12" s="16">
        <f t="shared" ca="1" si="37"/>
        <v>119714.21410625</v>
      </c>
      <c r="HR12" s="16">
        <f t="shared" ca="1" si="37"/>
        <v>119714.21410625</v>
      </c>
      <c r="HS12" s="16">
        <f t="shared" ca="1" si="37"/>
        <v>119714.21410625</v>
      </c>
      <c r="HT12" s="16">
        <f t="shared" ca="1" si="37"/>
        <v>119714.21410625</v>
      </c>
      <c r="HU12" s="16">
        <f t="shared" ca="1" si="37"/>
        <v>119714.21410625</v>
      </c>
      <c r="HV12" s="16">
        <f t="shared" ca="1" si="37"/>
        <v>119714.21410625</v>
      </c>
      <c r="HW12" s="16">
        <f t="shared" ca="1" si="37"/>
        <v>119714.21410625</v>
      </c>
      <c r="HX12" s="16">
        <f t="shared" ca="1" si="37"/>
        <v>119714.21410625</v>
      </c>
      <c r="HY12" s="16">
        <f t="shared" ca="1" si="37"/>
        <v>119714.21410625</v>
      </c>
      <c r="HZ12" s="16">
        <f t="shared" ca="1" si="37"/>
        <v>119714.21410625</v>
      </c>
      <c r="IA12" s="16">
        <f t="shared" ca="1" si="37"/>
        <v>119714.21410625</v>
      </c>
      <c r="IB12" s="16">
        <f t="shared" ca="1" si="37"/>
        <v>119714.21410625</v>
      </c>
      <c r="IC12" s="16">
        <f t="shared" ca="1" si="37"/>
        <v>119714.21410625</v>
      </c>
      <c r="ID12" s="16">
        <f t="shared" ca="1" si="37"/>
        <v>119714.21410625</v>
      </c>
      <c r="IE12" s="16">
        <f t="shared" ca="1" si="37"/>
        <v>119714.21410625</v>
      </c>
      <c r="IF12" s="16">
        <f t="shared" ca="1" si="37"/>
        <v>121228.50340093751</v>
      </c>
      <c r="IG12" s="16">
        <f t="shared" ca="1" si="37"/>
        <v>121228.50340093751</v>
      </c>
      <c r="IH12" s="16">
        <f t="shared" ca="1" si="37"/>
        <v>121228.50340093751</v>
      </c>
      <c r="II12" s="16">
        <f t="shared" ca="1" si="37"/>
        <v>121228.50340093751</v>
      </c>
      <c r="IJ12" s="16">
        <f t="shared" ca="1" si="37"/>
        <v>121228.50340093751</v>
      </c>
      <c r="IK12" s="16">
        <f t="shared" ca="1" si="37"/>
        <v>121228.50340093751</v>
      </c>
      <c r="IL12" s="16">
        <f t="shared" ca="1" si="37"/>
        <v>121228.50340093751</v>
      </c>
      <c r="IM12" s="16">
        <f t="shared" ca="1" si="37"/>
        <v>121228.50340093751</v>
      </c>
      <c r="IN12" s="16">
        <f t="shared" ca="1" si="37"/>
        <v>121228.50340093751</v>
      </c>
      <c r="IO12" s="16">
        <f t="shared" ca="1" si="37"/>
        <v>121228.50340093751</v>
      </c>
      <c r="IP12" s="16">
        <f t="shared" ca="1" si="37"/>
        <v>121228.50340093751</v>
      </c>
      <c r="IQ12" s="16">
        <f t="shared" ca="1" si="37"/>
        <v>121228.50340093751</v>
      </c>
      <c r="IR12" s="16">
        <f t="shared" ca="1" si="37"/>
        <v>121228.50340093751</v>
      </c>
      <c r="IS12" s="16">
        <f t="shared" ca="1" si="37"/>
        <v>121228.50340093751</v>
      </c>
      <c r="IT12" s="16">
        <f t="shared" ca="1" si="37"/>
        <v>121228.50340093751</v>
      </c>
      <c r="IU12" s="16">
        <f t="shared" ca="1" si="37"/>
        <v>121228.50340093751</v>
      </c>
      <c r="IV12" s="16">
        <f t="shared" ca="1" si="37"/>
        <v>121228.50340093751</v>
      </c>
      <c r="IW12" s="16">
        <f t="shared" ca="1" si="37"/>
        <v>121228.50340093751</v>
      </c>
      <c r="IX12" s="16">
        <f t="shared" ca="1" si="37"/>
        <v>121228.50340093751</v>
      </c>
      <c r="IY12" s="16">
        <f t="shared" ca="1" si="37"/>
        <v>121228.50340093751</v>
      </c>
      <c r="IZ12" s="16">
        <f t="shared" ref="IZ12:LK12" ca="1" si="38">IY13</f>
        <v>121228.50340093751</v>
      </c>
      <c r="JA12" s="16">
        <f t="shared" ca="1" si="38"/>
        <v>121228.50340093751</v>
      </c>
      <c r="JB12" s="16">
        <f t="shared" ca="1" si="38"/>
        <v>121228.50340093751</v>
      </c>
      <c r="JC12" s="16">
        <f t="shared" ca="1" si="38"/>
        <v>121228.50340093751</v>
      </c>
      <c r="JD12" s="16">
        <f t="shared" ca="1" si="38"/>
        <v>121228.50340093751</v>
      </c>
      <c r="JE12" s="16">
        <f t="shared" ca="1" si="38"/>
        <v>121228.50340093751</v>
      </c>
      <c r="JF12" s="16">
        <f t="shared" ca="1" si="38"/>
        <v>121228.50340093751</v>
      </c>
      <c r="JG12" s="16">
        <f t="shared" ca="1" si="38"/>
        <v>121228.50340093751</v>
      </c>
      <c r="JH12" s="16">
        <f t="shared" ca="1" si="38"/>
        <v>121228.50340093751</v>
      </c>
      <c r="JI12" s="16">
        <f t="shared" ca="1" si="38"/>
        <v>121228.50340093751</v>
      </c>
      <c r="JJ12" s="16">
        <f t="shared" ca="1" si="38"/>
        <v>121228.50340093751</v>
      </c>
      <c r="JK12" s="16">
        <f t="shared" ca="1" si="38"/>
        <v>122667.07823089063</v>
      </c>
      <c r="JL12" s="16">
        <f t="shared" ca="1" si="38"/>
        <v>122667.07823089063</v>
      </c>
      <c r="JM12" s="16">
        <f t="shared" ca="1" si="38"/>
        <v>122667.07823089063</v>
      </c>
      <c r="JN12" s="16">
        <f t="shared" ca="1" si="38"/>
        <v>122667.07823089063</v>
      </c>
      <c r="JO12" s="16">
        <f t="shared" ca="1" si="38"/>
        <v>122667.07823089063</v>
      </c>
      <c r="JP12" s="16">
        <f t="shared" ca="1" si="38"/>
        <v>122667.07823089063</v>
      </c>
      <c r="JQ12" s="16">
        <f t="shared" ca="1" si="38"/>
        <v>122667.07823089063</v>
      </c>
      <c r="JR12" s="16">
        <f t="shared" ca="1" si="38"/>
        <v>122667.07823089063</v>
      </c>
      <c r="JS12" s="16">
        <f t="shared" ca="1" si="38"/>
        <v>122667.07823089063</v>
      </c>
      <c r="JT12" s="16">
        <f t="shared" ca="1" si="38"/>
        <v>122667.07823089063</v>
      </c>
      <c r="JU12" s="16">
        <f t="shared" ca="1" si="38"/>
        <v>122667.07823089063</v>
      </c>
      <c r="JV12" s="16">
        <f t="shared" ca="1" si="38"/>
        <v>122667.07823089063</v>
      </c>
      <c r="JW12" s="16">
        <f t="shared" ca="1" si="38"/>
        <v>122667.07823089063</v>
      </c>
      <c r="JX12" s="16">
        <f t="shared" ca="1" si="38"/>
        <v>122667.07823089063</v>
      </c>
      <c r="JY12" s="16">
        <f t="shared" ca="1" si="38"/>
        <v>122667.07823089063</v>
      </c>
      <c r="JZ12" s="16">
        <f t="shared" ca="1" si="38"/>
        <v>122667.07823089063</v>
      </c>
      <c r="KA12" s="16">
        <f t="shared" ca="1" si="38"/>
        <v>122667.07823089063</v>
      </c>
      <c r="KB12" s="16">
        <f t="shared" ca="1" si="38"/>
        <v>122667.07823089063</v>
      </c>
      <c r="KC12" s="16">
        <f t="shared" ca="1" si="38"/>
        <v>122667.07823089063</v>
      </c>
      <c r="KD12" s="16">
        <f t="shared" ca="1" si="38"/>
        <v>122667.07823089063</v>
      </c>
      <c r="KE12" s="16">
        <f t="shared" ca="1" si="38"/>
        <v>122667.07823089063</v>
      </c>
      <c r="KF12" s="16">
        <f t="shared" ca="1" si="38"/>
        <v>122667.07823089063</v>
      </c>
      <c r="KG12" s="16">
        <f t="shared" ca="1" si="38"/>
        <v>122667.07823089063</v>
      </c>
      <c r="KH12" s="16">
        <f t="shared" ca="1" si="38"/>
        <v>122667.07823089063</v>
      </c>
      <c r="KI12" s="16">
        <f t="shared" ca="1" si="38"/>
        <v>122667.07823089063</v>
      </c>
      <c r="KJ12" s="16">
        <f t="shared" ca="1" si="38"/>
        <v>122667.07823089063</v>
      </c>
      <c r="KK12" s="16">
        <f t="shared" ca="1" si="38"/>
        <v>122667.07823089063</v>
      </c>
      <c r="KL12" s="16">
        <f t="shared" ca="1" si="38"/>
        <v>122667.07823089063</v>
      </c>
      <c r="KM12" s="16">
        <f t="shared" ca="1" si="38"/>
        <v>122667.07823089063</v>
      </c>
      <c r="KN12" s="16">
        <f t="shared" ca="1" si="38"/>
        <v>122667.07823089063</v>
      </c>
      <c r="KO12" s="16">
        <f t="shared" ca="1" si="38"/>
        <v>124033.7243193461</v>
      </c>
      <c r="KP12" s="16">
        <f t="shared" ca="1" si="38"/>
        <v>124033.7243193461</v>
      </c>
      <c r="KQ12" s="16">
        <f t="shared" ca="1" si="38"/>
        <v>124033.7243193461</v>
      </c>
      <c r="KR12" s="16">
        <f t="shared" ca="1" si="38"/>
        <v>124033.7243193461</v>
      </c>
      <c r="KS12" s="16">
        <f t="shared" ca="1" si="38"/>
        <v>124033.7243193461</v>
      </c>
      <c r="KT12" s="16">
        <f t="shared" ca="1" si="38"/>
        <v>124033.7243193461</v>
      </c>
      <c r="KU12" s="16">
        <f t="shared" ca="1" si="38"/>
        <v>124033.7243193461</v>
      </c>
      <c r="KV12" s="16">
        <f t="shared" ca="1" si="38"/>
        <v>124033.7243193461</v>
      </c>
      <c r="KW12" s="16">
        <f t="shared" ca="1" si="38"/>
        <v>124033.7243193461</v>
      </c>
      <c r="KX12" s="16">
        <f t="shared" ca="1" si="38"/>
        <v>124033.7243193461</v>
      </c>
      <c r="KY12" s="16">
        <f t="shared" ca="1" si="38"/>
        <v>124033.7243193461</v>
      </c>
      <c r="KZ12" s="16">
        <f t="shared" ca="1" si="38"/>
        <v>124033.7243193461</v>
      </c>
      <c r="LA12" s="16">
        <f t="shared" ca="1" si="38"/>
        <v>124033.7243193461</v>
      </c>
      <c r="LB12" s="16">
        <f t="shared" ca="1" si="38"/>
        <v>124033.7243193461</v>
      </c>
      <c r="LC12" s="16">
        <f t="shared" ca="1" si="38"/>
        <v>124033.7243193461</v>
      </c>
      <c r="LD12" s="16">
        <f t="shared" ca="1" si="38"/>
        <v>124033.7243193461</v>
      </c>
      <c r="LE12" s="16">
        <f t="shared" ca="1" si="38"/>
        <v>124033.7243193461</v>
      </c>
      <c r="LF12" s="16">
        <f t="shared" ca="1" si="38"/>
        <v>124033.7243193461</v>
      </c>
      <c r="LG12" s="16">
        <f t="shared" ca="1" si="38"/>
        <v>124033.7243193461</v>
      </c>
      <c r="LH12" s="16">
        <f t="shared" ca="1" si="38"/>
        <v>124033.7243193461</v>
      </c>
      <c r="LI12" s="16">
        <f t="shared" ca="1" si="38"/>
        <v>124033.7243193461</v>
      </c>
      <c r="LJ12" s="16">
        <f t="shared" ca="1" si="38"/>
        <v>124033.7243193461</v>
      </c>
      <c r="LK12" s="16">
        <f t="shared" ca="1" si="38"/>
        <v>124033.7243193461</v>
      </c>
      <c r="LL12" s="16">
        <f t="shared" ref="LL12:NB12" ca="1" si="39">LK13</f>
        <v>124033.7243193461</v>
      </c>
      <c r="LM12" s="16">
        <f t="shared" ca="1" si="39"/>
        <v>124033.7243193461</v>
      </c>
      <c r="LN12" s="16">
        <f t="shared" ca="1" si="39"/>
        <v>124033.7243193461</v>
      </c>
      <c r="LO12" s="16">
        <f t="shared" ca="1" si="39"/>
        <v>124033.7243193461</v>
      </c>
      <c r="LP12" s="16">
        <f t="shared" ca="1" si="39"/>
        <v>124033.7243193461</v>
      </c>
      <c r="LQ12" s="16">
        <f t="shared" ca="1" si="39"/>
        <v>124033.7243193461</v>
      </c>
      <c r="LR12" s="16">
        <f t="shared" ca="1" si="39"/>
        <v>124033.7243193461</v>
      </c>
      <c r="LS12" s="16">
        <f t="shared" ca="1" si="39"/>
        <v>124033.7243193461</v>
      </c>
      <c r="LT12" s="16">
        <f t="shared" ca="1" si="39"/>
        <v>125332.0381033788</v>
      </c>
      <c r="LU12" s="16">
        <f t="shared" ca="1" si="39"/>
        <v>125332.0381033788</v>
      </c>
      <c r="LV12" s="16">
        <f t="shared" ca="1" si="39"/>
        <v>125332.0381033788</v>
      </c>
      <c r="LW12" s="16">
        <f t="shared" ca="1" si="39"/>
        <v>125332.0381033788</v>
      </c>
      <c r="LX12" s="16">
        <f t="shared" ca="1" si="39"/>
        <v>125332.0381033788</v>
      </c>
      <c r="LY12" s="16">
        <f t="shared" ca="1" si="39"/>
        <v>125332.0381033788</v>
      </c>
      <c r="LZ12" s="16">
        <f t="shared" ca="1" si="39"/>
        <v>125332.0381033788</v>
      </c>
      <c r="MA12" s="16">
        <f t="shared" ca="1" si="39"/>
        <v>125332.0381033788</v>
      </c>
      <c r="MB12" s="16">
        <f t="shared" ca="1" si="39"/>
        <v>125332.0381033788</v>
      </c>
      <c r="MC12" s="16">
        <f t="shared" ca="1" si="39"/>
        <v>125332.0381033788</v>
      </c>
      <c r="MD12" s="16">
        <f t="shared" ca="1" si="39"/>
        <v>125332.0381033788</v>
      </c>
      <c r="ME12" s="16">
        <f t="shared" ca="1" si="39"/>
        <v>125332.0381033788</v>
      </c>
      <c r="MF12" s="16">
        <f t="shared" ca="1" si="39"/>
        <v>125332.0381033788</v>
      </c>
      <c r="MG12" s="16">
        <f t="shared" ca="1" si="39"/>
        <v>125332.0381033788</v>
      </c>
      <c r="MH12" s="16">
        <f t="shared" ca="1" si="39"/>
        <v>125332.0381033788</v>
      </c>
      <c r="MI12" s="16">
        <f t="shared" ca="1" si="39"/>
        <v>125332.0381033788</v>
      </c>
      <c r="MJ12" s="16">
        <f t="shared" ca="1" si="39"/>
        <v>125332.0381033788</v>
      </c>
      <c r="MK12" s="16">
        <f t="shared" ca="1" si="39"/>
        <v>125332.0381033788</v>
      </c>
      <c r="ML12" s="16">
        <f t="shared" ca="1" si="39"/>
        <v>125332.0381033788</v>
      </c>
      <c r="MM12" s="16">
        <f t="shared" ca="1" si="39"/>
        <v>125332.0381033788</v>
      </c>
      <c r="MN12" s="16">
        <f t="shared" ca="1" si="39"/>
        <v>125332.0381033788</v>
      </c>
      <c r="MO12" s="16">
        <f t="shared" ca="1" si="39"/>
        <v>125332.0381033788</v>
      </c>
      <c r="MP12" s="16">
        <f t="shared" ca="1" si="39"/>
        <v>125332.0381033788</v>
      </c>
      <c r="MQ12" s="16">
        <f t="shared" ca="1" si="39"/>
        <v>125332.0381033788</v>
      </c>
      <c r="MR12" s="16">
        <f t="shared" ca="1" si="39"/>
        <v>125332.0381033788</v>
      </c>
      <c r="MS12" s="16">
        <f t="shared" ca="1" si="39"/>
        <v>125332.0381033788</v>
      </c>
      <c r="MT12" s="16">
        <f t="shared" ca="1" si="39"/>
        <v>125332.0381033788</v>
      </c>
      <c r="MU12" s="16">
        <f t="shared" ca="1" si="39"/>
        <v>125332.0381033788</v>
      </c>
      <c r="MV12" s="16">
        <f t="shared" ca="1" si="39"/>
        <v>125332.0381033788</v>
      </c>
      <c r="MW12" s="16">
        <f t="shared" ca="1" si="39"/>
        <v>125332.0381033788</v>
      </c>
      <c r="MX12" s="16">
        <f t="shared" ca="1" si="39"/>
        <v>125332.0381033788</v>
      </c>
      <c r="MY12" s="16">
        <f t="shared" ca="1" si="39"/>
        <v>126565.43619820986</v>
      </c>
      <c r="MZ12" s="16">
        <f t="shared" ca="1" si="39"/>
        <v>126565.43619820986</v>
      </c>
      <c r="NA12" s="16">
        <f t="shared" ca="1" si="39"/>
        <v>126565.43619820986</v>
      </c>
      <c r="NB12" s="16">
        <f t="shared" ca="1" si="39"/>
        <v>126565.43619820986</v>
      </c>
    </row>
    <row r="13" spans="1:367" x14ac:dyDescent="0.25">
      <c r="A13" s="15" t="s">
        <v>7</v>
      </c>
      <c r="B13" s="16">
        <f>IF(OR(B3&gt;0,B11&gt;0),(B12-B3-B16)+B11,B12)</f>
        <v>90000</v>
      </c>
      <c r="C13" s="16">
        <f t="shared" ref="C13:BN13" ca="1" si="40">IF(OR(C3&gt;0,C11&gt;0),(C12-C3-C16)+C11+B5,C12+B5)</f>
        <v>94000</v>
      </c>
      <c r="D13" s="16">
        <f t="shared" ca="1" si="40"/>
        <v>94000</v>
      </c>
      <c r="E13" s="16">
        <f t="shared" ca="1" si="40"/>
        <v>94000</v>
      </c>
      <c r="F13" s="16">
        <f t="shared" ca="1" si="40"/>
        <v>94000</v>
      </c>
      <c r="G13" s="16">
        <f t="shared" ca="1" si="40"/>
        <v>94000</v>
      </c>
      <c r="H13" s="16">
        <f t="shared" ca="1" si="40"/>
        <v>94000</v>
      </c>
      <c r="I13" s="16">
        <f t="shared" ca="1" si="40"/>
        <v>94000</v>
      </c>
      <c r="J13" s="16">
        <f t="shared" ca="1" si="40"/>
        <v>94000</v>
      </c>
      <c r="K13" s="16">
        <f t="shared" ca="1" si="40"/>
        <v>94000</v>
      </c>
      <c r="L13" s="16">
        <f t="shared" ca="1" si="40"/>
        <v>94000</v>
      </c>
      <c r="M13" s="16">
        <f t="shared" ca="1" si="40"/>
        <v>94000</v>
      </c>
      <c r="N13" s="16">
        <f t="shared" ca="1" si="40"/>
        <v>94000</v>
      </c>
      <c r="O13" s="16">
        <f t="shared" ca="1" si="40"/>
        <v>94000</v>
      </c>
      <c r="P13" s="16">
        <f t="shared" ca="1" si="40"/>
        <v>95000</v>
      </c>
      <c r="Q13" s="16">
        <f t="shared" ca="1" si="40"/>
        <v>95000</v>
      </c>
      <c r="R13" s="16">
        <f t="shared" ca="1" si="40"/>
        <v>95000</v>
      </c>
      <c r="S13" s="16">
        <f t="shared" ca="1" si="40"/>
        <v>100000</v>
      </c>
      <c r="T13" s="16">
        <f t="shared" ca="1" si="40"/>
        <v>100000</v>
      </c>
      <c r="U13" s="16">
        <f t="shared" ca="1" si="40"/>
        <v>100000</v>
      </c>
      <c r="V13" s="16">
        <f t="shared" ca="1" si="40"/>
        <v>100000</v>
      </c>
      <c r="W13" s="16">
        <f t="shared" ca="1" si="40"/>
        <v>106000</v>
      </c>
      <c r="X13" s="16">
        <f t="shared" ca="1" si="40"/>
        <v>106000</v>
      </c>
      <c r="Y13" s="16">
        <f t="shared" ca="1" si="40"/>
        <v>106000</v>
      </c>
      <c r="Z13" s="16">
        <f t="shared" ca="1" si="40"/>
        <v>106000</v>
      </c>
      <c r="AA13" s="16">
        <f ca="1">IF(OR(AA3&gt;0,AA11&gt;0),(AA12-AA3-AA16)+AA11+Z5,AA12+Z5)</f>
        <v>108800</v>
      </c>
      <c r="AB13" s="16">
        <f t="shared" ca="1" si="40"/>
        <v>108800</v>
      </c>
      <c r="AC13" s="16">
        <f t="shared" ca="1" si="40"/>
        <v>108800</v>
      </c>
      <c r="AD13" s="16">
        <f t="shared" ca="1" si="40"/>
        <v>108800</v>
      </c>
      <c r="AE13" s="16">
        <f t="shared" ca="1" si="40"/>
        <v>108800</v>
      </c>
      <c r="AF13" s="16">
        <f t="shared" ca="1" si="40"/>
        <v>108800</v>
      </c>
      <c r="AG13" s="16">
        <f t="shared" ca="1" si="40"/>
        <v>108800</v>
      </c>
      <c r="AH13" s="16">
        <f t="shared" ca="1" si="40"/>
        <v>108800</v>
      </c>
      <c r="AI13" s="16">
        <f t="shared" ca="1" si="40"/>
        <v>108800</v>
      </c>
      <c r="AJ13" s="16">
        <f t="shared" ca="1" si="40"/>
        <v>108800</v>
      </c>
      <c r="AK13" s="16">
        <f t="shared" ca="1" si="40"/>
        <v>108800</v>
      </c>
      <c r="AL13" s="16">
        <f t="shared" ca="1" si="40"/>
        <v>108800</v>
      </c>
      <c r="AM13" s="16">
        <f t="shared" ca="1" si="40"/>
        <v>108800</v>
      </c>
      <c r="AN13" s="16">
        <f t="shared" ca="1" si="40"/>
        <v>108800</v>
      </c>
      <c r="AO13" s="16">
        <f t="shared" ca="1" si="40"/>
        <v>108800</v>
      </c>
      <c r="AP13" s="16">
        <f t="shared" ca="1" si="40"/>
        <v>108800</v>
      </c>
      <c r="AQ13" s="16">
        <f t="shared" ca="1" si="40"/>
        <v>108800</v>
      </c>
      <c r="AR13" s="16">
        <f t="shared" ca="1" si="40"/>
        <v>108800</v>
      </c>
      <c r="AS13" s="16">
        <f t="shared" ca="1" si="40"/>
        <v>108800</v>
      </c>
      <c r="AT13" s="16">
        <f t="shared" ca="1" si="40"/>
        <v>108800</v>
      </c>
      <c r="AU13" s="16">
        <f t="shared" ca="1" si="40"/>
        <v>108800</v>
      </c>
      <c r="AV13" s="16">
        <f t="shared" ca="1" si="40"/>
        <v>108800</v>
      </c>
      <c r="AW13" s="16">
        <f t="shared" ca="1" si="40"/>
        <v>108800</v>
      </c>
      <c r="AX13" s="16">
        <f t="shared" ca="1" si="40"/>
        <v>108800</v>
      </c>
      <c r="AY13" s="16">
        <f t="shared" ca="1" si="40"/>
        <v>108800</v>
      </c>
      <c r="AZ13" s="16">
        <f t="shared" ca="1" si="40"/>
        <v>108800</v>
      </c>
      <c r="BA13" s="16">
        <f t="shared" ca="1" si="40"/>
        <v>108800</v>
      </c>
      <c r="BB13" s="16">
        <f t="shared" ca="1" si="40"/>
        <v>108800</v>
      </c>
      <c r="BC13" s="16">
        <f t="shared" ca="1" si="40"/>
        <v>108800</v>
      </c>
      <c r="BD13" s="16">
        <f t="shared" ca="1" si="40"/>
        <v>108800</v>
      </c>
      <c r="BE13" s="16">
        <f t="shared" ca="1" si="40"/>
        <v>108800</v>
      </c>
      <c r="BF13" s="16">
        <f t="shared" ca="1" si="40"/>
        <v>110860</v>
      </c>
      <c r="BG13" s="16">
        <f t="shared" ca="1" si="40"/>
        <v>110860</v>
      </c>
      <c r="BH13" s="16">
        <f t="shared" ca="1" si="40"/>
        <v>110860</v>
      </c>
      <c r="BI13" s="16">
        <f t="shared" ca="1" si="40"/>
        <v>110860</v>
      </c>
      <c r="BJ13" s="16">
        <f t="shared" ca="1" si="40"/>
        <v>110860</v>
      </c>
      <c r="BK13" s="16">
        <f t="shared" ca="1" si="40"/>
        <v>110860</v>
      </c>
      <c r="BL13" s="16">
        <f t="shared" ca="1" si="40"/>
        <v>110860</v>
      </c>
      <c r="BM13" s="16">
        <f t="shared" ca="1" si="40"/>
        <v>110860</v>
      </c>
      <c r="BN13" s="16">
        <f t="shared" ca="1" si="40"/>
        <v>110860</v>
      </c>
      <c r="BO13" s="16">
        <f t="shared" ref="BO13:DZ13" ca="1" si="41">IF(OR(BO3&gt;0,BO11&gt;0),(BO12-BO3-BO16)+BO11+BN5,BO12+BN5)</f>
        <v>110860</v>
      </c>
      <c r="BP13" s="16">
        <f t="shared" ca="1" si="41"/>
        <v>110860</v>
      </c>
      <c r="BQ13" s="16">
        <f t="shared" ca="1" si="41"/>
        <v>110860</v>
      </c>
      <c r="BR13" s="16">
        <f t="shared" ca="1" si="41"/>
        <v>110860</v>
      </c>
      <c r="BS13" s="16">
        <f t="shared" ca="1" si="41"/>
        <v>110860</v>
      </c>
      <c r="BT13" s="16">
        <f t="shared" ca="1" si="41"/>
        <v>110860</v>
      </c>
      <c r="BU13" s="16">
        <f t="shared" ca="1" si="41"/>
        <v>110860</v>
      </c>
      <c r="BV13" s="16">
        <f t="shared" ca="1" si="41"/>
        <v>110860</v>
      </c>
      <c r="BW13" s="16">
        <f t="shared" ca="1" si="41"/>
        <v>110860</v>
      </c>
      <c r="BX13" s="16">
        <f t="shared" ca="1" si="41"/>
        <v>110860</v>
      </c>
      <c r="BY13" s="16">
        <f t="shared" ca="1" si="41"/>
        <v>110860</v>
      </c>
      <c r="BZ13" s="16">
        <f t="shared" ca="1" si="41"/>
        <v>110860</v>
      </c>
      <c r="CA13" s="16">
        <f t="shared" ca="1" si="41"/>
        <v>110860</v>
      </c>
      <c r="CB13" s="16">
        <f t="shared" ca="1" si="41"/>
        <v>110860</v>
      </c>
      <c r="CC13" s="16">
        <f t="shared" ca="1" si="41"/>
        <v>110860</v>
      </c>
      <c r="CD13" s="16">
        <f t="shared" ca="1" si="41"/>
        <v>110860</v>
      </c>
      <c r="CE13" s="16">
        <f t="shared" ca="1" si="41"/>
        <v>110860</v>
      </c>
      <c r="CF13" s="16">
        <f t="shared" ca="1" si="41"/>
        <v>110860</v>
      </c>
      <c r="CG13" s="16">
        <f t="shared" ca="1" si="41"/>
        <v>110860</v>
      </c>
      <c r="CH13" s="16">
        <f t="shared" ca="1" si="41"/>
        <v>110860</v>
      </c>
      <c r="CI13" s="16">
        <f t="shared" ca="1" si="41"/>
        <v>110860</v>
      </c>
      <c r="CJ13" s="16">
        <f t="shared" ca="1" si="41"/>
        <v>112817</v>
      </c>
      <c r="CK13" s="16">
        <f t="shared" ca="1" si="41"/>
        <v>112817</v>
      </c>
      <c r="CL13" s="16">
        <f t="shared" ca="1" si="41"/>
        <v>112817</v>
      </c>
      <c r="CM13" s="16">
        <f t="shared" ca="1" si="41"/>
        <v>112817</v>
      </c>
      <c r="CN13" s="16">
        <f t="shared" ca="1" si="41"/>
        <v>112817</v>
      </c>
      <c r="CO13" s="16">
        <f t="shared" ca="1" si="41"/>
        <v>112817</v>
      </c>
      <c r="CP13" s="16">
        <f t="shared" ca="1" si="41"/>
        <v>112817</v>
      </c>
      <c r="CQ13" s="16">
        <f t="shared" ca="1" si="41"/>
        <v>112817</v>
      </c>
      <c r="CR13" s="16">
        <f t="shared" ca="1" si="41"/>
        <v>112817</v>
      </c>
      <c r="CS13" s="16">
        <f t="shared" ca="1" si="41"/>
        <v>112817</v>
      </c>
      <c r="CT13" s="16">
        <f t="shared" ca="1" si="41"/>
        <v>112817</v>
      </c>
      <c r="CU13" s="16">
        <f t="shared" ca="1" si="41"/>
        <v>112817</v>
      </c>
      <c r="CV13" s="16">
        <f t="shared" ca="1" si="41"/>
        <v>112817</v>
      </c>
      <c r="CW13" s="16">
        <f t="shared" ca="1" si="41"/>
        <v>112817</v>
      </c>
      <c r="CX13" s="16">
        <f t="shared" ca="1" si="41"/>
        <v>112817</v>
      </c>
      <c r="CY13" s="16">
        <f t="shared" ca="1" si="41"/>
        <v>112817</v>
      </c>
      <c r="CZ13" s="16">
        <f t="shared" ca="1" si="41"/>
        <v>112817</v>
      </c>
      <c r="DA13" s="16">
        <f t="shared" ca="1" si="41"/>
        <v>112817</v>
      </c>
      <c r="DB13" s="16">
        <f t="shared" ca="1" si="41"/>
        <v>112817</v>
      </c>
      <c r="DC13" s="16">
        <f t="shared" ca="1" si="41"/>
        <v>112817</v>
      </c>
      <c r="DD13" s="16">
        <f t="shared" ca="1" si="41"/>
        <v>112817</v>
      </c>
      <c r="DE13" s="16">
        <f t="shared" ca="1" si="41"/>
        <v>112817</v>
      </c>
      <c r="DF13" s="16">
        <f t="shared" ca="1" si="41"/>
        <v>112817</v>
      </c>
      <c r="DG13" s="16">
        <f t="shared" ca="1" si="41"/>
        <v>112817</v>
      </c>
      <c r="DH13" s="16">
        <f t="shared" ca="1" si="41"/>
        <v>112817</v>
      </c>
      <c r="DI13" s="16">
        <f t="shared" ca="1" si="41"/>
        <v>112817</v>
      </c>
      <c r="DJ13" s="16">
        <f t="shared" ca="1" si="41"/>
        <v>112817</v>
      </c>
      <c r="DK13" s="16">
        <f t="shared" ca="1" si="41"/>
        <v>112817</v>
      </c>
      <c r="DL13" s="16">
        <f t="shared" ca="1" si="41"/>
        <v>112817</v>
      </c>
      <c r="DM13" s="16">
        <f t="shared" ca="1" si="41"/>
        <v>112817</v>
      </c>
      <c r="DN13" s="16">
        <f t="shared" ca="1" si="41"/>
        <v>112817</v>
      </c>
      <c r="DO13" s="16">
        <f t="shared" ca="1" si="41"/>
        <v>114676.15</v>
      </c>
      <c r="DP13" s="16">
        <f t="shared" ca="1" si="41"/>
        <v>114676.15</v>
      </c>
      <c r="DQ13" s="16">
        <f t="shared" ca="1" si="41"/>
        <v>114676.15</v>
      </c>
      <c r="DR13" s="16">
        <f t="shared" ca="1" si="41"/>
        <v>114676.15</v>
      </c>
      <c r="DS13" s="16">
        <f t="shared" ca="1" si="41"/>
        <v>114676.15</v>
      </c>
      <c r="DT13" s="16">
        <f t="shared" ca="1" si="41"/>
        <v>114676.15</v>
      </c>
      <c r="DU13" s="16">
        <f t="shared" ca="1" si="41"/>
        <v>114676.15</v>
      </c>
      <c r="DV13" s="16">
        <f t="shared" ca="1" si="41"/>
        <v>114676.15</v>
      </c>
      <c r="DW13" s="16">
        <f t="shared" ca="1" si="41"/>
        <v>114676.15</v>
      </c>
      <c r="DX13" s="16">
        <f t="shared" ca="1" si="41"/>
        <v>114676.15</v>
      </c>
      <c r="DY13" s="16">
        <f t="shared" ca="1" si="41"/>
        <v>114676.15</v>
      </c>
      <c r="DZ13" s="16">
        <f t="shared" ca="1" si="41"/>
        <v>114676.15</v>
      </c>
      <c r="EA13" s="16">
        <f t="shared" ref="EA13:GL13" ca="1" si="42">IF(OR(EA3&gt;0,EA11&gt;0),(EA12-EA3-EA16)+EA11+DZ5,EA12+DZ5)</f>
        <v>114676.15</v>
      </c>
      <c r="EB13" s="16">
        <f t="shared" ca="1" si="42"/>
        <v>114676.15</v>
      </c>
      <c r="EC13" s="16">
        <f t="shared" ca="1" si="42"/>
        <v>114676.15</v>
      </c>
      <c r="ED13" s="16">
        <f t="shared" ca="1" si="42"/>
        <v>114676.15</v>
      </c>
      <c r="EE13" s="16">
        <f t="shared" ca="1" si="42"/>
        <v>114676.15</v>
      </c>
      <c r="EF13" s="16">
        <f t="shared" ca="1" si="42"/>
        <v>114676.15</v>
      </c>
      <c r="EG13" s="16">
        <f t="shared" ca="1" si="42"/>
        <v>114676.15</v>
      </c>
      <c r="EH13" s="16">
        <f t="shared" ca="1" si="42"/>
        <v>114676.15</v>
      </c>
      <c r="EI13" s="16">
        <f t="shared" ca="1" si="42"/>
        <v>114676.15</v>
      </c>
      <c r="EJ13" s="16">
        <f t="shared" ca="1" si="42"/>
        <v>114676.15</v>
      </c>
      <c r="EK13" s="16">
        <f t="shared" ca="1" si="42"/>
        <v>114676.15</v>
      </c>
      <c r="EL13" s="16">
        <f t="shared" ca="1" si="42"/>
        <v>114676.15</v>
      </c>
      <c r="EM13" s="16">
        <f t="shared" ca="1" si="42"/>
        <v>114676.15</v>
      </c>
      <c r="EN13" s="16">
        <f t="shared" ca="1" si="42"/>
        <v>114676.15</v>
      </c>
      <c r="EO13" s="16">
        <f t="shared" ca="1" si="42"/>
        <v>114676.15</v>
      </c>
      <c r="EP13" s="16">
        <f t="shared" ca="1" si="42"/>
        <v>114676.15</v>
      </c>
      <c r="EQ13" s="16">
        <f t="shared" ca="1" si="42"/>
        <v>114676.15</v>
      </c>
      <c r="ER13" s="16">
        <f t="shared" ca="1" si="42"/>
        <v>114676.15</v>
      </c>
      <c r="ES13" s="16">
        <f t="shared" ca="1" si="42"/>
        <v>114676.15</v>
      </c>
      <c r="ET13" s="16">
        <f t="shared" ca="1" si="42"/>
        <v>116442.3425</v>
      </c>
      <c r="EU13" s="16">
        <f t="shared" ca="1" si="42"/>
        <v>116442.3425</v>
      </c>
      <c r="EV13" s="16">
        <f t="shared" ca="1" si="42"/>
        <v>116442.3425</v>
      </c>
      <c r="EW13" s="16">
        <f t="shared" ca="1" si="42"/>
        <v>116442.3425</v>
      </c>
      <c r="EX13" s="16">
        <f t="shared" ca="1" si="42"/>
        <v>116442.3425</v>
      </c>
      <c r="EY13" s="16">
        <f t="shared" ca="1" si="42"/>
        <v>116442.3425</v>
      </c>
      <c r="EZ13" s="16">
        <f t="shared" ca="1" si="42"/>
        <v>116442.3425</v>
      </c>
      <c r="FA13" s="16">
        <f t="shared" ca="1" si="42"/>
        <v>116442.3425</v>
      </c>
      <c r="FB13" s="16">
        <f t="shared" ca="1" si="42"/>
        <v>116442.3425</v>
      </c>
      <c r="FC13" s="16">
        <f t="shared" ca="1" si="42"/>
        <v>116442.3425</v>
      </c>
      <c r="FD13" s="16">
        <f t="shared" ca="1" si="42"/>
        <v>116442.3425</v>
      </c>
      <c r="FE13" s="16">
        <f t="shared" ca="1" si="42"/>
        <v>116442.3425</v>
      </c>
      <c r="FF13" s="16">
        <f t="shared" ca="1" si="42"/>
        <v>116442.3425</v>
      </c>
      <c r="FG13" s="16">
        <f t="shared" ca="1" si="42"/>
        <v>116442.3425</v>
      </c>
      <c r="FH13" s="16">
        <f t="shared" ca="1" si="42"/>
        <v>116442.3425</v>
      </c>
      <c r="FI13" s="16">
        <f t="shared" ca="1" si="42"/>
        <v>116442.3425</v>
      </c>
      <c r="FJ13" s="16">
        <f t="shared" ca="1" si="42"/>
        <v>116442.3425</v>
      </c>
      <c r="FK13" s="16">
        <f t="shared" ca="1" si="42"/>
        <v>116442.3425</v>
      </c>
      <c r="FL13" s="16">
        <f t="shared" ca="1" si="42"/>
        <v>116442.3425</v>
      </c>
      <c r="FM13" s="16">
        <f t="shared" ca="1" si="42"/>
        <v>116442.3425</v>
      </c>
      <c r="FN13" s="16">
        <f t="shared" ca="1" si="42"/>
        <v>116442.3425</v>
      </c>
      <c r="FO13" s="16">
        <f t="shared" ca="1" si="42"/>
        <v>116442.3425</v>
      </c>
      <c r="FP13" s="16">
        <f t="shared" ca="1" si="42"/>
        <v>116442.3425</v>
      </c>
      <c r="FQ13" s="16">
        <f t="shared" ca="1" si="42"/>
        <v>116442.3425</v>
      </c>
      <c r="FR13" s="16">
        <f t="shared" ca="1" si="42"/>
        <v>116442.3425</v>
      </c>
      <c r="FS13" s="16">
        <f t="shared" ca="1" si="42"/>
        <v>116442.3425</v>
      </c>
      <c r="FT13" s="16">
        <f t="shared" ca="1" si="42"/>
        <v>116442.3425</v>
      </c>
      <c r="FU13" s="16">
        <f t="shared" ca="1" si="42"/>
        <v>116442.3425</v>
      </c>
      <c r="FV13" s="16">
        <f t="shared" ca="1" si="42"/>
        <v>118120.22537499999</v>
      </c>
      <c r="FW13" s="16">
        <f t="shared" ca="1" si="42"/>
        <v>118120.22537499999</v>
      </c>
      <c r="FX13" s="16">
        <f t="shared" ca="1" si="42"/>
        <v>118120.22537499999</v>
      </c>
      <c r="FY13" s="16">
        <f t="shared" ca="1" si="42"/>
        <v>118120.22537499999</v>
      </c>
      <c r="FZ13" s="16">
        <f t="shared" ca="1" si="42"/>
        <v>118120.22537499999</v>
      </c>
      <c r="GA13" s="16">
        <f t="shared" ca="1" si="42"/>
        <v>118120.22537499999</v>
      </c>
      <c r="GB13" s="16">
        <f t="shared" ca="1" si="42"/>
        <v>118120.22537499999</v>
      </c>
      <c r="GC13" s="16">
        <f t="shared" ca="1" si="42"/>
        <v>118120.22537499999</v>
      </c>
      <c r="GD13" s="16">
        <f t="shared" ca="1" si="42"/>
        <v>118120.22537499999</v>
      </c>
      <c r="GE13" s="16">
        <f t="shared" ca="1" si="42"/>
        <v>118120.22537499999</v>
      </c>
      <c r="GF13" s="16">
        <f t="shared" ca="1" si="42"/>
        <v>118120.22537499999</v>
      </c>
      <c r="GG13" s="16">
        <f t="shared" ca="1" si="42"/>
        <v>118120.22537499999</v>
      </c>
      <c r="GH13" s="16">
        <f t="shared" ca="1" si="42"/>
        <v>118120.22537499999</v>
      </c>
      <c r="GI13" s="16">
        <f t="shared" ca="1" si="42"/>
        <v>118120.22537499999</v>
      </c>
      <c r="GJ13" s="16">
        <f t="shared" ca="1" si="42"/>
        <v>118120.22537499999</v>
      </c>
      <c r="GK13" s="16">
        <f t="shared" ca="1" si="42"/>
        <v>118120.22537499999</v>
      </c>
      <c r="GL13" s="16">
        <f t="shared" ca="1" si="42"/>
        <v>118120.22537499999</v>
      </c>
      <c r="GM13" s="16">
        <f t="shared" ref="GM13:IX13" ca="1" si="43">IF(OR(GM3&gt;0,GM11&gt;0),(GM12-GM3-GM16)+GM11+GL5,GM12+GL5)</f>
        <v>118120.22537499999</v>
      </c>
      <c r="GN13" s="16">
        <f t="shared" ca="1" si="43"/>
        <v>118120.22537499999</v>
      </c>
      <c r="GO13" s="16">
        <f t="shared" ca="1" si="43"/>
        <v>118120.22537499999</v>
      </c>
      <c r="GP13" s="16">
        <f t="shared" ca="1" si="43"/>
        <v>118120.22537499999</v>
      </c>
      <c r="GQ13" s="16">
        <f t="shared" ca="1" si="43"/>
        <v>118120.22537499999</v>
      </c>
      <c r="GR13" s="16">
        <f t="shared" ca="1" si="43"/>
        <v>118120.22537499999</v>
      </c>
      <c r="GS13" s="16">
        <f t="shared" ca="1" si="43"/>
        <v>118120.22537499999</v>
      </c>
      <c r="GT13" s="16">
        <f t="shared" ca="1" si="43"/>
        <v>118120.22537499999</v>
      </c>
      <c r="GU13" s="16">
        <f t="shared" ca="1" si="43"/>
        <v>118120.22537499999</v>
      </c>
      <c r="GV13" s="16">
        <f t="shared" ca="1" si="43"/>
        <v>118120.22537499999</v>
      </c>
      <c r="GW13" s="16">
        <f t="shared" ca="1" si="43"/>
        <v>118120.22537499999</v>
      </c>
      <c r="GX13" s="16">
        <f t="shared" ca="1" si="43"/>
        <v>118120.22537499999</v>
      </c>
      <c r="GY13" s="16">
        <f t="shared" ca="1" si="43"/>
        <v>118120.22537499999</v>
      </c>
      <c r="GZ13" s="16">
        <f t="shared" ca="1" si="43"/>
        <v>118120.22537499999</v>
      </c>
      <c r="HA13" s="16">
        <f t="shared" ca="1" si="43"/>
        <v>119714.21410625</v>
      </c>
      <c r="HB13" s="16">
        <f t="shared" ca="1" si="43"/>
        <v>119714.21410625</v>
      </c>
      <c r="HC13" s="16">
        <f t="shared" ca="1" si="43"/>
        <v>119714.21410625</v>
      </c>
      <c r="HD13" s="16">
        <f t="shared" ca="1" si="43"/>
        <v>119714.21410625</v>
      </c>
      <c r="HE13" s="16">
        <f t="shared" ca="1" si="43"/>
        <v>119714.21410625</v>
      </c>
      <c r="HF13" s="16">
        <f t="shared" ca="1" si="43"/>
        <v>119714.21410625</v>
      </c>
      <c r="HG13" s="16">
        <f t="shared" ca="1" si="43"/>
        <v>119714.21410625</v>
      </c>
      <c r="HH13" s="16">
        <f t="shared" ca="1" si="43"/>
        <v>119714.21410625</v>
      </c>
      <c r="HI13" s="16">
        <f t="shared" ca="1" si="43"/>
        <v>119714.21410625</v>
      </c>
      <c r="HJ13" s="16">
        <f t="shared" ca="1" si="43"/>
        <v>119714.21410625</v>
      </c>
      <c r="HK13" s="16">
        <f t="shared" ca="1" si="43"/>
        <v>119714.21410625</v>
      </c>
      <c r="HL13" s="16">
        <f t="shared" ca="1" si="43"/>
        <v>119714.21410625</v>
      </c>
      <c r="HM13" s="16">
        <f t="shared" ca="1" si="43"/>
        <v>119714.21410625</v>
      </c>
      <c r="HN13" s="16">
        <f t="shared" ca="1" si="43"/>
        <v>119714.21410625</v>
      </c>
      <c r="HO13" s="16">
        <f t="shared" ca="1" si="43"/>
        <v>119714.21410625</v>
      </c>
      <c r="HP13" s="16">
        <f t="shared" ca="1" si="43"/>
        <v>119714.21410625</v>
      </c>
      <c r="HQ13" s="16">
        <f t="shared" ca="1" si="43"/>
        <v>119714.21410625</v>
      </c>
      <c r="HR13" s="16">
        <f t="shared" ca="1" si="43"/>
        <v>119714.21410625</v>
      </c>
      <c r="HS13" s="16">
        <f t="shared" ca="1" si="43"/>
        <v>119714.21410625</v>
      </c>
      <c r="HT13" s="16">
        <f t="shared" ca="1" si="43"/>
        <v>119714.21410625</v>
      </c>
      <c r="HU13" s="16">
        <f t="shared" ca="1" si="43"/>
        <v>119714.21410625</v>
      </c>
      <c r="HV13" s="16">
        <f t="shared" ca="1" si="43"/>
        <v>119714.21410625</v>
      </c>
      <c r="HW13" s="16">
        <f t="shared" ca="1" si="43"/>
        <v>119714.21410625</v>
      </c>
      <c r="HX13" s="16">
        <f t="shared" ca="1" si="43"/>
        <v>119714.21410625</v>
      </c>
      <c r="HY13" s="16">
        <f t="shared" ca="1" si="43"/>
        <v>119714.21410625</v>
      </c>
      <c r="HZ13" s="16">
        <f t="shared" ca="1" si="43"/>
        <v>119714.21410625</v>
      </c>
      <c r="IA13" s="16">
        <f t="shared" ca="1" si="43"/>
        <v>119714.21410625</v>
      </c>
      <c r="IB13" s="16">
        <f t="shared" ca="1" si="43"/>
        <v>119714.21410625</v>
      </c>
      <c r="IC13" s="16">
        <f t="shared" ca="1" si="43"/>
        <v>119714.21410625</v>
      </c>
      <c r="ID13" s="16">
        <f t="shared" ca="1" si="43"/>
        <v>119714.21410625</v>
      </c>
      <c r="IE13" s="16">
        <f t="shared" ca="1" si="43"/>
        <v>121228.50340093751</v>
      </c>
      <c r="IF13" s="16">
        <f t="shared" ca="1" si="43"/>
        <v>121228.50340093751</v>
      </c>
      <c r="IG13" s="16">
        <f t="shared" ca="1" si="43"/>
        <v>121228.50340093751</v>
      </c>
      <c r="IH13" s="16">
        <f t="shared" ca="1" si="43"/>
        <v>121228.50340093751</v>
      </c>
      <c r="II13" s="16">
        <f t="shared" ca="1" si="43"/>
        <v>121228.50340093751</v>
      </c>
      <c r="IJ13" s="16">
        <f t="shared" ca="1" si="43"/>
        <v>121228.50340093751</v>
      </c>
      <c r="IK13" s="16">
        <f t="shared" ca="1" si="43"/>
        <v>121228.50340093751</v>
      </c>
      <c r="IL13" s="16">
        <f t="shared" ca="1" si="43"/>
        <v>121228.50340093751</v>
      </c>
      <c r="IM13" s="16">
        <f t="shared" ca="1" si="43"/>
        <v>121228.50340093751</v>
      </c>
      <c r="IN13" s="16">
        <f t="shared" ca="1" si="43"/>
        <v>121228.50340093751</v>
      </c>
      <c r="IO13" s="16">
        <f t="shared" ca="1" si="43"/>
        <v>121228.50340093751</v>
      </c>
      <c r="IP13" s="16">
        <f t="shared" ca="1" si="43"/>
        <v>121228.50340093751</v>
      </c>
      <c r="IQ13" s="16">
        <f t="shared" ca="1" si="43"/>
        <v>121228.50340093751</v>
      </c>
      <c r="IR13" s="16">
        <f t="shared" ca="1" si="43"/>
        <v>121228.50340093751</v>
      </c>
      <c r="IS13" s="16">
        <f t="shared" ca="1" si="43"/>
        <v>121228.50340093751</v>
      </c>
      <c r="IT13" s="16">
        <f t="shared" ca="1" si="43"/>
        <v>121228.50340093751</v>
      </c>
      <c r="IU13" s="16">
        <f t="shared" ca="1" si="43"/>
        <v>121228.50340093751</v>
      </c>
      <c r="IV13" s="16">
        <f t="shared" ca="1" si="43"/>
        <v>121228.50340093751</v>
      </c>
      <c r="IW13" s="16">
        <f t="shared" ca="1" si="43"/>
        <v>121228.50340093751</v>
      </c>
      <c r="IX13" s="16">
        <f t="shared" ca="1" si="43"/>
        <v>121228.50340093751</v>
      </c>
      <c r="IY13" s="16">
        <f t="shared" ref="IY13:LJ13" ca="1" si="44">IF(OR(IY3&gt;0,IY11&gt;0),(IY12-IY3-IY16)+IY11+IX5,IY12+IX5)</f>
        <v>121228.50340093751</v>
      </c>
      <c r="IZ13" s="16">
        <f t="shared" ca="1" si="44"/>
        <v>121228.50340093751</v>
      </c>
      <c r="JA13" s="16">
        <f t="shared" ca="1" si="44"/>
        <v>121228.50340093751</v>
      </c>
      <c r="JB13" s="16">
        <f t="shared" ca="1" si="44"/>
        <v>121228.50340093751</v>
      </c>
      <c r="JC13" s="16">
        <f t="shared" ca="1" si="44"/>
        <v>121228.50340093751</v>
      </c>
      <c r="JD13" s="16">
        <f t="shared" ca="1" si="44"/>
        <v>121228.50340093751</v>
      </c>
      <c r="JE13" s="16">
        <f t="shared" ca="1" si="44"/>
        <v>121228.50340093751</v>
      </c>
      <c r="JF13" s="16">
        <f t="shared" ca="1" si="44"/>
        <v>121228.50340093751</v>
      </c>
      <c r="JG13" s="16">
        <f t="shared" ca="1" si="44"/>
        <v>121228.50340093751</v>
      </c>
      <c r="JH13" s="16">
        <f t="shared" ca="1" si="44"/>
        <v>121228.50340093751</v>
      </c>
      <c r="JI13" s="16">
        <f t="shared" ca="1" si="44"/>
        <v>121228.50340093751</v>
      </c>
      <c r="JJ13" s="16">
        <f t="shared" ca="1" si="44"/>
        <v>122667.07823089063</v>
      </c>
      <c r="JK13" s="16">
        <f t="shared" ca="1" si="44"/>
        <v>122667.07823089063</v>
      </c>
      <c r="JL13" s="16">
        <f t="shared" ca="1" si="44"/>
        <v>122667.07823089063</v>
      </c>
      <c r="JM13" s="16">
        <f t="shared" ca="1" si="44"/>
        <v>122667.07823089063</v>
      </c>
      <c r="JN13" s="16">
        <f t="shared" ca="1" si="44"/>
        <v>122667.07823089063</v>
      </c>
      <c r="JO13" s="16">
        <f t="shared" ca="1" si="44"/>
        <v>122667.07823089063</v>
      </c>
      <c r="JP13" s="16">
        <f t="shared" ca="1" si="44"/>
        <v>122667.07823089063</v>
      </c>
      <c r="JQ13" s="16">
        <f t="shared" ca="1" si="44"/>
        <v>122667.07823089063</v>
      </c>
      <c r="JR13" s="16">
        <f t="shared" ca="1" si="44"/>
        <v>122667.07823089063</v>
      </c>
      <c r="JS13" s="16">
        <f t="shared" ca="1" si="44"/>
        <v>122667.07823089063</v>
      </c>
      <c r="JT13" s="16">
        <f t="shared" ca="1" si="44"/>
        <v>122667.07823089063</v>
      </c>
      <c r="JU13" s="16">
        <f t="shared" ca="1" si="44"/>
        <v>122667.07823089063</v>
      </c>
      <c r="JV13" s="16">
        <f t="shared" ca="1" si="44"/>
        <v>122667.07823089063</v>
      </c>
      <c r="JW13" s="16">
        <f t="shared" ca="1" si="44"/>
        <v>122667.07823089063</v>
      </c>
      <c r="JX13" s="16">
        <f t="shared" ca="1" si="44"/>
        <v>122667.07823089063</v>
      </c>
      <c r="JY13" s="16">
        <f t="shared" ca="1" si="44"/>
        <v>122667.07823089063</v>
      </c>
      <c r="JZ13" s="16">
        <f t="shared" ca="1" si="44"/>
        <v>122667.07823089063</v>
      </c>
      <c r="KA13" s="16">
        <f t="shared" ca="1" si="44"/>
        <v>122667.07823089063</v>
      </c>
      <c r="KB13" s="16">
        <f t="shared" ca="1" si="44"/>
        <v>122667.07823089063</v>
      </c>
      <c r="KC13" s="16">
        <f t="shared" ca="1" si="44"/>
        <v>122667.07823089063</v>
      </c>
      <c r="KD13" s="16">
        <f t="shared" ca="1" si="44"/>
        <v>122667.07823089063</v>
      </c>
      <c r="KE13" s="16">
        <f t="shared" ca="1" si="44"/>
        <v>122667.07823089063</v>
      </c>
      <c r="KF13" s="16">
        <f t="shared" ca="1" si="44"/>
        <v>122667.07823089063</v>
      </c>
      <c r="KG13" s="16">
        <f t="shared" ca="1" si="44"/>
        <v>122667.07823089063</v>
      </c>
      <c r="KH13" s="16">
        <f t="shared" ca="1" si="44"/>
        <v>122667.07823089063</v>
      </c>
      <c r="KI13" s="16">
        <f t="shared" ca="1" si="44"/>
        <v>122667.07823089063</v>
      </c>
      <c r="KJ13" s="16">
        <f t="shared" ca="1" si="44"/>
        <v>122667.07823089063</v>
      </c>
      <c r="KK13" s="16">
        <f t="shared" ca="1" si="44"/>
        <v>122667.07823089063</v>
      </c>
      <c r="KL13" s="16">
        <f t="shared" ca="1" si="44"/>
        <v>122667.07823089063</v>
      </c>
      <c r="KM13" s="16">
        <f t="shared" ca="1" si="44"/>
        <v>122667.07823089063</v>
      </c>
      <c r="KN13" s="16">
        <f t="shared" ca="1" si="44"/>
        <v>124033.7243193461</v>
      </c>
      <c r="KO13" s="16">
        <f t="shared" ca="1" si="44"/>
        <v>124033.7243193461</v>
      </c>
      <c r="KP13" s="16">
        <f t="shared" ca="1" si="44"/>
        <v>124033.7243193461</v>
      </c>
      <c r="KQ13" s="16">
        <f t="shared" ca="1" si="44"/>
        <v>124033.7243193461</v>
      </c>
      <c r="KR13" s="16">
        <f t="shared" ca="1" si="44"/>
        <v>124033.7243193461</v>
      </c>
      <c r="KS13" s="16">
        <f t="shared" ca="1" si="44"/>
        <v>124033.7243193461</v>
      </c>
      <c r="KT13" s="16">
        <f t="shared" ca="1" si="44"/>
        <v>124033.7243193461</v>
      </c>
      <c r="KU13" s="16">
        <f t="shared" ca="1" si="44"/>
        <v>124033.7243193461</v>
      </c>
      <c r="KV13" s="16">
        <f t="shared" ca="1" si="44"/>
        <v>124033.7243193461</v>
      </c>
      <c r="KW13" s="16">
        <f t="shared" ca="1" si="44"/>
        <v>124033.7243193461</v>
      </c>
      <c r="KX13" s="16">
        <f t="shared" ca="1" si="44"/>
        <v>124033.7243193461</v>
      </c>
      <c r="KY13" s="16">
        <f t="shared" ca="1" si="44"/>
        <v>124033.7243193461</v>
      </c>
      <c r="KZ13" s="16">
        <f t="shared" ca="1" si="44"/>
        <v>124033.7243193461</v>
      </c>
      <c r="LA13" s="16">
        <f t="shared" ca="1" si="44"/>
        <v>124033.7243193461</v>
      </c>
      <c r="LB13" s="16">
        <f t="shared" ca="1" si="44"/>
        <v>124033.7243193461</v>
      </c>
      <c r="LC13" s="16">
        <f t="shared" ca="1" si="44"/>
        <v>124033.7243193461</v>
      </c>
      <c r="LD13" s="16">
        <f t="shared" ca="1" si="44"/>
        <v>124033.7243193461</v>
      </c>
      <c r="LE13" s="16">
        <f t="shared" ca="1" si="44"/>
        <v>124033.7243193461</v>
      </c>
      <c r="LF13" s="16">
        <f t="shared" ca="1" si="44"/>
        <v>124033.7243193461</v>
      </c>
      <c r="LG13" s="16">
        <f t="shared" ca="1" si="44"/>
        <v>124033.7243193461</v>
      </c>
      <c r="LH13" s="16">
        <f t="shared" ca="1" si="44"/>
        <v>124033.7243193461</v>
      </c>
      <c r="LI13" s="16">
        <f t="shared" ca="1" si="44"/>
        <v>124033.7243193461</v>
      </c>
      <c r="LJ13" s="16">
        <f t="shared" ca="1" si="44"/>
        <v>124033.7243193461</v>
      </c>
      <c r="LK13" s="16">
        <f t="shared" ref="LK13:NB13" ca="1" si="45">IF(OR(LK3&gt;0,LK11&gt;0),(LK12-LK3-LK16)+LK11+LJ5,LK12+LJ5)</f>
        <v>124033.7243193461</v>
      </c>
      <c r="LL13" s="16">
        <f t="shared" ca="1" si="45"/>
        <v>124033.7243193461</v>
      </c>
      <c r="LM13" s="16">
        <f t="shared" ca="1" si="45"/>
        <v>124033.7243193461</v>
      </c>
      <c r="LN13" s="16">
        <f t="shared" ca="1" si="45"/>
        <v>124033.7243193461</v>
      </c>
      <c r="LO13" s="16">
        <f t="shared" ca="1" si="45"/>
        <v>124033.7243193461</v>
      </c>
      <c r="LP13" s="16">
        <f t="shared" ca="1" si="45"/>
        <v>124033.7243193461</v>
      </c>
      <c r="LQ13" s="16">
        <f t="shared" ca="1" si="45"/>
        <v>124033.7243193461</v>
      </c>
      <c r="LR13" s="16">
        <f t="shared" ca="1" si="45"/>
        <v>124033.7243193461</v>
      </c>
      <c r="LS13" s="16">
        <f t="shared" ca="1" si="45"/>
        <v>125332.0381033788</v>
      </c>
      <c r="LT13" s="16">
        <f t="shared" ca="1" si="45"/>
        <v>125332.0381033788</v>
      </c>
      <c r="LU13" s="16">
        <f t="shared" ca="1" si="45"/>
        <v>125332.0381033788</v>
      </c>
      <c r="LV13" s="16">
        <f t="shared" ca="1" si="45"/>
        <v>125332.0381033788</v>
      </c>
      <c r="LW13" s="16">
        <f t="shared" ca="1" si="45"/>
        <v>125332.0381033788</v>
      </c>
      <c r="LX13" s="16">
        <f t="shared" ca="1" si="45"/>
        <v>125332.0381033788</v>
      </c>
      <c r="LY13" s="16">
        <f t="shared" ca="1" si="45"/>
        <v>125332.0381033788</v>
      </c>
      <c r="LZ13" s="16">
        <f t="shared" ca="1" si="45"/>
        <v>125332.0381033788</v>
      </c>
      <c r="MA13" s="16">
        <f t="shared" ca="1" si="45"/>
        <v>125332.0381033788</v>
      </c>
      <c r="MB13" s="16">
        <f t="shared" ca="1" si="45"/>
        <v>125332.0381033788</v>
      </c>
      <c r="MC13" s="16">
        <f t="shared" ca="1" si="45"/>
        <v>125332.0381033788</v>
      </c>
      <c r="MD13" s="16">
        <f t="shared" ca="1" si="45"/>
        <v>125332.0381033788</v>
      </c>
      <c r="ME13" s="16">
        <f t="shared" ca="1" si="45"/>
        <v>125332.0381033788</v>
      </c>
      <c r="MF13" s="16">
        <f t="shared" ca="1" si="45"/>
        <v>125332.0381033788</v>
      </c>
      <c r="MG13" s="16">
        <f t="shared" ca="1" si="45"/>
        <v>125332.0381033788</v>
      </c>
      <c r="MH13" s="16">
        <f t="shared" ca="1" si="45"/>
        <v>125332.0381033788</v>
      </c>
      <c r="MI13" s="16">
        <f t="shared" ca="1" si="45"/>
        <v>125332.0381033788</v>
      </c>
      <c r="MJ13" s="16">
        <f t="shared" ca="1" si="45"/>
        <v>125332.0381033788</v>
      </c>
      <c r="MK13" s="16">
        <f t="shared" ca="1" si="45"/>
        <v>125332.0381033788</v>
      </c>
      <c r="ML13" s="16">
        <f t="shared" ca="1" si="45"/>
        <v>125332.0381033788</v>
      </c>
      <c r="MM13" s="16">
        <f t="shared" ca="1" si="45"/>
        <v>125332.0381033788</v>
      </c>
      <c r="MN13" s="16">
        <f t="shared" ca="1" si="45"/>
        <v>125332.0381033788</v>
      </c>
      <c r="MO13" s="16">
        <f t="shared" ca="1" si="45"/>
        <v>125332.0381033788</v>
      </c>
      <c r="MP13" s="16">
        <f t="shared" ca="1" si="45"/>
        <v>125332.0381033788</v>
      </c>
      <c r="MQ13" s="16">
        <f t="shared" ca="1" si="45"/>
        <v>125332.0381033788</v>
      </c>
      <c r="MR13" s="16">
        <f t="shared" ca="1" si="45"/>
        <v>125332.0381033788</v>
      </c>
      <c r="MS13" s="16">
        <f t="shared" ca="1" si="45"/>
        <v>125332.0381033788</v>
      </c>
      <c r="MT13" s="16">
        <f t="shared" ca="1" si="45"/>
        <v>125332.0381033788</v>
      </c>
      <c r="MU13" s="16">
        <f t="shared" ca="1" si="45"/>
        <v>125332.0381033788</v>
      </c>
      <c r="MV13" s="16">
        <f t="shared" ca="1" si="45"/>
        <v>125332.0381033788</v>
      </c>
      <c r="MW13" s="16">
        <f t="shared" ca="1" si="45"/>
        <v>125332.0381033788</v>
      </c>
      <c r="MX13" s="16">
        <f t="shared" ca="1" si="45"/>
        <v>126565.43619820986</v>
      </c>
      <c r="MY13" s="16">
        <f t="shared" ca="1" si="45"/>
        <v>126565.43619820986</v>
      </c>
      <c r="MZ13" s="16">
        <f t="shared" ca="1" si="45"/>
        <v>126565.43619820986</v>
      </c>
      <c r="NA13" s="16">
        <f t="shared" ca="1" si="45"/>
        <v>126565.43619820986</v>
      </c>
      <c r="NB13" s="16">
        <f t="shared" ca="1" si="45"/>
        <v>126565.43619820986</v>
      </c>
    </row>
    <row r="14" spans="1:367" x14ac:dyDescent="0.25">
      <c r="A14" s="2" t="s">
        <v>8</v>
      </c>
      <c r="C14" s="16"/>
    </row>
    <row r="15" spans="1:367" x14ac:dyDescent="0.25">
      <c r="A15" s="2" t="s">
        <v>5</v>
      </c>
      <c r="B15" s="17">
        <f>($B$28-B13)*($B$25/360)</f>
        <v>31.666666666666671</v>
      </c>
      <c r="C15" s="17">
        <f ca="1">($B$28-C13)*($B$25/360)</f>
        <v>29.555555555555557</v>
      </c>
      <c r="D15" s="17">
        <f ca="1">($B$28-D13)*($B$25/360)</f>
        <v>29.555555555555557</v>
      </c>
      <c r="E15" s="17">
        <f t="shared" ref="E15:BP15" ca="1" si="46">($B$28-E13)*($B$25/360)</f>
        <v>29.555555555555557</v>
      </c>
      <c r="F15" s="17">
        <f t="shared" ca="1" si="46"/>
        <v>29.555555555555557</v>
      </c>
      <c r="G15" s="17">
        <f t="shared" ca="1" si="46"/>
        <v>29.555555555555557</v>
      </c>
      <c r="H15" s="17">
        <f t="shared" ca="1" si="46"/>
        <v>29.555555555555557</v>
      </c>
      <c r="I15" s="17">
        <f t="shared" ca="1" si="46"/>
        <v>29.555555555555557</v>
      </c>
      <c r="J15" s="17">
        <f t="shared" ca="1" si="46"/>
        <v>29.555555555555557</v>
      </c>
      <c r="K15" s="17">
        <f t="shared" ca="1" si="46"/>
        <v>29.555555555555557</v>
      </c>
      <c r="L15" s="17">
        <f t="shared" ca="1" si="46"/>
        <v>29.555555555555557</v>
      </c>
      <c r="M15" s="17">
        <f t="shared" ca="1" si="46"/>
        <v>29.555555555555557</v>
      </c>
      <c r="N15" s="17">
        <f t="shared" ca="1" si="46"/>
        <v>29.555555555555557</v>
      </c>
      <c r="O15" s="17">
        <f t="shared" ca="1" si="46"/>
        <v>29.555555555555557</v>
      </c>
      <c r="P15" s="17">
        <f t="shared" ca="1" si="46"/>
        <v>29.027777777777782</v>
      </c>
      <c r="Q15" s="17">
        <f t="shared" ca="1" si="46"/>
        <v>29.027777777777782</v>
      </c>
      <c r="R15" s="17">
        <f t="shared" ca="1" si="46"/>
        <v>29.027777777777782</v>
      </c>
      <c r="S15" s="17">
        <f t="shared" ca="1" si="46"/>
        <v>26.388888888888893</v>
      </c>
      <c r="T15" s="17">
        <f t="shared" ca="1" si="46"/>
        <v>26.388888888888893</v>
      </c>
      <c r="U15" s="17">
        <f t="shared" ca="1" si="46"/>
        <v>26.388888888888893</v>
      </c>
      <c r="V15" s="17">
        <f t="shared" ca="1" si="46"/>
        <v>26.388888888888893</v>
      </c>
      <c r="W15" s="17">
        <f t="shared" ca="1" si="46"/>
        <v>23.222222222222225</v>
      </c>
      <c r="X15" s="17">
        <f t="shared" ca="1" si="46"/>
        <v>23.222222222222225</v>
      </c>
      <c r="Y15" s="17">
        <f t="shared" ca="1" si="46"/>
        <v>23.222222222222225</v>
      </c>
      <c r="Z15" s="17">
        <f t="shared" ca="1" si="46"/>
        <v>23.222222222222225</v>
      </c>
      <c r="AA15" s="17">
        <f t="shared" ca="1" si="46"/>
        <v>21.744444444444447</v>
      </c>
      <c r="AB15" s="17">
        <f t="shared" ca="1" si="46"/>
        <v>21.744444444444447</v>
      </c>
      <c r="AC15" s="17">
        <f t="shared" ca="1" si="46"/>
        <v>21.744444444444447</v>
      </c>
      <c r="AD15" s="17">
        <f t="shared" ca="1" si="46"/>
        <v>21.744444444444447</v>
      </c>
      <c r="AE15" s="17">
        <f t="shared" ca="1" si="46"/>
        <v>21.744444444444447</v>
      </c>
      <c r="AF15" s="17">
        <f t="shared" ca="1" si="46"/>
        <v>21.744444444444447</v>
      </c>
      <c r="AG15" s="17">
        <f t="shared" ca="1" si="46"/>
        <v>21.744444444444447</v>
      </c>
      <c r="AH15" s="17">
        <f t="shared" ca="1" si="46"/>
        <v>21.744444444444447</v>
      </c>
      <c r="AI15" s="17">
        <f t="shared" ca="1" si="46"/>
        <v>21.744444444444447</v>
      </c>
      <c r="AJ15" s="17">
        <f t="shared" ca="1" si="46"/>
        <v>21.744444444444447</v>
      </c>
      <c r="AK15" s="17">
        <f t="shared" ca="1" si="46"/>
        <v>21.744444444444447</v>
      </c>
      <c r="AL15" s="17">
        <f t="shared" ca="1" si="46"/>
        <v>21.744444444444447</v>
      </c>
      <c r="AM15" s="17">
        <f t="shared" ca="1" si="46"/>
        <v>21.744444444444447</v>
      </c>
      <c r="AN15" s="17">
        <f t="shared" ca="1" si="46"/>
        <v>21.744444444444447</v>
      </c>
      <c r="AO15" s="17">
        <f t="shared" ca="1" si="46"/>
        <v>21.744444444444447</v>
      </c>
      <c r="AP15" s="17">
        <f t="shared" ca="1" si="46"/>
        <v>21.744444444444447</v>
      </c>
      <c r="AQ15" s="17">
        <f t="shared" ca="1" si="46"/>
        <v>21.744444444444447</v>
      </c>
      <c r="AR15" s="17">
        <f t="shared" ca="1" si="46"/>
        <v>21.744444444444447</v>
      </c>
      <c r="AS15" s="17">
        <f t="shared" ca="1" si="46"/>
        <v>21.744444444444447</v>
      </c>
      <c r="AT15" s="17">
        <f t="shared" ca="1" si="46"/>
        <v>21.744444444444447</v>
      </c>
      <c r="AU15" s="17">
        <f t="shared" ca="1" si="46"/>
        <v>21.744444444444447</v>
      </c>
      <c r="AV15" s="17">
        <f t="shared" ca="1" si="46"/>
        <v>21.744444444444447</v>
      </c>
      <c r="AW15" s="17">
        <f t="shared" ca="1" si="46"/>
        <v>21.744444444444447</v>
      </c>
      <c r="AX15" s="17">
        <f t="shared" ca="1" si="46"/>
        <v>21.744444444444447</v>
      </c>
      <c r="AY15" s="17">
        <f t="shared" ca="1" si="46"/>
        <v>21.744444444444447</v>
      </c>
      <c r="AZ15" s="17">
        <f t="shared" ca="1" si="46"/>
        <v>21.744444444444447</v>
      </c>
      <c r="BA15" s="17">
        <f t="shared" ca="1" si="46"/>
        <v>21.744444444444447</v>
      </c>
      <c r="BB15" s="17">
        <f t="shared" ca="1" si="46"/>
        <v>21.744444444444447</v>
      </c>
      <c r="BC15" s="17">
        <f t="shared" ca="1" si="46"/>
        <v>21.744444444444447</v>
      </c>
      <c r="BD15" s="17">
        <f t="shared" ca="1" si="46"/>
        <v>21.744444444444447</v>
      </c>
      <c r="BE15" s="17">
        <f t="shared" ca="1" si="46"/>
        <v>21.744444444444447</v>
      </c>
      <c r="BF15" s="17">
        <f t="shared" ca="1" si="46"/>
        <v>20.657222222222224</v>
      </c>
      <c r="BG15" s="17">
        <f t="shared" ca="1" si="46"/>
        <v>20.657222222222224</v>
      </c>
      <c r="BH15" s="17">
        <f t="shared" ca="1" si="46"/>
        <v>20.657222222222224</v>
      </c>
      <c r="BI15" s="17">
        <f t="shared" ca="1" si="46"/>
        <v>20.657222222222224</v>
      </c>
      <c r="BJ15" s="17">
        <f t="shared" ca="1" si="46"/>
        <v>20.657222222222224</v>
      </c>
      <c r="BK15" s="17">
        <f t="shared" ca="1" si="46"/>
        <v>20.657222222222224</v>
      </c>
      <c r="BL15" s="17">
        <f t="shared" ca="1" si="46"/>
        <v>20.657222222222224</v>
      </c>
      <c r="BM15" s="17">
        <f t="shared" ca="1" si="46"/>
        <v>20.657222222222224</v>
      </c>
      <c r="BN15" s="17">
        <f t="shared" ca="1" si="46"/>
        <v>20.657222222222224</v>
      </c>
      <c r="BO15" s="17">
        <f t="shared" ca="1" si="46"/>
        <v>20.657222222222224</v>
      </c>
      <c r="BP15" s="17">
        <f t="shared" ca="1" si="46"/>
        <v>20.657222222222224</v>
      </c>
      <c r="BQ15" s="17">
        <f t="shared" ref="BQ15:EB15" ca="1" si="47">($B$28-BQ13)*($B$25/360)</f>
        <v>20.657222222222224</v>
      </c>
      <c r="BR15" s="17">
        <f t="shared" ca="1" si="47"/>
        <v>20.657222222222224</v>
      </c>
      <c r="BS15" s="17">
        <f t="shared" ca="1" si="47"/>
        <v>20.657222222222224</v>
      </c>
      <c r="BT15" s="17">
        <f t="shared" ca="1" si="47"/>
        <v>20.657222222222224</v>
      </c>
      <c r="BU15" s="17">
        <f t="shared" ca="1" si="47"/>
        <v>20.657222222222224</v>
      </c>
      <c r="BV15" s="17">
        <f t="shared" ca="1" si="47"/>
        <v>20.657222222222224</v>
      </c>
      <c r="BW15" s="17">
        <f t="shared" ca="1" si="47"/>
        <v>20.657222222222224</v>
      </c>
      <c r="BX15" s="17">
        <f t="shared" ca="1" si="47"/>
        <v>20.657222222222224</v>
      </c>
      <c r="BY15" s="17">
        <f t="shared" ca="1" si="47"/>
        <v>20.657222222222224</v>
      </c>
      <c r="BZ15" s="17">
        <f t="shared" ca="1" si="47"/>
        <v>20.657222222222224</v>
      </c>
      <c r="CA15" s="17">
        <f t="shared" ca="1" si="47"/>
        <v>20.657222222222224</v>
      </c>
      <c r="CB15" s="17">
        <f t="shared" ca="1" si="47"/>
        <v>20.657222222222224</v>
      </c>
      <c r="CC15" s="17">
        <f t="shared" ca="1" si="47"/>
        <v>20.657222222222224</v>
      </c>
      <c r="CD15" s="17">
        <f t="shared" ca="1" si="47"/>
        <v>20.657222222222224</v>
      </c>
      <c r="CE15" s="17">
        <f t="shared" ca="1" si="47"/>
        <v>20.657222222222224</v>
      </c>
      <c r="CF15" s="17">
        <f t="shared" ca="1" si="47"/>
        <v>20.657222222222224</v>
      </c>
      <c r="CG15" s="17">
        <f t="shared" ca="1" si="47"/>
        <v>20.657222222222224</v>
      </c>
      <c r="CH15" s="17">
        <f t="shared" ca="1" si="47"/>
        <v>20.657222222222224</v>
      </c>
      <c r="CI15" s="17">
        <f t="shared" ca="1" si="47"/>
        <v>20.657222222222224</v>
      </c>
      <c r="CJ15" s="17">
        <f t="shared" ca="1" si="47"/>
        <v>19.624361111111114</v>
      </c>
      <c r="CK15" s="17">
        <f t="shared" ca="1" si="47"/>
        <v>19.624361111111114</v>
      </c>
      <c r="CL15" s="17">
        <f t="shared" ca="1" si="47"/>
        <v>19.624361111111114</v>
      </c>
      <c r="CM15" s="17">
        <f t="shared" ca="1" si="47"/>
        <v>19.624361111111114</v>
      </c>
      <c r="CN15" s="17">
        <f t="shared" ca="1" si="47"/>
        <v>19.624361111111114</v>
      </c>
      <c r="CO15" s="17">
        <f t="shared" ca="1" si="47"/>
        <v>19.624361111111114</v>
      </c>
      <c r="CP15" s="17">
        <f t="shared" ca="1" si="47"/>
        <v>19.624361111111114</v>
      </c>
      <c r="CQ15" s="17">
        <f t="shared" ca="1" si="47"/>
        <v>19.624361111111114</v>
      </c>
      <c r="CR15" s="17">
        <f t="shared" ca="1" si="47"/>
        <v>19.624361111111114</v>
      </c>
      <c r="CS15" s="17">
        <f t="shared" ca="1" si="47"/>
        <v>19.624361111111114</v>
      </c>
      <c r="CT15" s="17">
        <f t="shared" ca="1" si="47"/>
        <v>19.624361111111114</v>
      </c>
      <c r="CU15" s="17">
        <f t="shared" ca="1" si="47"/>
        <v>19.624361111111114</v>
      </c>
      <c r="CV15" s="17">
        <f t="shared" ca="1" si="47"/>
        <v>19.624361111111114</v>
      </c>
      <c r="CW15" s="17">
        <f t="shared" ca="1" si="47"/>
        <v>19.624361111111114</v>
      </c>
      <c r="CX15" s="17">
        <f t="shared" ca="1" si="47"/>
        <v>19.624361111111114</v>
      </c>
      <c r="CY15" s="17">
        <f t="shared" ca="1" si="47"/>
        <v>19.624361111111114</v>
      </c>
      <c r="CZ15" s="17">
        <f t="shared" ca="1" si="47"/>
        <v>19.624361111111114</v>
      </c>
      <c r="DA15" s="17">
        <f t="shared" ca="1" si="47"/>
        <v>19.624361111111114</v>
      </c>
      <c r="DB15" s="17">
        <f t="shared" ca="1" si="47"/>
        <v>19.624361111111114</v>
      </c>
      <c r="DC15" s="17">
        <f t="shared" ca="1" si="47"/>
        <v>19.624361111111114</v>
      </c>
      <c r="DD15" s="17">
        <f t="shared" ca="1" si="47"/>
        <v>19.624361111111114</v>
      </c>
      <c r="DE15" s="17">
        <f t="shared" ca="1" si="47"/>
        <v>19.624361111111114</v>
      </c>
      <c r="DF15" s="17">
        <f t="shared" ca="1" si="47"/>
        <v>19.624361111111114</v>
      </c>
      <c r="DG15" s="17">
        <f t="shared" ca="1" si="47"/>
        <v>19.624361111111114</v>
      </c>
      <c r="DH15" s="17">
        <f t="shared" ca="1" si="47"/>
        <v>19.624361111111114</v>
      </c>
      <c r="DI15" s="17">
        <f t="shared" ca="1" si="47"/>
        <v>19.624361111111114</v>
      </c>
      <c r="DJ15" s="17">
        <f t="shared" ca="1" si="47"/>
        <v>19.624361111111114</v>
      </c>
      <c r="DK15" s="17">
        <f t="shared" ca="1" si="47"/>
        <v>19.624361111111114</v>
      </c>
      <c r="DL15" s="17">
        <f t="shared" ca="1" si="47"/>
        <v>19.624361111111114</v>
      </c>
      <c r="DM15" s="17">
        <f t="shared" ca="1" si="47"/>
        <v>19.624361111111114</v>
      </c>
      <c r="DN15" s="17">
        <f t="shared" ca="1" si="47"/>
        <v>19.624361111111114</v>
      </c>
      <c r="DO15" s="17">
        <f t="shared" ca="1" si="47"/>
        <v>18.643143055555562</v>
      </c>
      <c r="DP15" s="17">
        <f t="shared" ca="1" si="47"/>
        <v>18.643143055555562</v>
      </c>
      <c r="DQ15" s="17">
        <f t="shared" ca="1" si="47"/>
        <v>18.643143055555562</v>
      </c>
      <c r="DR15" s="17">
        <f t="shared" ca="1" si="47"/>
        <v>18.643143055555562</v>
      </c>
      <c r="DS15" s="17">
        <f t="shared" ca="1" si="47"/>
        <v>18.643143055555562</v>
      </c>
      <c r="DT15" s="17">
        <f t="shared" ca="1" si="47"/>
        <v>18.643143055555562</v>
      </c>
      <c r="DU15" s="17">
        <f t="shared" ca="1" si="47"/>
        <v>18.643143055555562</v>
      </c>
      <c r="DV15" s="17">
        <f t="shared" ca="1" si="47"/>
        <v>18.643143055555562</v>
      </c>
      <c r="DW15" s="17">
        <f t="shared" ca="1" si="47"/>
        <v>18.643143055555562</v>
      </c>
      <c r="DX15" s="17">
        <f t="shared" ca="1" si="47"/>
        <v>18.643143055555562</v>
      </c>
      <c r="DY15" s="17">
        <f t="shared" ca="1" si="47"/>
        <v>18.643143055555562</v>
      </c>
      <c r="DZ15" s="17">
        <f t="shared" ca="1" si="47"/>
        <v>18.643143055555562</v>
      </c>
      <c r="EA15" s="17">
        <f t="shared" ca="1" si="47"/>
        <v>18.643143055555562</v>
      </c>
      <c r="EB15" s="17">
        <f t="shared" ca="1" si="47"/>
        <v>18.643143055555562</v>
      </c>
      <c r="EC15" s="17">
        <f t="shared" ref="EC15:GN15" ca="1" si="48">($B$28-EC13)*($B$25/360)</f>
        <v>18.643143055555562</v>
      </c>
      <c r="ED15" s="17">
        <f t="shared" ca="1" si="48"/>
        <v>18.643143055555562</v>
      </c>
      <c r="EE15" s="17">
        <f t="shared" ca="1" si="48"/>
        <v>18.643143055555562</v>
      </c>
      <c r="EF15" s="17">
        <f t="shared" ca="1" si="48"/>
        <v>18.643143055555562</v>
      </c>
      <c r="EG15" s="17">
        <f t="shared" ca="1" si="48"/>
        <v>18.643143055555562</v>
      </c>
      <c r="EH15" s="17">
        <f t="shared" ca="1" si="48"/>
        <v>18.643143055555562</v>
      </c>
      <c r="EI15" s="17">
        <f t="shared" ca="1" si="48"/>
        <v>18.643143055555562</v>
      </c>
      <c r="EJ15" s="17">
        <f t="shared" ca="1" si="48"/>
        <v>18.643143055555562</v>
      </c>
      <c r="EK15" s="17">
        <f t="shared" ca="1" si="48"/>
        <v>18.643143055555562</v>
      </c>
      <c r="EL15" s="17">
        <f t="shared" ca="1" si="48"/>
        <v>18.643143055555562</v>
      </c>
      <c r="EM15" s="17">
        <f t="shared" ca="1" si="48"/>
        <v>18.643143055555562</v>
      </c>
      <c r="EN15" s="17">
        <f t="shared" ca="1" si="48"/>
        <v>18.643143055555562</v>
      </c>
      <c r="EO15" s="17">
        <f t="shared" ca="1" si="48"/>
        <v>18.643143055555562</v>
      </c>
      <c r="EP15" s="17">
        <f t="shared" ca="1" si="48"/>
        <v>18.643143055555562</v>
      </c>
      <c r="EQ15" s="17">
        <f t="shared" ca="1" si="48"/>
        <v>18.643143055555562</v>
      </c>
      <c r="ER15" s="17">
        <f t="shared" ca="1" si="48"/>
        <v>18.643143055555562</v>
      </c>
      <c r="ES15" s="17">
        <f t="shared" ca="1" si="48"/>
        <v>18.643143055555562</v>
      </c>
      <c r="ET15" s="17">
        <f t="shared" ca="1" si="48"/>
        <v>17.710985902777779</v>
      </c>
      <c r="EU15" s="17">
        <f t="shared" ca="1" si="48"/>
        <v>17.710985902777779</v>
      </c>
      <c r="EV15" s="17">
        <f t="shared" ca="1" si="48"/>
        <v>17.710985902777779</v>
      </c>
      <c r="EW15" s="17">
        <f t="shared" ca="1" si="48"/>
        <v>17.710985902777779</v>
      </c>
      <c r="EX15" s="17">
        <f t="shared" ca="1" si="48"/>
        <v>17.710985902777779</v>
      </c>
      <c r="EY15" s="17">
        <f t="shared" ca="1" si="48"/>
        <v>17.710985902777779</v>
      </c>
      <c r="EZ15" s="17">
        <f t="shared" ca="1" si="48"/>
        <v>17.710985902777779</v>
      </c>
      <c r="FA15" s="17">
        <f t="shared" ca="1" si="48"/>
        <v>17.710985902777779</v>
      </c>
      <c r="FB15" s="17">
        <f t="shared" ca="1" si="48"/>
        <v>17.710985902777779</v>
      </c>
      <c r="FC15" s="17">
        <f t="shared" ca="1" si="48"/>
        <v>17.710985902777779</v>
      </c>
      <c r="FD15" s="17">
        <f t="shared" ca="1" si="48"/>
        <v>17.710985902777779</v>
      </c>
      <c r="FE15" s="17">
        <f t="shared" ca="1" si="48"/>
        <v>17.710985902777779</v>
      </c>
      <c r="FF15" s="17">
        <f t="shared" ca="1" si="48"/>
        <v>17.710985902777779</v>
      </c>
      <c r="FG15" s="17">
        <f t="shared" ca="1" si="48"/>
        <v>17.710985902777779</v>
      </c>
      <c r="FH15" s="17">
        <f t="shared" ca="1" si="48"/>
        <v>17.710985902777779</v>
      </c>
      <c r="FI15" s="17">
        <f t="shared" ca="1" si="48"/>
        <v>17.710985902777779</v>
      </c>
      <c r="FJ15" s="17">
        <f t="shared" ca="1" si="48"/>
        <v>17.710985902777779</v>
      </c>
      <c r="FK15" s="17">
        <f t="shared" ca="1" si="48"/>
        <v>17.710985902777779</v>
      </c>
      <c r="FL15" s="17">
        <f t="shared" ca="1" si="48"/>
        <v>17.710985902777779</v>
      </c>
      <c r="FM15" s="17">
        <f t="shared" ca="1" si="48"/>
        <v>17.710985902777779</v>
      </c>
      <c r="FN15" s="17">
        <f t="shared" ca="1" si="48"/>
        <v>17.710985902777779</v>
      </c>
      <c r="FO15" s="17">
        <f t="shared" ca="1" si="48"/>
        <v>17.710985902777779</v>
      </c>
      <c r="FP15" s="17">
        <f t="shared" ca="1" si="48"/>
        <v>17.710985902777779</v>
      </c>
      <c r="FQ15" s="17">
        <f t="shared" ca="1" si="48"/>
        <v>17.710985902777779</v>
      </c>
      <c r="FR15" s="17">
        <f t="shared" ca="1" si="48"/>
        <v>17.710985902777779</v>
      </c>
      <c r="FS15" s="17">
        <f t="shared" ca="1" si="48"/>
        <v>17.710985902777779</v>
      </c>
      <c r="FT15" s="17">
        <f t="shared" ca="1" si="48"/>
        <v>17.710985902777779</v>
      </c>
      <c r="FU15" s="17">
        <f t="shared" ca="1" si="48"/>
        <v>17.710985902777779</v>
      </c>
      <c r="FV15" s="17">
        <f t="shared" ca="1" si="48"/>
        <v>16.825436607638892</v>
      </c>
      <c r="FW15" s="17">
        <f t="shared" ca="1" si="48"/>
        <v>16.825436607638892</v>
      </c>
      <c r="FX15" s="17">
        <f t="shared" ca="1" si="48"/>
        <v>16.825436607638892</v>
      </c>
      <c r="FY15" s="17">
        <f t="shared" ca="1" si="48"/>
        <v>16.825436607638892</v>
      </c>
      <c r="FZ15" s="17">
        <f t="shared" ca="1" si="48"/>
        <v>16.825436607638892</v>
      </c>
      <c r="GA15" s="17">
        <f t="shared" ca="1" si="48"/>
        <v>16.825436607638892</v>
      </c>
      <c r="GB15" s="17">
        <f t="shared" ca="1" si="48"/>
        <v>16.825436607638892</v>
      </c>
      <c r="GC15" s="17">
        <f t="shared" ca="1" si="48"/>
        <v>16.825436607638892</v>
      </c>
      <c r="GD15" s="17">
        <f t="shared" ca="1" si="48"/>
        <v>16.825436607638892</v>
      </c>
      <c r="GE15" s="17">
        <f t="shared" ca="1" si="48"/>
        <v>16.825436607638892</v>
      </c>
      <c r="GF15" s="17">
        <f t="shared" ca="1" si="48"/>
        <v>16.825436607638892</v>
      </c>
      <c r="GG15" s="17">
        <f t="shared" ca="1" si="48"/>
        <v>16.825436607638892</v>
      </c>
      <c r="GH15" s="17">
        <f t="shared" ca="1" si="48"/>
        <v>16.825436607638892</v>
      </c>
      <c r="GI15" s="17">
        <f t="shared" ca="1" si="48"/>
        <v>16.825436607638892</v>
      </c>
      <c r="GJ15" s="17">
        <f t="shared" ca="1" si="48"/>
        <v>16.825436607638892</v>
      </c>
      <c r="GK15" s="17">
        <f t="shared" ca="1" si="48"/>
        <v>16.825436607638892</v>
      </c>
      <c r="GL15" s="17">
        <f t="shared" ca="1" si="48"/>
        <v>16.825436607638892</v>
      </c>
      <c r="GM15" s="17">
        <f t="shared" ca="1" si="48"/>
        <v>16.825436607638892</v>
      </c>
      <c r="GN15" s="17">
        <f t="shared" ca="1" si="48"/>
        <v>16.825436607638892</v>
      </c>
      <c r="GO15" s="17">
        <f t="shared" ref="GO15:IZ15" ca="1" si="49">($B$28-GO13)*($B$25/360)</f>
        <v>16.825436607638892</v>
      </c>
      <c r="GP15" s="17">
        <f t="shared" ca="1" si="49"/>
        <v>16.825436607638892</v>
      </c>
      <c r="GQ15" s="17">
        <f t="shared" ca="1" si="49"/>
        <v>16.825436607638892</v>
      </c>
      <c r="GR15" s="17">
        <f t="shared" ca="1" si="49"/>
        <v>16.825436607638892</v>
      </c>
      <c r="GS15" s="17">
        <f t="shared" ca="1" si="49"/>
        <v>16.825436607638892</v>
      </c>
      <c r="GT15" s="17">
        <f t="shared" ca="1" si="49"/>
        <v>16.825436607638892</v>
      </c>
      <c r="GU15" s="17">
        <f t="shared" ca="1" si="49"/>
        <v>16.825436607638892</v>
      </c>
      <c r="GV15" s="17">
        <f t="shared" ca="1" si="49"/>
        <v>16.825436607638892</v>
      </c>
      <c r="GW15" s="17">
        <f t="shared" ca="1" si="49"/>
        <v>16.825436607638892</v>
      </c>
      <c r="GX15" s="17">
        <f t="shared" ca="1" si="49"/>
        <v>16.825436607638892</v>
      </c>
      <c r="GY15" s="17">
        <f t="shared" ca="1" si="49"/>
        <v>16.825436607638892</v>
      </c>
      <c r="GZ15" s="17">
        <f t="shared" ca="1" si="49"/>
        <v>16.825436607638892</v>
      </c>
      <c r="HA15" s="17">
        <f t="shared" ca="1" si="49"/>
        <v>15.984164777256945</v>
      </c>
      <c r="HB15" s="17">
        <f t="shared" ca="1" si="49"/>
        <v>15.984164777256945</v>
      </c>
      <c r="HC15" s="17">
        <f t="shared" ca="1" si="49"/>
        <v>15.984164777256945</v>
      </c>
      <c r="HD15" s="17">
        <f t="shared" ca="1" si="49"/>
        <v>15.984164777256945</v>
      </c>
      <c r="HE15" s="17">
        <f t="shared" ca="1" si="49"/>
        <v>15.984164777256945</v>
      </c>
      <c r="HF15" s="17">
        <f t="shared" ca="1" si="49"/>
        <v>15.984164777256945</v>
      </c>
      <c r="HG15" s="17">
        <f t="shared" ca="1" si="49"/>
        <v>15.984164777256945</v>
      </c>
      <c r="HH15" s="17">
        <f t="shared" ca="1" si="49"/>
        <v>15.984164777256945</v>
      </c>
      <c r="HI15" s="17">
        <f t="shared" ca="1" si="49"/>
        <v>15.984164777256945</v>
      </c>
      <c r="HJ15" s="17">
        <f t="shared" ca="1" si="49"/>
        <v>15.984164777256945</v>
      </c>
      <c r="HK15" s="17">
        <f t="shared" ca="1" si="49"/>
        <v>15.984164777256945</v>
      </c>
      <c r="HL15" s="17">
        <f t="shared" ca="1" si="49"/>
        <v>15.984164777256945</v>
      </c>
      <c r="HM15" s="17">
        <f t="shared" ca="1" si="49"/>
        <v>15.984164777256945</v>
      </c>
      <c r="HN15" s="17">
        <f t="shared" ca="1" si="49"/>
        <v>15.984164777256945</v>
      </c>
      <c r="HO15" s="17">
        <f t="shared" ca="1" si="49"/>
        <v>15.984164777256945</v>
      </c>
      <c r="HP15" s="17">
        <f t="shared" ca="1" si="49"/>
        <v>15.984164777256945</v>
      </c>
      <c r="HQ15" s="17">
        <f t="shared" ca="1" si="49"/>
        <v>15.984164777256945</v>
      </c>
      <c r="HR15" s="17">
        <f t="shared" ca="1" si="49"/>
        <v>15.984164777256945</v>
      </c>
      <c r="HS15" s="17">
        <f t="shared" ca="1" si="49"/>
        <v>15.984164777256945</v>
      </c>
      <c r="HT15" s="17">
        <f t="shared" ca="1" si="49"/>
        <v>15.984164777256945</v>
      </c>
      <c r="HU15" s="17">
        <f t="shared" ca="1" si="49"/>
        <v>15.984164777256945</v>
      </c>
      <c r="HV15" s="17">
        <f t="shared" ca="1" si="49"/>
        <v>15.984164777256945</v>
      </c>
      <c r="HW15" s="17">
        <f t="shared" ca="1" si="49"/>
        <v>15.984164777256945</v>
      </c>
      <c r="HX15" s="17">
        <f t="shared" ca="1" si="49"/>
        <v>15.984164777256945</v>
      </c>
      <c r="HY15" s="17">
        <f t="shared" ca="1" si="49"/>
        <v>15.984164777256945</v>
      </c>
      <c r="HZ15" s="17">
        <f t="shared" ca="1" si="49"/>
        <v>15.984164777256945</v>
      </c>
      <c r="IA15" s="17">
        <f t="shared" ca="1" si="49"/>
        <v>15.984164777256945</v>
      </c>
      <c r="IB15" s="17">
        <f t="shared" ca="1" si="49"/>
        <v>15.984164777256945</v>
      </c>
      <c r="IC15" s="17">
        <f t="shared" ca="1" si="49"/>
        <v>15.984164777256945</v>
      </c>
      <c r="ID15" s="17">
        <f t="shared" ca="1" si="49"/>
        <v>15.984164777256945</v>
      </c>
      <c r="IE15" s="17">
        <f t="shared" ca="1" si="49"/>
        <v>15.184956538394095</v>
      </c>
      <c r="IF15" s="17">
        <f t="shared" ca="1" si="49"/>
        <v>15.184956538394095</v>
      </c>
      <c r="IG15" s="17">
        <f t="shared" ca="1" si="49"/>
        <v>15.184956538394095</v>
      </c>
      <c r="IH15" s="17">
        <f t="shared" ca="1" si="49"/>
        <v>15.184956538394095</v>
      </c>
      <c r="II15" s="17">
        <f t="shared" ca="1" si="49"/>
        <v>15.184956538394095</v>
      </c>
      <c r="IJ15" s="17">
        <f t="shared" ca="1" si="49"/>
        <v>15.184956538394095</v>
      </c>
      <c r="IK15" s="17">
        <f t="shared" ca="1" si="49"/>
        <v>15.184956538394095</v>
      </c>
      <c r="IL15" s="17">
        <f t="shared" ca="1" si="49"/>
        <v>15.184956538394095</v>
      </c>
      <c r="IM15" s="17">
        <f t="shared" ca="1" si="49"/>
        <v>15.184956538394095</v>
      </c>
      <c r="IN15" s="17">
        <f t="shared" ca="1" si="49"/>
        <v>15.184956538394095</v>
      </c>
      <c r="IO15" s="17">
        <f t="shared" ca="1" si="49"/>
        <v>15.184956538394095</v>
      </c>
      <c r="IP15" s="17">
        <f t="shared" ca="1" si="49"/>
        <v>15.184956538394095</v>
      </c>
      <c r="IQ15" s="17">
        <f t="shared" ca="1" si="49"/>
        <v>15.184956538394095</v>
      </c>
      <c r="IR15" s="17">
        <f t="shared" ca="1" si="49"/>
        <v>15.184956538394095</v>
      </c>
      <c r="IS15" s="17">
        <f t="shared" ca="1" si="49"/>
        <v>15.184956538394095</v>
      </c>
      <c r="IT15" s="17">
        <f t="shared" ca="1" si="49"/>
        <v>15.184956538394095</v>
      </c>
      <c r="IU15" s="17">
        <f t="shared" ca="1" si="49"/>
        <v>15.184956538394095</v>
      </c>
      <c r="IV15" s="17">
        <f t="shared" ca="1" si="49"/>
        <v>15.184956538394095</v>
      </c>
      <c r="IW15" s="17">
        <f t="shared" ca="1" si="49"/>
        <v>15.184956538394095</v>
      </c>
      <c r="IX15" s="17">
        <f t="shared" ca="1" si="49"/>
        <v>15.184956538394095</v>
      </c>
      <c r="IY15" s="17">
        <f t="shared" ca="1" si="49"/>
        <v>15.184956538394095</v>
      </c>
      <c r="IZ15" s="17">
        <f t="shared" ca="1" si="49"/>
        <v>15.184956538394095</v>
      </c>
      <c r="JA15" s="17">
        <f t="shared" ref="JA15:LL15" ca="1" si="50">($B$28-JA13)*($B$25/360)</f>
        <v>15.184956538394095</v>
      </c>
      <c r="JB15" s="17">
        <f t="shared" ca="1" si="50"/>
        <v>15.184956538394095</v>
      </c>
      <c r="JC15" s="17">
        <f t="shared" ca="1" si="50"/>
        <v>15.184956538394095</v>
      </c>
      <c r="JD15" s="17">
        <f t="shared" ca="1" si="50"/>
        <v>15.184956538394095</v>
      </c>
      <c r="JE15" s="17">
        <f t="shared" ca="1" si="50"/>
        <v>15.184956538394095</v>
      </c>
      <c r="JF15" s="17">
        <f t="shared" ca="1" si="50"/>
        <v>15.184956538394095</v>
      </c>
      <c r="JG15" s="17">
        <f t="shared" ca="1" si="50"/>
        <v>15.184956538394095</v>
      </c>
      <c r="JH15" s="17">
        <f t="shared" ca="1" si="50"/>
        <v>15.184956538394095</v>
      </c>
      <c r="JI15" s="17">
        <f t="shared" ca="1" si="50"/>
        <v>15.184956538394095</v>
      </c>
      <c r="JJ15" s="17">
        <f t="shared" ca="1" si="50"/>
        <v>14.425708711474389</v>
      </c>
      <c r="JK15" s="17">
        <f t="shared" ca="1" si="50"/>
        <v>14.425708711474389</v>
      </c>
      <c r="JL15" s="17">
        <f t="shared" ca="1" si="50"/>
        <v>14.425708711474389</v>
      </c>
      <c r="JM15" s="17">
        <f t="shared" ca="1" si="50"/>
        <v>14.425708711474389</v>
      </c>
      <c r="JN15" s="17">
        <f t="shared" ca="1" si="50"/>
        <v>14.425708711474389</v>
      </c>
      <c r="JO15" s="17">
        <f t="shared" ca="1" si="50"/>
        <v>14.425708711474389</v>
      </c>
      <c r="JP15" s="17">
        <f t="shared" ca="1" si="50"/>
        <v>14.425708711474389</v>
      </c>
      <c r="JQ15" s="17">
        <f t="shared" ca="1" si="50"/>
        <v>14.425708711474389</v>
      </c>
      <c r="JR15" s="17">
        <f t="shared" ca="1" si="50"/>
        <v>14.425708711474389</v>
      </c>
      <c r="JS15" s="17">
        <f t="shared" ca="1" si="50"/>
        <v>14.425708711474389</v>
      </c>
      <c r="JT15" s="17">
        <f t="shared" ca="1" si="50"/>
        <v>14.425708711474389</v>
      </c>
      <c r="JU15" s="17">
        <f t="shared" ca="1" si="50"/>
        <v>14.425708711474389</v>
      </c>
      <c r="JV15" s="17">
        <f t="shared" ca="1" si="50"/>
        <v>14.425708711474389</v>
      </c>
      <c r="JW15" s="17">
        <f t="shared" ca="1" si="50"/>
        <v>14.425708711474389</v>
      </c>
      <c r="JX15" s="17">
        <f t="shared" ca="1" si="50"/>
        <v>14.425708711474389</v>
      </c>
      <c r="JY15" s="17">
        <f t="shared" ca="1" si="50"/>
        <v>14.425708711474389</v>
      </c>
      <c r="JZ15" s="17">
        <f t="shared" ca="1" si="50"/>
        <v>14.425708711474389</v>
      </c>
      <c r="KA15" s="17">
        <f t="shared" ca="1" si="50"/>
        <v>14.425708711474389</v>
      </c>
      <c r="KB15" s="17">
        <f t="shared" ca="1" si="50"/>
        <v>14.425708711474389</v>
      </c>
      <c r="KC15" s="17">
        <f t="shared" ca="1" si="50"/>
        <v>14.425708711474389</v>
      </c>
      <c r="KD15" s="17">
        <f t="shared" ca="1" si="50"/>
        <v>14.425708711474389</v>
      </c>
      <c r="KE15" s="17">
        <f t="shared" ca="1" si="50"/>
        <v>14.425708711474389</v>
      </c>
      <c r="KF15" s="17">
        <f t="shared" ca="1" si="50"/>
        <v>14.425708711474389</v>
      </c>
      <c r="KG15" s="17">
        <f t="shared" ca="1" si="50"/>
        <v>14.425708711474389</v>
      </c>
      <c r="KH15" s="17">
        <f t="shared" ca="1" si="50"/>
        <v>14.425708711474389</v>
      </c>
      <c r="KI15" s="17">
        <f t="shared" ca="1" si="50"/>
        <v>14.425708711474389</v>
      </c>
      <c r="KJ15" s="17">
        <f t="shared" ca="1" si="50"/>
        <v>14.425708711474389</v>
      </c>
      <c r="KK15" s="17">
        <f t="shared" ca="1" si="50"/>
        <v>14.425708711474389</v>
      </c>
      <c r="KL15" s="17">
        <f t="shared" ca="1" si="50"/>
        <v>14.425708711474389</v>
      </c>
      <c r="KM15" s="17">
        <f t="shared" ca="1" si="50"/>
        <v>14.425708711474389</v>
      </c>
      <c r="KN15" s="17">
        <f t="shared" ca="1" si="50"/>
        <v>13.70442327590067</v>
      </c>
      <c r="KO15" s="17">
        <f t="shared" ca="1" si="50"/>
        <v>13.70442327590067</v>
      </c>
      <c r="KP15" s="17">
        <f t="shared" ca="1" si="50"/>
        <v>13.70442327590067</v>
      </c>
      <c r="KQ15" s="17">
        <f t="shared" ca="1" si="50"/>
        <v>13.70442327590067</v>
      </c>
      <c r="KR15" s="17">
        <f t="shared" ca="1" si="50"/>
        <v>13.70442327590067</v>
      </c>
      <c r="KS15" s="17">
        <f t="shared" ca="1" si="50"/>
        <v>13.70442327590067</v>
      </c>
      <c r="KT15" s="17">
        <f t="shared" ca="1" si="50"/>
        <v>13.70442327590067</v>
      </c>
      <c r="KU15" s="17">
        <f t="shared" ca="1" si="50"/>
        <v>13.70442327590067</v>
      </c>
      <c r="KV15" s="17">
        <f t="shared" ca="1" si="50"/>
        <v>13.70442327590067</v>
      </c>
      <c r="KW15" s="17">
        <f t="shared" ca="1" si="50"/>
        <v>13.70442327590067</v>
      </c>
      <c r="KX15" s="17">
        <f t="shared" ca="1" si="50"/>
        <v>13.70442327590067</v>
      </c>
      <c r="KY15" s="17">
        <f t="shared" ca="1" si="50"/>
        <v>13.70442327590067</v>
      </c>
      <c r="KZ15" s="17">
        <f t="shared" ca="1" si="50"/>
        <v>13.70442327590067</v>
      </c>
      <c r="LA15" s="17">
        <f t="shared" ca="1" si="50"/>
        <v>13.70442327590067</v>
      </c>
      <c r="LB15" s="17">
        <f t="shared" ca="1" si="50"/>
        <v>13.70442327590067</v>
      </c>
      <c r="LC15" s="17">
        <f t="shared" ca="1" si="50"/>
        <v>13.70442327590067</v>
      </c>
      <c r="LD15" s="17">
        <f t="shared" ca="1" si="50"/>
        <v>13.70442327590067</v>
      </c>
      <c r="LE15" s="17">
        <f t="shared" ca="1" si="50"/>
        <v>13.70442327590067</v>
      </c>
      <c r="LF15" s="17">
        <f t="shared" ca="1" si="50"/>
        <v>13.70442327590067</v>
      </c>
      <c r="LG15" s="17">
        <f t="shared" ca="1" si="50"/>
        <v>13.70442327590067</v>
      </c>
      <c r="LH15" s="17">
        <f t="shared" ca="1" si="50"/>
        <v>13.70442327590067</v>
      </c>
      <c r="LI15" s="17">
        <f t="shared" ca="1" si="50"/>
        <v>13.70442327590067</v>
      </c>
      <c r="LJ15" s="17">
        <f t="shared" ca="1" si="50"/>
        <v>13.70442327590067</v>
      </c>
      <c r="LK15" s="17">
        <f t="shared" ca="1" si="50"/>
        <v>13.70442327590067</v>
      </c>
      <c r="LL15" s="17">
        <f t="shared" ca="1" si="50"/>
        <v>13.70442327590067</v>
      </c>
      <c r="LM15" s="17">
        <f t="shared" ref="LM15:NB15" ca="1" si="51">($B$28-LM13)*($B$25/360)</f>
        <v>13.70442327590067</v>
      </c>
      <c r="LN15" s="17">
        <f t="shared" ca="1" si="51"/>
        <v>13.70442327590067</v>
      </c>
      <c r="LO15" s="17">
        <f t="shared" ca="1" si="51"/>
        <v>13.70442327590067</v>
      </c>
      <c r="LP15" s="17">
        <f t="shared" ca="1" si="51"/>
        <v>13.70442327590067</v>
      </c>
      <c r="LQ15" s="17">
        <f t="shared" ca="1" si="51"/>
        <v>13.70442327590067</v>
      </c>
      <c r="LR15" s="17">
        <f t="shared" ca="1" si="51"/>
        <v>13.70442327590067</v>
      </c>
      <c r="LS15" s="17">
        <f t="shared" ca="1" si="51"/>
        <v>13.019202112105635</v>
      </c>
      <c r="LT15" s="17">
        <f t="shared" ca="1" si="51"/>
        <v>13.019202112105635</v>
      </c>
      <c r="LU15" s="17">
        <f t="shared" ca="1" si="51"/>
        <v>13.019202112105635</v>
      </c>
      <c r="LV15" s="17">
        <f t="shared" ca="1" si="51"/>
        <v>13.019202112105635</v>
      </c>
      <c r="LW15" s="17">
        <f t="shared" ca="1" si="51"/>
        <v>13.019202112105635</v>
      </c>
      <c r="LX15" s="17">
        <f t="shared" ca="1" si="51"/>
        <v>13.019202112105635</v>
      </c>
      <c r="LY15" s="17">
        <f t="shared" ca="1" si="51"/>
        <v>13.019202112105635</v>
      </c>
      <c r="LZ15" s="17">
        <f t="shared" ca="1" si="51"/>
        <v>13.019202112105635</v>
      </c>
      <c r="MA15" s="17">
        <f t="shared" ca="1" si="51"/>
        <v>13.019202112105635</v>
      </c>
      <c r="MB15" s="17">
        <f t="shared" ca="1" si="51"/>
        <v>13.019202112105635</v>
      </c>
      <c r="MC15" s="17">
        <f t="shared" ca="1" si="51"/>
        <v>13.019202112105635</v>
      </c>
      <c r="MD15" s="17">
        <f t="shared" ca="1" si="51"/>
        <v>13.019202112105635</v>
      </c>
      <c r="ME15" s="17">
        <f t="shared" ca="1" si="51"/>
        <v>13.019202112105635</v>
      </c>
      <c r="MF15" s="17">
        <f t="shared" ca="1" si="51"/>
        <v>13.019202112105635</v>
      </c>
      <c r="MG15" s="17">
        <f t="shared" ca="1" si="51"/>
        <v>13.019202112105635</v>
      </c>
      <c r="MH15" s="17">
        <f t="shared" ca="1" si="51"/>
        <v>13.019202112105635</v>
      </c>
      <c r="MI15" s="17">
        <f t="shared" ca="1" si="51"/>
        <v>13.019202112105635</v>
      </c>
      <c r="MJ15" s="17">
        <f t="shared" ca="1" si="51"/>
        <v>13.019202112105635</v>
      </c>
      <c r="MK15" s="17">
        <f t="shared" ca="1" si="51"/>
        <v>13.019202112105635</v>
      </c>
      <c r="ML15" s="17">
        <f t="shared" ca="1" si="51"/>
        <v>13.019202112105635</v>
      </c>
      <c r="MM15" s="17">
        <f t="shared" ca="1" si="51"/>
        <v>13.019202112105635</v>
      </c>
      <c r="MN15" s="17">
        <f t="shared" ca="1" si="51"/>
        <v>13.019202112105635</v>
      </c>
      <c r="MO15" s="17">
        <f t="shared" ca="1" si="51"/>
        <v>13.019202112105635</v>
      </c>
      <c r="MP15" s="17">
        <f t="shared" ca="1" si="51"/>
        <v>13.019202112105635</v>
      </c>
      <c r="MQ15" s="17">
        <f t="shared" ca="1" si="51"/>
        <v>13.019202112105635</v>
      </c>
      <c r="MR15" s="17">
        <f t="shared" ca="1" si="51"/>
        <v>13.019202112105635</v>
      </c>
      <c r="MS15" s="17">
        <f t="shared" ca="1" si="51"/>
        <v>13.019202112105635</v>
      </c>
      <c r="MT15" s="17">
        <f t="shared" ca="1" si="51"/>
        <v>13.019202112105635</v>
      </c>
      <c r="MU15" s="17">
        <f t="shared" ca="1" si="51"/>
        <v>13.019202112105635</v>
      </c>
      <c r="MV15" s="17">
        <f t="shared" ca="1" si="51"/>
        <v>13.019202112105635</v>
      </c>
      <c r="MW15" s="17">
        <f t="shared" ca="1" si="51"/>
        <v>13.019202112105635</v>
      </c>
      <c r="MX15" s="17">
        <f t="shared" ca="1" si="51"/>
        <v>12.368242006500351</v>
      </c>
      <c r="MY15" s="17">
        <f t="shared" ca="1" si="51"/>
        <v>12.368242006500351</v>
      </c>
      <c r="MZ15" s="17">
        <f t="shared" ca="1" si="51"/>
        <v>12.368242006500351</v>
      </c>
      <c r="NA15" s="17">
        <f t="shared" ca="1" si="51"/>
        <v>12.368242006500351</v>
      </c>
      <c r="NB15" s="17">
        <f t="shared" ca="1" si="51"/>
        <v>12.368242006500351</v>
      </c>
    </row>
    <row r="16" spans="1:367" x14ac:dyDescent="0.25">
      <c r="A16" s="2" t="s">
        <v>9</v>
      </c>
      <c r="B16">
        <f t="shared" ref="B16:BM16" si="52">B3*за_выдачу</f>
        <v>0</v>
      </c>
      <c r="C16">
        <f t="shared" si="52"/>
        <v>0</v>
      </c>
      <c r="D16">
        <f t="shared" si="52"/>
        <v>0</v>
      </c>
      <c r="E16">
        <f t="shared" si="52"/>
        <v>0</v>
      </c>
      <c r="F16">
        <f t="shared" si="52"/>
        <v>0</v>
      </c>
      <c r="G16">
        <f>G3*за_выдачу</f>
        <v>0</v>
      </c>
      <c r="H16">
        <f t="shared" si="52"/>
        <v>0</v>
      </c>
      <c r="I16">
        <f t="shared" si="52"/>
        <v>0</v>
      </c>
      <c r="J16">
        <f t="shared" si="52"/>
        <v>0</v>
      </c>
      <c r="K16">
        <f t="shared" si="52"/>
        <v>0</v>
      </c>
      <c r="L16">
        <f t="shared" si="52"/>
        <v>0</v>
      </c>
      <c r="M16">
        <f t="shared" si="52"/>
        <v>0</v>
      </c>
      <c r="N16">
        <f t="shared" si="52"/>
        <v>0</v>
      </c>
      <c r="O16">
        <f t="shared" si="52"/>
        <v>0</v>
      </c>
      <c r="P16">
        <f t="shared" si="52"/>
        <v>0</v>
      </c>
      <c r="Q16">
        <f t="shared" si="52"/>
        <v>0</v>
      </c>
      <c r="R16">
        <f t="shared" si="52"/>
        <v>0</v>
      </c>
      <c r="S16">
        <f t="shared" si="52"/>
        <v>0</v>
      </c>
      <c r="T16">
        <f t="shared" si="52"/>
        <v>0</v>
      </c>
      <c r="U16">
        <f t="shared" si="52"/>
        <v>0</v>
      </c>
      <c r="V16">
        <f t="shared" si="52"/>
        <v>0</v>
      </c>
      <c r="W16">
        <f t="shared" si="52"/>
        <v>0</v>
      </c>
      <c r="X16">
        <f t="shared" si="52"/>
        <v>0</v>
      </c>
      <c r="Y16">
        <f t="shared" si="52"/>
        <v>0</v>
      </c>
      <c r="Z16">
        <f t="shared" si="52"/>
        <v>0</v>
      </c>
      <c r="AA16">
        <f t="shared" si="52"/>
        <v>0</v>
      </c>
      <c r="AB16">
        <f t="shared" si="52"/>
        <v>0</v>
      </c>
      <c r="AC16">
        <f t="shared" si="52"/>
        <v>0</v>
      </c>
      <c r="AD16">
        <f t="shared" si="52"/>
        <v>0</v>
      </c>
      <c r="AE16">
        <f t="shared" si="52"/>
        <v>0</v>
      </c>
      <c r="AF16">
        <f t="shared" si="52"/>
        <v>0</v>
      </c>
      <c r="AG16">
        <f t="shared" si="52"/>
        <v>0</v>
      </c>
      <c r="AH16">
        <f t="shared" si="52"/>
        <v>0</v>
      </c>
      <c r="AI16">
        <f t="shared" si="52"/>
        <v>0</v>
      </c>
      <c r="AJ16">
        <f t="shared" si="52"/>
        <v>0</v>
      </c>
      <c r="AK16">
        <f t="shared" si="52"/>
        <v>0</v>
      </c>
      <c r="AL16">
        <f t="shared" si="52"/>
        <v>0</v>
      </c>
      <c r="AM16">
        <f t="shared" si="52"/>
        <v>0</v>
      </c>
      <c r="AN16">
        <f t="shared" si="52"/>
        <v>0</v>
      </c>
      <c r="AO16">
        <f t="shared" si="52"/>
        <v>0</v>
      </c>
      <c r="AP16">
        <f t="shared" si="52"/>
        <v>0</v>
      </c>
      <c r="AQ16">
        <f t="shared" si="52"/>
        <v>0</v>
      </c>
      <c r="AR16">
        <f t="shared" si="52"/>
        <v>0</v>
      </c>
      <c r="AS16">
        <f t="shared" si="52"/>
        <v>0</v>
      </c>
      <c r="AT16">
        <f t="shared" si="52"/>
        <v>0</v>
      </c>
      <c r="AU16">
        <f t="shared" si="52"/>
        <v>0</v>
      </c>
      <c r="AV16">
        <f t="shared" si="52"/>
        <v>0</v>
      </c>
      <c r="AW16">
        <f t="shared" si="52"/>
        <v>0</v>
      </c>
      <c r="AX16">
        <f t="shared" si="52"/>
        <v>0</v>
      </c>
      <c r="AY16">
        <f t="shared" si="52"/>
        <v>0</v>
      </c>
      <c r="AZ16">
        <f t="shared" si="52"/>
        <v>0</v>
      </c>
      <c r="BA16">
        <f t="shared" si="52"/>
        <v>0</v>
      </c>
      <c r="BB16">
        <f t="shared" si="52"/>
        <v>0</v>
      </c>
      <c r="BC16">
        <f t="shared" si="52"/>
        <v>0</v>
      </c>
      <c r="BD16">
        <f t="shared" si="52"/>
        <v>0</v>
      </c>
      <c r="BE16">
        <f t="shared" si="52"/>
        <v>0</v>
      </c>
      <c r="BF16">
        <f t="shared" si="52"/>
        <v>0</v>
      </c>
      <c r="BG16">
        <f t="shared" si="52"/>
        <v>0</v>
      </c>
      <c r="BH16">
        <f t="shared" si="52"/>
        <v>0</v>
      </c>
      <c r="BI16">
        <f t="shared" si="52"/>
        <v>0</v>
      </c>
      <c r="BJ16">
        <f t="shared" si="52"/>
        <v>0</v>
      </c>
      <c r="BK16">
        <f t="shared" si="52"/>
        <v>0</v>
      </c>
      <c r="BL16">
        <f t="shared" si="52"/>
        <v>0</v>
      </c>
      <c r="BM16">
        <f t="shared" si="52"/>
        <v>0</v>
      </c>
      <c r="BN16">
        <f t="shared" ref="BN16:DT16" si="53">BN3*за_выдачу</f>
        <v>0</v>
      </c>
      <c r="BO16">
        <f t="shared" si="53"/>
        <v>0</v>
      </c>
      <c r="BP16">
        <f t="shared" si="53"/>
        <v>0</v>
      </c>
      <c r="BQ16">
        <f t="shared" si="53"/>
        <v>0</v>
      </c>
      <c r="BR16">
        <f t="shared" si="53"/>
        <v>0</v>
      </c>
      <c r="BS16">
        <f t="shared" si="53"/>
        <v>0</v>
      </c>
      <c r="BT16">
        <f t="shared" si="53"/>
        <v>0</v>
      </c>
      <c r="BU16">
        <f t="shared" si="53"/>
        <v>0</v>
      </c>
      <c r="BV16">
        <f t="shared" si="53"/>
        <v>0</v>
      </c>
      <c r="BW16">
        <f t="shared" si="53"/>
        <v>0</v>
      </c>
      <c r="BX16">
        <f t="shared" si="53"/>
        <v>0</v>
      </c>
      <c r="BY16">
        <f t="shared" si="53"/>
        <v>0</v>
      </c>
      <c r="BZ16">
        <f t="shared" si="53"/>
        <v>0</v>
      </c>
      <c r="CA16">
        <f t="shared" si="53"/>
        <v>0</v>
      </c>
      <c r="CB16">
        <f t="shared" si="53"/>
        <v>0</v>
      </c>
      <c r="CC16">
        <f t="shared" si="53"/>
        <v>0</v>
      </c>
      <c r="CD16">
        <f t="shared" si="53"/>
        <v>0</v>
      </c>
      <c r="CE16">
        <f t="shared" si="53"/>
        <v>0</v>
      </c>
      <c r="CF16">
        <f t="shared" si="53"/>
        <v>0</v>
      </c>
      <c r="CG16">
        <f t="shared" si="53"/>
        <v>0</v>
      </c>
      <c r="CH16">
        <f t="shared" si="53"/>
        <v>0</v>
      </c>
      <c r="CI16">
        <f t="shared" si="53"/>
        <v>0</v>
      </c>
      <c r="CJ16">
        <f t="shared" si="53"/>
        <v>0</v>
      </c>
      <c r="CK16">
        <f t="shared" si="53"/>
        <v>0</v>
      </c>
      <c r="CL16">
        <f t="shared" si="53"/>
        <v>0</v>
      </c>
      <c r="CM16">
        <f t="shared" si="53"/>
        <v>0</v>
      </c>
      <c r="CN16">
        <f t="shared" si="53"/>
        <v>0</v>
      </c>
      <c r="CO16">
        <f t="shared" si="53"/>
        <v>0</v>
      </c>
      <c r="CP16">
        <f t="shared" si="53"/>
        <v>0</v>
      </c>
      <c r="CQ16">
        <f t="shared" si="53"/>
        <v>0</v>
      </c>
      <c r="CR16">
        <f t="shared" si="53"/>
        <v>0</v>
      </c>
      <c r="CS16">
        <f t="shared" si="53"/>
        <v>0</v>
      </c>
      <c r="CT16">
        <f t="shared" si="53"/>
        <v>0</v>
      </c>
      <c r="CU16">
        <f t="shared" si="53"/>
        <v>0</v>
      </c>
      <c r="CV16">
        <f t="shared" si="53"/>
        <v>0</v>
      </c>
      <c r="CW16">
        <f t="shared" si="53"/>
        <v>0</v>
      </c>
      <c r="CX16">
        <f t="shared" si="53"/>
        <v>0</v>
      </c>
      <c r="CY16">
        <f t="shared" si="53"/>
        <v>0</v>
      </c>
      <c r="CZ16">
        <f t="shared" si="53"/>
        <v>0</v>
      </c>
      <c r="DA16">
        <f t="shared" si="53"/>
        <v>0</v>
      </c>
      <c r="DB16">
        <f t="shared" si="53"/>
        <v>0</v>
      </c>
      <c r="DC16">
        <f t="shared" si="53"/>
        <v>0</v>
      </c>
      <c r="DD16">
        <f t="shared" si="53"/>
        <v>0</v>
      </c>
      <c r="DE16">
        <f t="shared" si="53"/>
        <v>0</v>
      </c>
      <c r="DF16">
        <f t="shared" si="53"/>
        <v>0</v>
      </c>
      <c r="DG16">
        <f t="shared" si="53"/>
        <v>0</v>
      </c>
      <c r="DH16">
        <f t="shared" si="53"/>
        <v>0</v>
      </c>
      <c r="DI16">
        <f t="shared" si="53"/>
        <v>0</v>
      </c>
      <c r="DJ16">
        <f t="shared" si="53"/>
        <v>0</v>
      </c>
      <c r="DK16">
        <f t="shared" si="53"/>
        <v>0</v>
      </c>
      <c r="DL16">
        <f t="shared" si="53"/>
        <v>0</v>
      </c>
      <c r="DM16">
        <f t="shared" si="53"/>
        <v>0</v>
      </c>
      <c r="DN16">
        <f t="shared" si="53"/>
        <v>0</v>
      </c>
      <c r="DO16">
        <f t="shared" si="53"/>
        <v>0</v>
      </c>
      <c r="DP16">
        <f t="shared" si="53"/>
        <v>0</v>
      </c>
      <c r="DQ16">
        <f t="shared" si="53"/>
        <v>0</v>
      </c>
      <c r="DR16">
        <f t="shared" si="53"/>
        <v>0</v>
      </c>
      <c r="DS16">
        <f t="shared" si="53"/>
        <v>0</v>
      </c>
      <c r="DT16">
        <f t="shared" si="53"/>
        <v>0</v>
      </c>
    </row>
    <row r="17" spans="1:57" s="4" customFormat="1" x14ac:dyDescent="0.25"/>
    <row r="18" spans="1:57" x14ac:dyDescent="0.25">
      <c r="J18" s="18"/>
    </row>
    <row r="19" spans="1:57" x14ac:dyDescent="0.25">
      <c r="C19" s="1"/>
      <c r="D19" s="18"/>
      <c r="F19" s="4"/>
    </row>
    <row r="20" spans="1:57" x14ac:dyDescent="0.25">
      <c r="B20" s="4"/>
      <c r="D20" s="4"/>
      <c r="G20" s="13"/>
      <c r="I20" s="13"/>
      <c r="Z20" s="11"/>
      <c r="BE20">
        <f ca="1">OFFSET(BE13,0,-22)</f>
        <v>108800</v>
      </c>
    </row>
    <row r="22" spans="1:57" x14ac:dyDescent="0.25">
      <c r="S22">
        <f ca="1">OFFSET(Z11,0,-20)</f>
        <v>0</v>
      </c>
      <c r="AA22" s="13"/>
      <c r="AI22" s="11">
        <f ca="1">OFFSET(AJ8,0,-(IF(COUNT($B$8:AJ8)&lt;=(AJ2-EDATE(AJ2,-1)),0,AJ2-EDATE(AJ2,-1))))</f>
        <v>120.33333333333334</v>
      </c>
      <c r="BE22" s="11">
        <f ca="1">BE8-OFFSET(BE8,0,-(IF(COUNT($B$8:BE8)&lt;=(BE2-EDATE(BE2,-1)),0,BE2-EDATE(BE2,-1))))</f>
        <v>674.07777777777858</v>
      </c>
    </row>
    <row r="23" spans="1:57" x14ac:dyDescent="0.25">
      <c r="A23" t="s">
        <v>10</v>
      </c>
    </row>
    <row r="24" spans="1:57" x14ac:dyDescent="0.25">
      <c r="A24" t="s">
        <v>11</v>
      </c>
      <c r="B24" s="17">
        <v>50</v>
      </c>
      <c r="C24" s="18"/>
      <c r="D24" s="18"/>
      <c r="I24" s="13"/>
      <c r="K24" s="4"/>
      <c r="BD24" s="4">
        <f>EDATE(BE2,-1)</f>
        <v>41937</v>
      </c>
    </row>
    <row r="25" spans="1:57" x14ac:dyDescent="0.25">
      <c r="A25" t="s">
        <v>12</v>
      </c>
      <c r="B25" s="19">
        <v>0.19</v>
      </c>
    </row>
    <row r="26" spans="1:57" x14ac:dyDescent="0.25">
      <c r="A26" t="s">
        <v>13</v>
      </c>
      <c r="B26" s="19">
        <v>0.03</v>
      </c>
      <c r="I26" s="4"/>
    </row>
    <row r="27" spans="1:57" x14ac:dyDescent="0.25">
      <c r="A27" t="s">
        <v>14</v>
      </c>
      <c r="B27" s="20">
        <v>5</v>
      </c>
      <c r="I27" s="4"/>
    </row>
    <row r="28" spans="1:57" x14ac:dyDescent="0.25">
      <c r="A28" t="s">
        <v>15</v>
      </c>
      <c r="B28" s="17">
        <v>150000</v>
      </c>
      <c r="J28" s="1"/>
      <c r="K28" s="4"/>
      <c r="L28" s="4"/>
      <c r="M28" s="4"/>
      <c r="N28" s="4"/>
      <c r="O28" s="4"/>
      <c r="P28" s="4"/>
      <c r="Q28" s="4"/>
      <c r="R28" s="4"/>
      <c r="S28" s="4"/>
    </row>
    <row r="29" spans="1:57" x14ac:dyDescent="0.25">
      <c r="A29" t="s">
        <v>16</v>
      </c>
      <c r="B29" s="19">
        <v>0.05</v>
      </c>
    </row>
    <row r="30" spans="1:57" x14ac:dyDescent="0.25">
      <c r="A30" t="s">
        <v>17</v>
      </c>
      <c r="B30" s="17">
        <v>1500</v>
      </c>
      <c r="H30" s="21"/>
    </row>
    <row r="31" spans="1:57" x14ac:dyDescent="0.25">
      <c r="A31" t="s">
        <v>18</v>
      </c>
      <c r="B31" s="17">
        <v>90000</v>
      </c>
    </row>
    <row r="32" spans="1:57" x14ac:dyDescent="0.25">
      <c r="A32" t="s">
        <v>19</v>
      </c>
      <c r="B32" s="1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Кредитная карта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2014-10-27T15:27:04Z</dcterms:modified>
</cp:coreProperties>
</file>