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<sst xmlns="http://schemas.openxmlformats.org/spreadsheetml/2006/main" count="50" uniqueCount="19">
  <si>
    <t xml:space="preserve">день недели </t>
  </si>
  <si>
    <t>среда</t>
  </si>
  <si>
    <t>четверг</t>
  </si>
  <si>
    <t>пятница</t>
  </si>
  <si>
    <t>вторник</t>
  </si>
  <si>
    <t xml:space="preserve">всего выручка </t>
  </si>
  <si>
    <t>сумма по дням недели</t>
  </si>
  <si>
    <t xml:space="preserve">доплаты до 1000 руб </t>
  </si>
  <si>
    <t>пояснения к расходам</t>
  </si>
  <si>
    <t>суббота</t>
  </si>
  <si>
    <t>воскресенье</t>
  </si>
  <si>
    <t>понедельник</t>
  </si>
  <si>
    <t xml:space="preserve">распределение выручки по дням недели </t>
  </si>
  <si>
    <t xml:space="preserve">доля выручки по дням недели </t>
  </si>
  <si>
    <t>дата</t>
  </si>
  <si>
    <t>администратор</t>
  </si>
  <si>
    <t>выручка</t>
  </si>
  <si>
    <t>расход</t>
  </si>
  <si>
    <t>услуг оказано с депозита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</si>
</sst>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mmm/yyyy"/>
    <numFmt numFmtId="201" formatCode="0.0"/>
  </numFmts>
  <fonts count="50">
    <font>
      <sz val="10"/>
      <name val="Arial"/>
      <family val="0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Arial"/>
      <family val="2"/>
    </font>
    <font>
      <b/>
      <sz val="11"/>
      <color indexed="57"/>
      <name val="Arial"/>
      <family val="2"/>
    </font>
    <font>
      <b/>
      <sz val="11"/>
      <color indexed="60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b/>
      <sz val="11"/>
      <color theme="9" tint="-0.24997000396251678"/>
      <name val="Arial"/>
      <family val="2"/>
    </font>
    <font>
      <b/>
      <sz val="11"/>
      <color rgb="FFC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6" fontId="4" fillId="35" borderId="11" xfId="0" applyNumberFormat="1" applyFont="1" applyFill="1" applyBorder="1" applyAlignment="1">
      <alignment horizontal="center" vertical="top" wrapText="1"/>
    </xf>
    <xf numFmtId="16" fontId="4" fillId="35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/>
    </xf>
    <xf numFmtId="201" fontId="4" fillId="0" borderId="10" xfId="0" applyNumberFormat="1" applyFont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/>
    </xf>
    <xf numFmtId="201" fontId="3" fillId="0" borderId="10" xfId="0" applyNumberFormat="1" applyFont="1" applyBorder="1" applyAlignment="1">
      <alignment horizontal="center"/>
    </xf>
    <xf numFmtId="16" fontId="4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201" fontId="4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" fontId="4" fillId="0" borderId="15" xfId="0" applyNumberFormat="1" applyFont="1" applyFill="1" applyBorder="1" applyAlignment="1">
      <alignment vertical="top" wrapText="1"/>
    </xf>
    <xf numFmtId="16" fontId="4" fillId="0" borderId="12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47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9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1">
    <dxf>
      <fill>
        <patternFill>
          <bgColor rgb="FFFF9900"/>
        </patternFill>
      </fill>
    </dxf>
    <dxf>
      <fill>
        <patternFill>
          <bgColor rgb="FFFF66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9900"/>
        </patternFill>
      </fill>
    </dxf>
    <dxf>
      <fill>
        <patternFill>
          <bgColor rgb="FF00B0F0"/>
        </patternFill>
      </fill>
    </dxf>
    <dxf>
      <border/>
    </dxf>
    <dxf>
      <fill>
        <patternFill>
          <bgColor rgb="FF92D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30.28125" style="0" customWidth="1"/>
    <col min="2" max="2" width="30.00390625" style="0" customWidth="1"/>
    <col min="3" max="3" width="28.8515625" style="0" customWidth="1"/>
    <col min="4" max="4" width="28.00390625" style="0" customWidth="1"/>
    <col min="5" max="5" width="18.7109375" style="0" customWidth="1"/>
    <col min="6" max="6" width="21.140625" style="0" customWidth="1"/>
    <col min="7" max="7" width="26.28125" style="0" customWidth="1"/>
    <col min="8" max="8" width="22.57421875" style="0" customWidth="1"/>
    <col min="9" max="9" width="15.421875" style="0" customWidth="1"/>
  </cols>
  <sheetData>
    <row r="1" spans="2:8" ht="30">
      <c r="B1" s="2" t="s">
        <v>12</v>
      </c>
      <c r="C1" s="3" t="s">
        <v>6</v>
      </c>
      <c r="D1" s="3" t="s">
        <v>13</v>
      </c>
      <c r="G1" s="45"/>
      <c r="H1" s="45"/>
    </row>
    <row r="2" spans="2:8" ht="14.25">
      <c r="B2" s="11" t="s">
        <v>9</v>
      </c>
      <c r="C2" s="40"/>
      <c r="D2" s="12">
        <f>C2*100/C9</f>
        <v>0</v>
      </c>
      <c r="G2" s="68"/>
      <c r="H2" s="68"/>
    </row>
    <row r="3" spans="2:8" ht="14.25">
      <c r="B3" s="13" t="s">
        <v>10</v>
      </c>
      <c r="C3" s="40">
        <f>D12+D19+D26+D33+D42</f>
        <v>55985</v>
      </c>
      <c r="D3" s="12">
        <f>C3*100/C9</f>
        <v>11.40932758638258</v>
      </c>
      <c r="G3" s="68"/>
      <c r="H3" s="68"/>
    </row>
    <row r="4" spans="2:8" ht="14.25">
      <c r="B4" s="9" t="s">
        <v>11</v>
      </c>
      <c r="C4" s="40">
        <f>D13+D20+D34+D43+D27</f>
        <v>103060</v>
      </c>
      <c r="D4" s="12">
        <f>C4*100/C9</f>
        <v>21.002863285747765</v>
      </c>
      <c r="G4" s="68"/>
      <c r="H4" s="68"/>
    </row>
    <row r="5" spans="2:8" ht="14.25">
      <c r="B5" s="9" t="s">
        <v>4</v>
      </c>
      <c r="C5" s="40">
        <f>D14+D21+D28+D35</f>
        <v>56655</v>
      </c>
      <c r="D5" s="12">
        <f>C5*100/C9</f>
        <v>11.54586861492373</v>
      </c>
      <c r="G5" s="68"/>
      <c r="H5" s="68"/>
    </row>
    <row r="6" spans="1:9" ht="15.75">
      <c r="A6" s="1"/>
      <c r="B6" s="14" t="s">
        <v>1</v>
      </c>
      <c r="C6" s="40">
        <f>D15+D22+D29+D36</f>
        <v>67805</v>
      </c>
      <c r="D6" s="12">
        <f>C6*100/C9</f>
        <v>13.818155880944374</v>
      </c>
      <c r="F6" s="38"/>
      <c r="G6" s="39"/>
      <c r="H6" s="39"/>
      <c r="I6" s="38"/>
    </row>
    <row r="7" spans="1:9" ht="15.75">
      <c r="A7" s="1"/>
      <c r="B7" s="15" t="s">
        <v>2</v>
      </c>
      <c r="C7" s="40">
        <f>D16+D23+D30+D37</f>
        <v>88775</v>
      </c>
      <c r="D7" s="12">
        <f>C7*100/C9</f>
        <v>18.091686281702483</v>
      </c>
      <c r="F7" s="38"/>
      <c r="G7" s="38"/>
      <c r="H7" s="38"/>
      <c r="I7" s="38"/>
    </row>
    <row r="8" spans="1:4" ht="15.75">
      <c r="A8" s="1"/>
      <c r="B8" s="16" t="s">
        <v>3</v>
      </c>
      <c r="C8" s="40">
        <f>D17+D24+D31+D38</f>
        <v>118415</v>
      </c>
      <c r="D8" s="12">
        <f>C8*100/C9</f>
        <v>24.132098350299067</v>
      </c>
    </row>
    <row r="9" spans="1:4" ht="15.75">
      <c r="A9" s="1"/>
      <c r="B9" s="17" t="s">
        <v>5</v>
      </c>
      <c r="C9" s="18">
        <f>SUM(C2:C8)</f>
        <v>490695</v>
      </c>
      <c r="D9" s="19">
        <f>SUM(D2:D8)</f>
        <v>100</v>
      </c>
    </row>
    <row r="10" spans="1:5" ht="15.75">
      <c r="A10" s="34"/>
      <c r="B10" s="35"/>
      <c r="C10" s="36"/>
      <c r="D10" s="37"/>
      <c r="E10" s="38"/>
    </row>
    <row r="11" spans="1:11" ht="30">
      <c r="A11" s="6" t="s">
        <v>14</v>
      </c>
      <c r="B11" s="6" t="s">
        <v>0</v>
      </c>
      <c r="C11" s="6" t="s">
        <v>15</v>
      </c>
      <c r="D11" s="6" t="s">
        <v>16</v>
      </c>
      <c r="E11" s="6" t="s">
        <v>17</v>
      </c>
      <c r="F11" s="6" t="s">
        <v>8</v>
      </c>
      <c r="G11" s="6" t="s">
        <v>7</v>
      </c>
      <c r="H11" s="6" t="s">
        <v>18</v>
      </c>
      <c r="K11">
        <f ca="1">IF(F10="",TODAY()-E10,F10-E10)</f>
        <v>41942</v>
      </c>
    </row>
    <row r="12" spans="1:8" ht="15">
      <c r="A12" s="8">
        <v>42005</v>
      </c>
      <c r="B12" s="20" t="s">
        <v>2</v>
      </c>
      <c r="C12" s="31"/>
      <c r="D12" s="32">
        <v>1890</v>
      </c>
      <c r="E12" s="30"/>
      <c r="F12" s="30"/>
      <c r="G12" s="23"/>
      <c r="H12" s="21"/>
    </row>
    <row r="13" spans="1:8" ht="15">
      <c r="A13" s="8">
        <v>42006</v>
      </c>
      <c r="B13" s="20" t="s">
        <v>3</v>
      </c>
      <c r="C13" s="31"/>
      <c r="D13" s="32">
        <v>22155</v>
      </c>
      <c r="E13" s="30"/>
      <c r="F13" s="30"/>
      <c r="G13" s="23"/>
      <c r="H13" s="21"/>
    </row>
    <row r="14" spans="1:11" ht="15">
      <c r="A14" s="8">
        <v>42007</v>
      </c>
      <c r="B14" s="20" t="s">
        <v>9</v>
      </c>
      <c r="C14" s="31"/>
      <c r="D14" s="32">
        <v>26210</v>
      </c>
      <c r="E14" s="30"/>
      <c r="F14" s="30"/>
      <c r="G14" s="23"/>
      <c r="H14" s="21"/>
      <c r="K14">
        <f ca="1">IF(F13="",TODAY()-E13,F13-E13)</f>
        <v>41942</v>
      </c>
    </row>
    <row r="15" spans="1:8" ht="15">
      <c r="A15" s="8">
        <v>42008</v>
      </c>
      <c r="B15" s="20" t="s">
        <v>10</v>
      </c>
      <c r="C15" s="31"/>
      <c r="D15" s="32">
        <v>19475</v>
      </c>
      <c r="E15" s="30"/>
      <c r="F15" s="30"/>
      <c r="G15" s="23"/>
      <c r="H15" s="21"/>
    </row>
    <row r="16" spans="1:8" ht="15">
      <c r="A16" s="8">
        <v>42009</v>
      </c>
      <c r="B16" s="20" t="s">
        <v>11</v>
      </c>
      <c r="C16" s="31"/>
      <c r="D16" s="32">
        <v>17450</v>
      </c>
      <c r="E16" s="30"/>
      <c r="F16" s="30"/>
      <c r="G16" s="23"/>
      <c r="H16" s="21"/>
    </row>
    <row r="17" spans="1:8" ht="15">
      <c r="A17" s="8">
        <v>42010</v>
      </c>
      <c r="B17" s="20" t="s">
        <v>4</v>
      </c>
      <c r="C17" s="31"/>
      <c r="D17" s="32">
        <v>44235</v>
      </c>
      <c r="E17" s="30"/>
      <c r="F17" s="30"/>
      <c r="G17" s="23"/>
      <c r="H17" s="21"/>
    </row>
    <row r="18" spans="1:8" ht="15">
      <c r="A18" s="8">
        <v>42011</v>
      </c>
      <c r="B18" s="20" t="s">
        <v>1</v>
      </c>
      <c r="C18" s="31"/>
      <c r="D18" s="32">
        <v>14925</v>
      </c>
      <c r="E18" s="30"/>
      <c r="F18" s="33"/>
      <c r="G18" s="23"/>
      <c r="H18" s="21"/>
    </row>
    <row r="19" spans="1:8" ht="15">
      <c r="A19" s="8">
        <v>42012</v>
      </c>
      <c r="B19" s="20" t="s">
        <v>2</v>
      </c>
      <c r="C19" s="31"/>
      <c r="D19" s="32">
        <v>23660</v>
      </c>
      <c r="E19" s="30"/>
      <c r="F19" s="30"/>
      <c r="G19" s="21"/>
      <c r="H19" s="21"/>
    </row>
    <row r="20" spans="1:8" ht="15">
      <c r="A20" s="8">
        <v>42013</v>
      </c>
      <c r="B20" s="20" t="s">
        <v>3</v>
      </c>
      <c r="C20" s="31"/>
      <c r="D20" s="32">
        <v>38405</v>
      </c>
      <c r="E20" s="30"/>
      <c r="F20" s="33"/>
      <c r="G20" s="21"/>
      <c r="H20" s="21"/>
    </row>
    <row r="21" spans="1:8" ht="15">
      <c r="A21" s="8">
        <v>42014</v>
      </c>
      <c r="B21" s="20" t="s">
        <v>9</v>
      </c>
      <c r="C21" s="31"/>
      <c r="D21" s="32">
        <v>8435</v>
      </c>
      <c r="E21" s="30"/>
      <c r="F21" s="30"/>
      <c r="G21" s="21"/>
      <c r="H21" s="21"/>
    </row>
    <row r="22" spans="1:8" ht="15">
      <c r="A22" s="8">
        <v>42015</v>
      </c>
      <c r="B22" s="20" t="s">
        <v>10</v>
      </c>
      <c r="C22" s="31"/>
      <c r="D22" s="32">
        <v>27940</v>
      </c>
      <c r="E22" s="30"/>
      <c r="F22" s="30"/>
      <c r="G22" s="21"/>
      <c r="H22" s="21"/>
    </row>
    <row r="23" spans="1:20" ht="15">
      <c r="A23" s="8">
        <v>42016</v>
      </c>
      <c r="B23" s="20" t="s">
        <v>11</v>
      </c>
      <c r="C23" s="31"/>
      <c r="D23" s="32">
        <v>18765</v>
      </c>
      <c r="E23" s="30"/>
      <c r="F23" s="30"/>
      <c r="G23" s="21"/>
      <c r="H23" s="21"/>
      <c r="T23">
        <f>IF(U23="возврат",0,"")</f>
      </c>
    </row>
    <row r="24" spans="1:20" ht="15">
      <c r="A24" s="8">
        <v>42017</v>
      </c>
      <c r="B24" s="20" t="s">
        <v>4</v>
      </c>
      <c r="C24" s="31"/>
      <c r="D24" s="32">
        <v>24510</v>
      </c>
      <c r="E24" s="30"/>
      <c r="F24" s="30"/>
      <c r="G24" s="21"/>
      <c r="H24" s="21"/>
      <c r="T24">
        <f>IF(U24="возврат",0,"")</f>
      </c>
    </row>
    <row r="25" spans="1:8" ht="15">
      <c r="A25" s="8">
        <v>42018</v>
      </c>
      <c r="B25" s="20" t="s">
        <v>1</v>
      </c>
      <c r="C25" s="31"/>
      <c r="D25" s="32">
        <v>15550</v>
      </c>
      <c r="E25" s="30"/>
      <c r="F25" s="30"/>
      <c r="G25" s="21"/>
      <c r="H25" s="21"/>
    </row>
    <row r="26" spans="1:8" ht="15">
      <c r="A26" s="8">
        <v>42019</v>
      </c>
      <c r="B26" s="20" t="s">
        <v>2</v>
      </c>
      <c r="C26" s="31"/>
      <c r="D26" s="32">
        <v>21735</v>
      </c>
      <c r="E26" s="30"/>
      <c r="F26" s="30"/>
      <c r="G26" s="21"/>
      <c r="H26" s="21"/>
    </row>
    <row r="27" spans="1:8" ht="15">
      <c r="A27" s="8">
        <v>42020</v>
      </c>
      <c r="B27" s="20" t="s">
        <v>3</v>
      </c>
      <c r="C27" s="31"/>
      <c r="D27" s="32">
        <v>35220</v>
      </c>
      <c r="E27" s="30"/>
      <c r="F27" s="30"/>
      <c r="G27" s="21"/>
      <c r="H27" s="21"/>
    </row>
    <row r="28" spans="1:8" ht="15">
      <c r="A28" s="8">
        <v>42021</v>
      </c>
      <c r="B28" s="20" t="s">
        <v>9</v>
      </c>
      <c r="C28" s="31"/>
      <c r="D28" s="32">
        <v>13350</v>
      </c>
      <c r="E28" s="30"/>
      <c r="F28" s="33"/>
      <c r="G28" s="21"/>
      <c r="H28" s="21"/>
    </row>
    <row r="29" spans="1:8" ht="15">
      <c r="A29" s="8">
        <v>42022</v>
      </c>
      <c r="B29" s="20" t="s">
        <v>10</v>
      </c>
      <c r="C29" s="31"/>
      <c r="D29" s="32">
        <v>12630</v>
      </c>
      <c r="E29" s="30"/>
      <c r="F29" s="33"/>
      <c r="G29" s="21"/>
      <c r="H29" s="21"/>
    </row>
    <row r="30" spans="1:8" ht="15">
      <c r="A30" s="8">
        <v>42023</v>
      </c>
      <c r="B30" s="20" t="s">
        <v>11</v>
      </c>
      <c r="C30" s="31"/>
      <c r="D30" s="32">
        <v>19710</v>
      </c>
      <c r="E30" s="30"/>
      <c r="F30" s="33"/>
      <c r="G30" s="21"/>
      <c r="H30" s="21"/>
    </row>
    <row r="31" spans="1:8" ht="15">
      <c r="A31" s="8">
        <v>42024</v>
      </c>
      <c r="B31" s="20" t="s">
        <v>4</v>
      </c>
      <c r="C31" s="31"/>
      <c r="D31" s="32">
        <v>35110</v>
      </c>
      <c r="E31" s="30"/>
      <c r="F31" s="30"/>
      <c r="G31" s="21"/>
      <c r="H31" s="21"/>
    </row>
    <row r="32" spans="1:8" ht="15">
      <c r="A32" s="8">
        <v>42025</v>
      </c>
      <c r="B32" s="20" t="s">
        <v>1</v>
      </c>
      <c r="C32" s="31"/>
      <c r="D32" s="32">
        <v>28380</v>
      </c>
      <c r="E32" s="30"/>
      <c r="F32" s="30"/>
      <c r="G32" s="21"/>
      <c r="H32" s="21"/>
    </row>
    <row r="33" spans="1:8" ht="15">
      <c r="A33" s="8">
        <v>42026</v>
      </c>
      <c r="B33" s="20" t="s">
        <v>2</v>
      </c>
      <c r="C33" s="31"/>
      <c r="D33" s="32">
        <v>8700</v>
      </c>
      <c r="E33" s="30"/>
      <c r="F33" s="30"/>
      <c r="G33" s="21"/>
      <c r="H33" s="21"/>
    </row>
    <row r="34" spans="1:8" ht="15">
      <c r="A34" s="8">
        <v>42027</v>
      </c>
      <c r="B34" s="20" t="s">
        <v>3</v>
      </c>
      <c r="C34" s="31"/>
      <c r="D34" s="32">
        <v>7280</v>
      </c>
      <c r="E34" s="30"/>
      <c r="F34" s="30"/>
      <c r="G34" s="21"/>
      <c r="H34" s="21"/>
    </row>
    <row r="35" spans="1:8" ht="15">
      <c r="A35" s="8">
        <v>42028</v>
      </c>
      <c r="B35" s="20" t="s">
        <v>9</v>
      </c>
      <c r="C35" s="31"/>
      <c r="D35" s="32">
        <v>8660</v>
      </c>
      <c r="E35" s="30"/>
      <c r="F35" s="30"/>
      <c r="G35" s="21"/>
      <c r="H35" s="21"/>
    </row>
    <row r="36" spans="1:8" ht="15">
      <c r="A36" s="8">
        <v>42029</v>
      </c>
      <c r="B36" s="20" t="s">
        <v>10</v>
      </c>
      <c r="C36" s="31"/>
      <c r="D36" s="32">
        <v>7760</v>
      </c>
      <c r="E36" s="30"/>
      <c r="F36" s="30"/>
      <c r="G36" s="21"/>
      <c r="H36" s="21"/>
    </row>
    <row r="37" spans="1:8" ht="15">
      <c r="A37" s="8">
        <v>42030</v>
      </c>
      <c r="B37" s="20" t="s">
        <v>11</v>
      </c>
      <c r="C37" s="31"/>
      <c r="D37" s="32">
        <v>32850</v>
      </c>
      <c r="E37" s="30"/>
      <c r="F37" s="30"/>
      <c r="G37" s="21"/>
      <c r="H37" s="21"/>
    </row>
    <row r="38" spans="1:8" ht="15">
      <c r="A38" s="8">
        <v>42031</v>
      </c>
      <c r="B38" s="20" t="s">
        <v>4</v>
      </c>
      <c r="C38" s="31"/>
      <c r="D38" s="32">
        <v>14560</v>
      </c>
      <c r="E38" s="30"/>
      <c r="F38" s="30"/>
      <c r="G38" s="21"/>
      <c r="H38" s="21"/>
    </row>
    <row r="39" spans="1:8" ht="15">
      <c r="A39" s="8">
        <v>42032</v>
      </c>
      <c r="B39" s="20" t="s">
        <v>1</v>
      </c>
      <c r="C39" s="31"/>
      <c r="D39" s="32">
        <v>34595</v>
      </c>
      <c r="E39" s="30"/>
      <c r="F39" s="30"/>
      <c r="G39" s="21"/>
      <c r="H39" s="21"/>
    </row>
    <row r="40" spans="1:8" ht="15">
      <c r="A40" s="8">
        <v>42033</v>
      </c>
      <c r="B40" s="20" t="s">
        <v>2</v>
      </c>
      <c r="C40" s="31"/>
      <c r="D40" s="32">
        <v>23905</v>
      </c>
      <c r="E40" s="30"/>
      <c r="F40" s="30"/>
      <c r="G40" s="21"/>
      <c r="H40" s="21"/>
    </row>
    <row r="41" spans="1:8" ht="15">
      <c r="A41" s="8">
        <v>42034</v>
      </c>
      <c r="B41" s="20" t="s">
        <v>3</v>
      </c>
      <c r="C41" s="31"/>
      <c r="D41" s="32">
        <v>19820</v>
      </c>
      <c r="E41" s="30"/>
      <c r="F41" s="30"/>
      <c r="G41" s="21"/>
      <c r="H41" s="21"/>
    </row>
    <row r="42" spans="1:8" ht="15.75" thickBot="1">
      <c r="A42" s="7">
        <v>42035</v>
      </c>
      <c r="B42" s="20" t="s">
        <v>9</v>
      </c>
      <c r="C42" s="24"/>
      <c r="D42" s="25"/>
      <c r="E42" s="22"/>
      <c r="F42" s="26"/>
      <c r="G42" s="27">
        <f>SUM(G12:G41)</f>
        <v>0</v>
      </c>
      <c r="H42" s="28">
        <f>SUM(H13:H41)</f>
        <v>0</v>
      </c>
    </row>
    <row r="43" spans="1:22" ht="15.75" thickBot="1">
      <c r="A43" s="41"/>
      <c r="B43" s="42"/>
      <c r="C43" s="24"/>
      <c r="D43" s="24"/>
      <c r="E43" s="24"/>
      <c r="F43" s="24"/>
      <c r="G43" s="43"/>
      <c r="H43" s="44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ht="15.75" thickBot="1">
      <c r="A44" s="41"/>
      <c r="B44" s="42"/>
      <c r="C44" s="24"/>
      <c r="D44" s="24"/>
      <c r="E44" s="25"/>
      <c r="F44" s="24"/>
      <c r="G44" s="24"/>
      <c r="H44" s="46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ht="15.75" thickBot="1">
      <c r="A45" s="41"/>
      <c r="B45" s="42"/>
      <c r="C45" s="24"/>
      <c r="D45" s="24"/>
      <c r="E45" s="25"/>
      <c r="F45" s="24"/>
      <c r="G45" s="47"/>
      <c r="H45" s="29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ht="15.75" thickBot="1">
      <c r="A46" s="41"/>
      <c r="B46" s="42"/>
      <c r="C46" s="24"/>
      <c r="D46" s="24"/>
      <c r="E46" s="25"/>
      <c r="F46" s="24"/>
      <c r="G46" s="47"/>
      <c r="H46" s="48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ht="15.75" thickBot="1">
      <c r="A47" s="41"/>
      <c r="B47" s="42"/>
      <c r="C47" s="24"/>
      <c r="D47" s="25"/>
      <c r="E47" s="24"/>
      <c r="F47" s="24"/>
      <c r="G47" s="47"/>
      <c r="H47" s="48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ht="15.75" thickBot="1">
      <c r="A48" s="41"/>
      <c r="B48" s="42"/>
      <c r="C48" s="24"/>
      <c r="D48" s="25"/>
      <c r="E48" s="24"/>
      <c r="F48" s="24"/>
      <c r="G48" s="47"/>
      <c r="H48" s="48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ht="15.75" thickBot="1">
      <c r="A49" s="41"/>
      <c r="B49" s="42"/>
      <c r="C49" s="24"/>
      <c r="D49" s="25"/>
      <c r="E49" s="24"/>
      <c r="F49" s="24"/>
      <c r="G49" s="47"/>
      <c r="H49" s="48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ht="15.75" thickBot="1">
      <c r="A50" s="41"/>
      <c r="B50" s="42"/>
      <c r="C50" s="24"/>
      <c r="D50" s="25"/>
      <c r="E50" s="24"/>
      <c r="F50" s="24"/>
      <c r="G50" s="47"/>
      <c r="H50" s="48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ht="15.75" thickBot="1">
      <c r="A51" s="41"/>
      <c r="B51" s="42"/>
      <c r="C51" s="24"/>
      <c r="D51" s="25"/>
      <c r="E51" s="24"/>
      <c r="F51" s="24"/>
      <c r="G51" s="47"/>
      <c r="H51" s="48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ht="15.75" thickBot="1">
      <c r="A52" s="41"/>
      <c r="B52" s="42"/>
      <c r="C52" s="24"/>
      <c r="D52" s="25"/>
      <c r="E52" s="24"/>
      <c r="F52" s="24"/>
      <c r="G52" s="47"/>
      <c r="H52" s="48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22" ht="15.75" thickBot="1">
      <c r="A53" s="41"/>
      <c r="B53" s="42"/>
      <c r="C53" s="24"/>
      <c r="D53" s="25"/>
      <c r="E53" s="24"/>
      <c r="F53" s="24"/>
      <c r="G53" s="47"/>
      <c r="H53" s="48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:22" ht="15.75" thickBot="1">
      <c r="A54" s="41"/>
      <c r="B54" s="42"/>
      <c r="C54" s="24"/>
      <c r="D54" s="25"/>
      <c r="E54" s="24"/>
      <c r="F54" s="24"/>
      <c r="G54" s="47"/>
      <c r="H54" s="48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 ht="15.75" thickBot="1">
      <c r="A55" s="41"/>
      <c r="B55" s="42"/>
      <c r="C55" s="24"/>
      <c r="D55" s="25"/>
      <c r="E55" s="24"/>
      <c r="F55" s="24"/>
      <c r="G55" s="47"/>
      <c r="H55" s="48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ht="15.75" thickBot="1">
      <c r="A56" s="41"/>
      <c r="B56" s="42"/>
      <c r="C56" s="24"/>
      <c r="D56" s="25"/>
      <c r="E56" s="24"/>
      <c r="F56" s="24"/>
      <c r="G56" s="47"/>
      <c r="H56" s="48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ht="15.75" thickBot="1">
      <c r="A57" s="41"/>
      <c r="B57" s="42"/>
      <c r="C57" s="24"/>
      <c r="D57" s="25"/>
      <c r="E57" s="24"/>
      <c r="F57" s="24"/>
      <c r="G57" s="47"/>
      <c r="H57" s="48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ht="15.75" thickBot="1">
      <c r="A58" s="41"/>
      <c r="B58" s="42"/>
      <c r="C58" s="24"/>
      <c r="D58" s="25"/>
      <c r="E58" s="24"/>
      <c r="F58" s="24"/>
      <c r="G58" s="47"/>
      <c r="H58" s="48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ht="15.75" thickBot="1">
      <c r="A59" s="41"/>
      <c r="B59" s="42"/>
      <c r="C59" s="24"/>
      <c r="D59" s="25"/>
      <c r="E59" s="24"/>
      <c r="F59" s="24"/>
      <c r="G59" s="47"/>
      <c r="H59" s="48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ht="15.75" thickBot="1">
      <c r="A60" s="41"/>
      <c r="B60" s="42"/>
      <c r="C60" s="24"/>
      <c r="D60" s="25"/>
      <c r="E60" s="24"/>
      <c r="F60" s="49"/>
      <c r="G60" s="50"/>
      <c r="H60" s="51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ht="72" customHeight="1" thickBot="1">
      <c r="A61" s="52"/>
      <c r="B61" s="53"/>
      <c r="C61" s="25"/>
      <c r="D61" s="25"/>
      <c r="E61" s="25"/>
      <c r="F61" s="54"/>
      <c r="G61" s="50"/>
      <c r="H61" s="5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ht="15.75" thickBot="1">
      <c r="A62" s="56"/>
      <c r="B62" s="56"/>
      <c r="C62" s="56"/>
      <c r="D62" s="56"/>
      <c r="E62" s="56"/>
      <c r="F62" s="57"/>
      <c r="G62" s="58"/>
      <c r="H62" s="59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ht="15">
      <c r="A63" s="56"/>
      <c r="B63" s="56"/>
      <c r="C63" s="56"/>
      <c r="D63" s="56"/>
      <c r="E63" s="60"/>
      <c r="F63" s="56"/>
      <c r="G63" s="56"/>
      <c r="H63" s="56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1:22" ht="15">
      <c r="A64" s="56"/>
      <c r="B64" s="56"/>
      <c r="C64" s="56"/>
      <c r="D64" s="56"/>
      <c r="E64" s="60"/>
      <c r="F64" s="60"/>
      <c r="G64" s="60"/>
      <c r="H64" s="60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2" ht="15">
      <c r="A65" s="56"/>
      <c r="B65" s="56"/>
      <c r="C65" s="56"/>
      <c r="D65" s="56"/>
      <c r="E65" s="60"/>
      <c r="F65" s="61"/>
      <c r="G65" s="61"/>
      <c r="H65" s="60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1:22" ht="15">
      <c r="A66" s="56"/>
      <c r="B66" s="56"/>
      <c r="C66" s="56"/>
      <c r="D66" s="56"/>
      <c r="E66" s="60"/>
      <c r="F66" s="61"/>
      <c r="G66" s="61"/>
      <c r="H66" s="61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1:22" ht="15">
      <c r="A67" s="56"/>
      <c r="B67" s="56"/>
      <c r="C67" s="56"/>
      <c r="D67" s="56"/>
      <c r="E67" s="60"/>
      <c r="F67" s="61"/>
      <c r="G67" s="61"/>
      <c r="H67" s="60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1:22" ht="27" customHeight="1">
      <c r="A68" s="62"/>
      <c r="B68" s="62"/>
      <c r="C68" s="62"/>
      <c r="D68" s="62"/>
      <c r="E68" s="56"/>
      <c r="F68" s="60"/>
      <c r="G68" s="60"/>
      <c r="H68" s="60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1:22" ht="30" customHeight="1">
      <c r="A69" s="62"/>
      <c r="B69" s="62"/>
      <c r="C69" s="62"/>
      <c r="D69" s="62"/>
      <c r="E69" s="56"/>
      <c r="F69" s="60"/>
      <c r="G69" s="60"/>
      <c r="H69" s="56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1:22" ht="46.5" customHeight="1">
      <c r="A70" s="62"/>
      <c r="B70" s="10"/>
      <c r="C70" s="62"/>
      <c r="D70" s="62"/>
      <c r="E70" s="56"/>
      <c r="F70" s="61"/>
      <c r="G70" s="61"/>
      <c r="H70" s="56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1:22" ht="32.25" customHeight="1">
      <c r="A71" s="62"/>
      <c r="B71" s="10"/>
      <c r="C71" s="62"/>
      <c r="D71" s="62"/>
      <c r="E71" s="56"/>
      <c r="F71" s="60"/>
      <c r="G71" s="61"/>
      <c r="H71" s="56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1:22" ht="45.75" customHeight="1">
      <c r="A72" s="10"/>
      <c r="B72" s="63"/>
      <c r="C72" s="62"/>
      <c r="D72" s="10"/>
      <c r="E72" s="56"/>
      <c r="F72" s="60"/>
      <c r="G72" s="56"/>
      <c r="H72" s="56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1:22" ht="43.5" customHeight="1">
      <c r="A73" s="56"/>
      <c r="B73" s="64"/>
      <c r="C73" s="62"/>
      <c r="D73" s="62"/>
      <c r="E73" s="56"/>
      <c r="F73" s="60"/>
      <c r="G73" s="56"/>
      <c r="H73" s="56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1:22" ht="51" customHeight="1">
      <c r="A74" s="56"/>
      <c r="B74" s="65"/>
      <c r="C74" s="66"/>
      <c r="D74" s="66"/>
      <c r="E74" s="56"/>
      <c r="F74" s="56"/>
      <c r="G74" s="56"/>
      <c r="H74" s="56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1:22" ht="14.25">
      <c r="A75" s="67"/>
      <c r="B75" s="67"/>
      <c r="C75" s="67"/>
      <c r="D75" s="67"/>
      <c r="E75" s="56"/>
      <c r="F75" s="56"/>
      <c r="G75" s="56"/>
      <c r="H75" s="56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1:22" ht="14.25">
      <c r="A76" s="67"/>
      <c r="B76" s="67"/>
      <c r="C76" s="67"/>
      <c r="D76" s="67"/>
      <c r="E76" s="56"/>
      <c r="F76" s="56"/>
      <c r="G76" s="56"/>
      <c r="H76" s="56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1:8" ht="14.25">
      <c r="A77" s="4"/>
      <c r="B77" s="4"/>
      <c r="C77" s="4"/>
      <c r="D77" s="4"/>
      <c r="E77" s="5"/>
      <c r="F77" s="5"/>
      <c r="G77" s="5"/>
      <c r="H77" s="5"/>
    </row>
  </sheetData>
  <sheetProtection/>
  <conditionalFormatting sqref="U30">
    <cfRule type="colorScale" priority="14" dxfId="7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12:B42">
    <cfRule type="containsText" priority="9" dxfId="3" operator="containsText" stopIfTrue="1" text="воскресенье">
      <formula>NOT(ISERROR(SEARCH("воскресенье",B12)))</formula>
    </cfRule>
    <cfRule type="containsText" priority="10" dxfId="0" operator="containsText" stopIfTrue="1" text="пятница">
      <formula>NOT(ISERROR(SEARCH("пятница",B12)))</formula>
    </cfRule>
    <cfRule type="containsText" priority="11" dxfId="4" operator="containsText" stopIfTrue="1" text="четверг">
      <formula>NOT(ISERROR(SEARCH("четверг",B12)))</formula>
    </cfRule>
    <cfRule type="containsText" priority="12" dxfId="2" operator="containsText" stopIfTrue="1" text="суббота">
      <formula>NOT(ISERROR(SEARCH("суббота",B12)))</formula>
    </cfRule>
  </conditionalFormatting>
  <conditionalFormatting sqref="B1:B65536">
    <cfRule type="containsText" priority="2" dxfId="3" operator="containsText" stopIfTrue="1" text="воскресенье">
      <formula>NOT(ISERROR(SEARCH("воскресенье",B1)))</formula>
    </cfRule>
    <cfRule type="containsText" priority="3" dxfId="2" operator="containsText" stopIfTrue="1" text="суббота">
      <formula>NOT(ISERROR(SEARCH("суббота",B1)))</formula>
    </cfRule>
    <cfRule type="containsText" priority="4" dxfId="1" operator="containsText" stopIfTrue="1" text="пятница">
      <formula>NOT(ISERROR(SEARCH("пятница",B1)))</formula>
    </cfRule>
    <cfRule type="containsText" priority="5" dxfId="4" operator="containsText" stopIfTrue="1" text="четверг">
      <formula>NOT(ISERROR(SEARCH("четверг",B1)))</formula>
    </cfRule>
    <cfRule type="containsText" priority="6" dxfId="8" operator="containsText" stopIfTrue="1" text="среда">
      <formula>NOT(ISERROR(SEARCH("среда",B1)))</formula>
    </cfRule>
    <cfRule type="containsText" priority="7" dxfId="9" operator="containsText" stopIfTrue="1" text="вторник">
      <formula>NOT(ISERROR(SEARCH("вторник",B1)))</formula>
    </cfRule>
    <cfRule type="containsText" priority="8" dxfId="10" operator="containsText" stopIfTrue="1" text="понедельник">
      <formula>NOT(ISERROR(SEARCH("понедельник",B1)))</formula>
    </cfRule>
  </conditionalFormatting>
  <conditionalFormatting sqref="B2:B42">
    <cfRule type="containsText" priority="1" dxfId="0" operator="containsText" stopIfTrue="1" text="пятница">
      <formula>NOT(ISERROR(SEARCH("пятница",B2)))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Котельникова Ольга</cp:lastModifiedBy>
  <cp:lastPrinted>2014-08-24T15:20:59Z</cp:lastPrinted>
  <dcterms:created xsi:type="dcterms:W3CDTF">1996-10-08T23:32:33Z</dcterms:created>
  <dcterms:modified xsi:type="dcterms:W3CDTF">2014-10-30T07:36:46Z</dcterms:modified>
  <cp:category/>
  <cp:version/>
  <cp:contentType/>
  <cp:contentStatus/>
</cp:coreProperties>
</file>