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Результат" sheetId="2" r:id="rId2"/>
  </sheets>
  <definedNames>
    <definedName name="_xlnm._FilterDatabase" localSheetId="0" hidden="1">Лист1!$B$3:$G$24</definedName>
  </definedNames>
  <calcPr calcId="144525"/>
</workbook>
</file>

<file path=xl/calcChain.xml><?xml version="1.0" encoding="utf-8"?>
<calcChain xmlns="http://schemas.openxmlformats.org/spreadsheetml/2006/main">
  <c r="D4" i="2" l="1"/>
  <c r="E4" i="2"/>
  <c r="F4" i="2"/>
  <c r="G4" i="2"/>
  <c r="H4" i="2"/>
  <c r="I4" i="2"/>
  <c r="J4" i="2"/>
  <c r="K4" i="2"/>
  <c r="D5" i="2"/>
  <c r="E5" i="2"/>
  <c r="F5" i="2"/>
  <c r="G5" i="2"/>
  <c r="H5" i="2"/>
  <c r="I5" i="2"/>
  <c r="J5" i="2"/>
  <c r="K5" i="2"/>
  <c r="D6" i="2"/>
  <c r="E6" i="2"/>
  <c r="F6" i="2"/>
  <c r="G6" i="2"/>
  <c r="H6" i="2"/>
  <c r="I6" i="2"/>
  <c r="J6" i="2"/>
  <c r="K6" i="2"/>
  <c r="D7" i="2"/>
  <c r="E7" i="2"/>
  <c r="F7" i="2"/>
  <c r="G7" i="2"/>
  <c r="H7" i="2"/>
  <c r="I7" i="2"/>
  <c r="J7" i="2"/>
  <c r="K7" i="2"/>
  <c r="D8" i="2"/>
  <c r="E8" i="2"/>
  <c r="F8" i="2"/>
  <c r="G8" i="2"/>
  <c r="H8" i="2"/>
  <c r="I8" i="2"/>
  <c r="J8" i="2"/>
  <c r="K8" i="2"/>
  <c r="D9" i="2"/>
  <c r="E9" i="2"/>
  <c r="F9" i="2"/>
  <c r="G9" i="2"/>
  <c r="H9" i="2"/>
  <c r="I9" i="2"/>
  <c r="J9" i="2"/>
  <c r="K9" i="2"/>
  <c r="D10" i="2"/>
  <c r="E10" i="2"/>
  <c r="F10" i="2"/>
  <c r="G10" i="2"/>
  <c r="H10" i="2"/>
  <c r="I10" i="2"/>
  <c r="J10" i="2"/>
  <c r="K10" i="2"/>
  <c r="D11" i="2"/>
  <c r="E11" i="2"/>
  <c r="F11" i="2"/>
  <c r="G11" i="2"/>
  <c r="H11" i="2"/>
  <c r="I11" i="2"/>
  <c r="J11" i="2"/>
  <c r="K11" i="2"/>
  <c r="D12" i="2"/>
  <c r="E12" i="2"/>
  <c r="F12" i="2"/>
  <c r="G12" i="2"/>
  <c r="H12" i="2"/>
  <c r="I12" i="2"/>
  <c r="J12" i="2"/>
  <c r="K12" i="2"/>
  <c r="D13" i="2"/>
  <c r="E13" i="2"/>
  <c r="F13" i="2"/>
  <c r="G13" i="2"/>
  <c r="H13" i="2"/>
  <c r="I13" i="2"/>
  <c r="J13" i="2"/>
  <c r="K13" i="2"/>
  <c r="D14" i="2"/>
  <c r="E14" i="2"/>
  <c r="F14" i="2"/>
  <c r="G14" i="2"/>
  <c r="H14" i="2"/>
  <c r="I14" i="2"/>
  <c r="J14" i="2"/>
  <c r="K14" i="2"/>
  <c r="D15" i="2"/>
  <c r="E15" i="2"/>
  <c r="F15" i="2"/>
  <c r="G15" i="2"/>
  <c r="H15" i="2"/>
  <c r="I15" i="2"/>
  <c r="J15" i="2"/>
  <c r="K15" i="2"/>
  <c r="D16" i="2"/>
  <c r="E16" i="2"/>
  <c r="F16" i="2"/>
  <c r="G16" i="2"/>
  <c r="H16" i="2"/>
  <c r="I16" i="2"/>
  <c r="J16" i="2"/>
  <c r="K16" i="2"/>
  <c r="D17" i="2"/>
  <c r="E17" i="2"/>
  <c r="F17" i="2"/>
  <c r="G17" i="2"/>
  <c r="H17" i="2"/>
  <c r="I17" i="2"/>
  <c r="J17" i="2"/>
  <c r="K17" i="2"/>
  <c r="D18" i="2"/>
  <c r="E18" i="2"/>
  <c r="F18" i="2"/>
  <c r="G18" i="2"/>
  <c r="H18" i="2"/>
  <c r="I18" i="2"/>
  <c r="J18" i="2"/>
  <c r="K18" i="2"/>
  <c r="D19" i="2"/>
  <c r="E19" i="2"/>
  <c r="F19" i="2"/>
  <c r="G19" i="2"/>
  <c r="H19" i="2"/>
  <c r="I19" i="2"/>
  <c r="J19" i="2"/>
  <c r="K19" i="2"/>
  <c r="D20" i="2"/>
  <c r="E20" i="2"/>
  <c r="F20" i="2"/>
  <c r="G20" i="2"/>
  <c r="H20" i="2"/>
  <c r="I20" i="2"/>
  <c r="J20" i="2"/>
  <c r="K20" i="2"/>
  <c r="D21" i="2"/>
  <c r="E21" i="2"/>
  <c r="F21" i="2"/>
  <c r="G21" i="2"/>
  <c r="H21" i="2"/>
  <c r="I21" i="2"/>
  <c r="J21" i="2"/>
  <c r="K21" i="2"/>
  <c r="D22" i="2"/>
  <c r="E22" i="2"/>
  <c r="F22" i="2"/>
  <c r="G22" i="2"/>
  <c r="H22" i="2"/>
  <c r="I22" i="2"/>
  <c r="J22" i="2"/>
  <c r="K22" i="2"/>
  <c r="E3" i="2"/>
  <c r="F3" i="2"/>
  <c r="G3" i="2"/>
  <c r="H3" i="2"/>
  <c r="I3" i="2"/>
  <c r="J3" i="2"/>
  <c r="K3" i="2"/>
  <c r="D3" i="2"/>
</calcChain>
</file>

<file path=xl/sharedStrings.xml><?xml version="1.0" encoding="utf-8"?>
<sst xmlns="http://schemas.openxmlformats.org/spreadsheetml/2006/main" count="24" uniqueCount="16">
  <si>
    <t>Дата</t>
  </si>
  <si>
    <t>Время</t>
  </si>
  <si>
    <t>Сумма</t>
  </si>
  <si>
    <t>Наименование</t>
  </si>
  <si>
    <t>Текст</t>
  </si>
  <si>
    <t>Счет</t>
  </si>
  <si>
    <t>311/1</t>
  </si>
  <si>
    <t>705/1</t>
  </si>
  <si>
    <t>705/2</t>
  </si>
  <si>
    <t>705/3</t>
  </si>
  <si>
    <t xml:space="preserve">Условие:    </t>
  </si>
  <si>
    <t>и т.д. и т.п.</t>
  </si>
  <si>
    <t xml:space="preserve"> в ячейке D3 (т.е. значение А) должно соответствовать сумме значений "321"- ячейки столбца D из Листа1 и по дате 01.08.2014</t>
  </si>
  <si>
    <t>в ячейке E3 (т.е. значение B) должно соответствовать сумме значений "681"- ячейки столбца D из Листа1 и по дате 01.08.2014</t>
  </si>
  <si>
    <t>в ячейке F3 (т.е. значение C) должно соответствовать сумме значений "704"- ячейки столбца D из Листа1 и по дате 01.08.2014</t>
  </si>
  <si>
    <t>в ячейке H4 (т.е. значение D) должно соответствовать сумме значений "311/1"- ячейки столбца D из Листа1 и по дате 02.08.2014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</si>
</sst>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14" fontId="0" fillId="0" borderId="4" xfId="0" applyNumberFormat="1" applyBorder="1"/>
    <xf numFmtId="14" fontId="0" fillId="0" borderId="1" xfId="0" applyNumberForma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5" xfId="0" applyNumberFormat="1" applyBorder="1"/>
    <xf numFmtId="2" fontId="0" fillId="0" borderId="2" xfId="0" applyNumberFormat="1" applyBorder="1"/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4"/>
  <sheetViews>
    <sheetView topLeftCell="A2" workbookViewId="0">
      <selection activeCell="D4" sqref="D4:D7"/>
    </sheetView>
  </sheetViews>
  <sheetFormatPr defaultRowHeight="15" x14ac:dyDescent="0.25"/>
  <cols>
    <col min="2" max="2" width="12" customWidth="1"/>
    <col min="3" max="3" width="12.7109375" customWidth="1"/>
    <col min="4" max="4" width="12.5703125" customWidth="1"/>
    <col min="5" max="5" width="19.7109375" customWidth="1"/>
    <col min="6" max="6" width="11.28515625" customWidth="1"/>
    <col min="7" max="7" width="10.7109375" customWidth="1"/>
  </cols>
  <sheetData>
    <row r="3" spans="2:7" ht="23.25" customHeight="1" x14ac:dyDescent="0.25">
      <c r="B3" s="7" t="s">
        <v>0</v>
      </c>
      <c r="C3" s="8" t="s">
        <v>1</v>
      </c>
      <c r="D3" s="8" t="s">
        <v>2</v>
      </c>
      <c r="E3" s="8" t="s">
        <v>3</v>
      </c>
      <c r="F3" s="8" t="s">
        <v>5</v>
      </c>
      <c r="G3" s="11" t="s">
        <v>4</v>
      </c>
    </row>
    <row r="4" spans="2:7" x14ac:dyDescent="0.25">
      <c r="B4" s="5">
        <v>41852</v>
      </c>
      <c r="C4" s="3"/>
      <c r="D4" s="9">
        <v>123</v>
      </c>
      <c r="E4" s="3"/>
      <c r="F4" s="12">
        <v>321</v>
      </c>
      <c r="G4" s="4"/>
    </row>
    <row r="5" spans="2:7" x14ac:dyDescent="0.25">
      <c r="B5" s="5">
        <v>41852</v>
      </c>
      <c r="C5" s="1"/>
      <c r="D5" s="10">
        <v>25663.200000000001</v>
      </c>
      <c r="E5" s="1"/>
      <c r="F5" s="13" t="s">
        <v>6</v>
      </c>
      <c r="G5" s="2"/>
    </row>
    <row r="6" spans="2:7" x14ac:dyDescent="0.25">
      <c r="B6" s="5">
        <v>41852</v>
      </c>
      <c r="C6" s="1"/>
      <c r="D6" s="10">
        <v>256.2</v>
      </c>
      <c r="E6" s="1"/>
      <c r="F6" s="13">
        <v>681</v>
      </c>
      <c r="G6" s="2"/>
    </row>
    <row r="7" spans="2:7" x14ac:dyDescent="0.25">
      <c r="B7" s="5">
        <v>41852</v>
      </c>
      <c r="C7" s="1"/>
      <c r="D7" s="10">
        <v>1254.23</v>
      </c>
      <c r="E7" s="1"/>
      <c r="F7" s="13">
        <v>321</v>
      </c>
      <c r="G7" s="2"/>
    </row>
    <row r="8" spans="2:7" x14ac:dyDescent="0.25">
      <c r="B8" s="5">
        <v>41853</v>
      </c>
      <c r="C8" s="1"/>
      <c r="D8" s="10">
        <v>66454</v>
      </c>
      <c r="E8" s="1"/>
      <c r="F8" s="13">
        <v>704</v>
      </c>
      <c r="G8" s="2"/>
    </row>
    <row r="9" spans="2:7" x14ac:dyDescent="0.25">
      <c r="B9" s="5">
        <v>41854</v>
      </c>
      <c r="C9" s="1"/>
      <c r="D9" s="10">
        <v>256.2</v>
      </c>
      <c r="E9" s="1"/>
      <c r="F9" s="13" t="s">
        <v>7</v>
      </c>
      <c r="G9" s="2"/>
    </row>
    <row r="10" spans="2:7" x14ac:dyDescent="0.25">
      <c r="B10" s="5">
        <v>41854</v>
      </c>
      <c r="C10" s="1"/>
      <c r="D10" s="10">
        <v>544</v>
      </c>
      <c r="E10" s="1"/>
      <c r="F10" s="13">
        <v>704</v>
      </c>
      <c r="G10" s="2"/>
    </row>
    <row r="11" spans="2:7" x14ac:dyDescent="0.25">
      <c r="B11" s="5">
        <v>41854</v>
      </c>
      <c r="C11" s="1"/>
      <c r="D11" s="10">
        <v>2563.25</v>
      </c>
      <c r="E11" s="1"/>
      <c r="F11" s="13" t="s">
        <v>6</v>
      </c>
      <c r="G11" s="2"/>
    </row>
    <row r="12" spans="2:7" x14ac:dyDescent="0.25">
      <c r="B12" s="5">
        <v>41854</v>
      </c>
      <c r="C12" s="1"/>
      <c r="D12" s="10">
        <v>25446.2</v>
      </c>
      <c r="E12" s="1"/>
      <c r="F12" s="13">
        <v>681</v>
      </c>
      <c r="G12" s="2"/>
    </row>
    <row r="13" spans="2:7" x14ac:dyDescent="0.25">
      <c r="B13" s="5">
        <v>41854</v>
      </c>
      <c r="C13" s="1"/>
      <c r="D13" s="10">
        <v>89978</v>
      </c>
      <c r="E13" s="1"/>
      <c r="F13" s="13">
        <v>704</v>
      </c>
      <c r="G13" s="2"/>
    </row>
    <row r="14" spans="2:7" x14ac:dyDescent="0.25">
      <c r="B14" s="5">
        <v>41855</v>
      </c>
      <c r="C14" s="1"/>
      <c r="D14" s="10">
        <v>8965</v>
      </c>
      <c r="E14" s="1"/>
      <c r="F14" s="13">
        <v>321</v>
      </c>
      <c r="G14" s="2"/>
    </row>
    <row r="15" spans="2:7" x14ac:dyDescent="0.25">
      <c r="B15" s="5">
        <v>41855</v>
      </c>
      <c r="C15" s="1"/>
      <c r="D15" s="10">
        <v>78</v>
      </c>
      <c r="E15" s="1"/>
      <c r="F15" s="13">
        <v>704</v>
      </c>
      <c r="G15" s="2"/>
    </row>
    <row r="16" spans="2:7" x14ac:dyDescent="0.25">
      <c r="B16" s="5">
        <v>41855</v>
      </c>
      <c r="C16" s="1"/>
      <c r="D16" s="10">
        <v>0.12</v>
      </c>
      <c r="E16" s="1"/>
      <c r="F16" s="13">
        <v>744</v>
      </c>
      <c r="G16" s="2"/>
    </row>
    <row r="17" spans="2:7" x14ac:dyDescent="0.25">
      <c r="B17" s="5">
        <v>41855</v>
      </c>
      <c r="C17" s="1"/>
      <c r="D17" s="10">
        <v>2</v>
      </c>
      <c r="E17" s="1"/>
      <c r="F17" s="13">
        <v>321</v>
      </c>
      <c r="G17" s="2"/>
    </row>
    <row r="18" spans="2:7" x14ac:dyDescent="0.25">
      <c r="B18" s="5">
        <v>41856</v>
      </c>
      <c r="C18" s="1"/>
      <c r="D18" s="10">
        <v>2</v>
      </c>
      <c r="E18" s="1"/>
      <c r="F18" s="13" t="s">
        <v>6</v>
      </c>
      <c r="G18" s="2"/>
    </row>
    <row r="19" spans="2:7" x14ac:dyDescent="0.25">
      <c r="B19" s="5">
        <v>41857</v>
      </c>
      <c r="C19" s="1"/>
      <c r="D19" s="10">
        <v>89</v>
      </c>
      <c r="E19" s="1"/>
      <c r="F19" s="13" t="s">
        <v>8</v>
      </c>
      <c r="G19" s="2"/>
    </row>
    <row r="20" spans="2:7" x14ac:dyDescent="0.25">
      <c r="B20" s="5">
        <v>41861</v>
      </c>
      <c r="C20" s="1"/>
      <c r="D20" s="10">
        <v>1256</v>
      </c>
      <c r="E20" s="1"/>
      <c r="F20" s="13" t="s">
        <v>9</v>
      </c>
      <c r="G20" s="2"/>
    </row>
    <row r="21" spans="2:7" x14ac:dyDescent="0.25">
      <c r="B21" s="5">
        <v>41861</v>
      </c>
      <c r="C21" s="1"/>
      <c r="D21" s="10">
        <v>895.25</v>
      </c>
      <c r="E21" s="1"/>
      <c r="F21" s="13">
        <v>704</v>
      </c>
      <c r="G21" s="2"/>
    </row>
    <row r="22" spans="2:7" x14ac:dyDescent="0.25">
      <c r="B22" s="5">
        <v>41861</v>
      </c>
      <c r="C22" s="1"/>
      <c r="D22" s="10">
        <v>55.5</v>
      </c>
      <c r="E22" s="1"/>
      <c r="F22" s="13">
        <v>321</v>
      </c>
      <c r="G22" s="2"/>
    </row>
    <row r="23" spans="2:7" x14ac:dyDescent="0.25">
      <c r="B23" s="5">
        <v>41871</v>
      </c>
      <c r="C23" s="1"/>
      <c r="D23" s="10">
        <v>9</v>
      </c>
      <c r="E23" s="1"/>
      <c r="F23" s="13">
        <v>704</v>
      </c>
      <c r="G23" s="2"/>
    </row>
    <row r="24" spans="2:7" x14ac:dyDescent="0.25">
      <c r="B24" s="6">
        <v>41872</v>
      </c>
      <c r="C24" s="1"/>
      <c r="D24" s="10">
        <v>2</v>
      </c>
      <c r="E24" s="1"/>
      <c r="F24" s="13">
        <v>681</v>
      </c>
      <c r="G24" s="2"/>
    </row>
  </sheetData>
  <autoFilter ref="B3:G24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tabSelected="1" zoomScale="80" zoomScaleNormal="80" workbookViewId="0">
      <selection activeCell="D3" sqref="D3"/>
    </sheetView>
  </sheetViews>
  <sheetFormatPr defaultRowHeight="15" x14ac:dyDescent="0.25"/>
  <cols>
    <col min="2" max="2" width="11.5703125" customWidth="1"/>
    <col min="3" max="3" width="14.28515625" customWidth="1"/>
  </cols>
  <sheetData>
    <row r="2" spans="2:11" ht="32.25" customHeight="1" x14ac:dyDescent="0.25">
      <c r="B2" s="14" t="s">
        <v>0</v>
      </c>
      <c r="C2" s="15" t="s">
        <v>2</v>
      </c>
      <c r="D2" s="15">
        <v>321</v>
      </c>
      <c r="E2" s="15">
        <v>681</v>
      </c>
      <c r="F2" s="15">
        <v>704</v>
      </c>
      <c r="G2" s="15">
        <v>744</v>
      </c>
      <c r="H2" s="15" t="s">
        <v>6</v>
      </c>
      <c r="I2" s="15" t="s">
        <v>7</v>
      </c>
      <c r="J2" s="15" t="s">
        <v>8</v>
      </c>
      <c r="K2" s="16" t="s">
        <v>9</v>
      </c>
    </row>
    <row r="3" spans="2:11" x14ac:dyDescent="0.25">
      <c r="B3" s="5">
        <v>41852</v>
      </c>
      <c r="C3" s="3"/>
      <c r="D3" s="12">
        <f>SUMPRODUCT((Лист1!$F$4:$F$24=Результат!D$2)*(Лист1!$B$4:$B$24=Результат!$B3)*(Лист1!$D$4:$D$24))</f>
        <v>1377.23</v>
      </c>
      <c r="E3" s="12">
        <f>SUMPRODUCT((Лист1!$F$4:$F$24=Результат!E$2)*(Лист1!$B$4:$B$24=Результат!$B3)*(Лист1!$D$4:$D$24))</f>
        <v>256.2</v>
      </c>
      <c r="F3" s="12">
        <f>SUMPRODUCT((Лист1!$F$4:$F$24=Результат!F$2)*(Лист1!$B$4:$B$24=Результат!$B3)*(Лист1!$D$4:$D$24))</f>
        <v>0</v>
      </c>
      <c r="G3" s="12">
        <f>SUMPRODUCT((Лист1!$F$4:$F$24=Результат!G$2)*(Лист1!$B$4:$B$24=Результат!$B3)*(Лист1!$D$4:$D$24))</f>
        <v>0</v>
      </c>
      <c r="H3" s="12">
        <f>SUMPRODUCT((Лист1!$F$4:$F$24=Результат!H$2)*(Лист1!$B$4:$B$24=Результат!$B3)*(Лист1!$D$4:$D$24))</f>
        <v>25663.200000000001</v>
      </c>
      <c r="I3" s="12">
        <f>SUMPRODUCT((Лист1!$F$4:$F$24=Результат!I$2)*(Лист1!$B$4:$B$24=Результат!$B3)*(Лист1!$D$4:$D$24))</f>
        <v>0</v>
      </c>
      <c r="J3" s="12">
        <f>SUMPRODUCT((Лист1!$F$4:$F$24=Результат!J$2)*(Лист1!$B$4:$B$24=Результат!$B3)*(Лист1!$D$4:$D$24))</f>
        <v>0</v>
      </c>
      <c r="K3" s="12">
        <f>SUMPRODUCT((Лист1!$F$4:$F$24=Результат!K$2)*(Лист1!$B$4:$B$24=Результат!$B3)*(Лист1!$D$4:$D$24))</f>
        <v>0</v>
      </c>
    </row>
    <row r="4" spans="2:11" x14ac:dyDescent="0.25">
      <c r="B4" s="5">
        <v>41853</v>
      </c>
      <c r="C4" s="1"/>
      <c r="D4" s="12">
        <f>SUMPRODUCT((Лист1!$F$4:$F$24=Результат!D$2)*(Лист1!$B$4:$B$24=Результат!$B4)*(Лист1!$D$4:$D$24))</f>
        <v>0</v>
      </c>
      <c r="E4" s="12">
        <f>SUMPRODUCT((Лист1!$F$4:$F$24=Результат!E$2)*(Лист1!$B$4:$B$24=Результат!$B4)*(Лист1!$D$4:$D$24))</f>
        <v>0</v>
      </c>
      <c r="F4" s="12">
        <f>SUMPRODUCT((Лист1!$F$4:$F$24=Результат!F$2)*(Лист1!$B$4:$B$24=Результат!$B4)*(Лист1!$D$4:$D$24))</f>
        <v>66454</v>
      </c>
      <c r="G4" s="12">
        <f>SUMPRODUCT((Лист1!$F$4:$F$24=Результат!G$2)*(Лист1!$B$4:$B$24=Результат!$B4)*(Лист1!$D$4:$D$24))</f>
        <v>0</v>
      </c>
      <c r="H4" s="12">
        <f>SUMPRODUCT((Лист1!$F$4:$F$24=Результат!H$2)*(Лист1!$B$4:$B$24=Результат!$B4)*(Лист1!$D$4:$D$24))</f>
        <v>0</v>
      </c>
      <c r="I4" s="12">
        <f>SUMPRODUCT((Лист1!$F$4:$F$24=Результат!I$2)*(Лист1!$B$4:$B$24=Результат!$B4)*(Лист1!$D$4:$D$24))</f>
        <v>0</v>
      </c>
      <c r="J4" s="12">
        <f>SUMPRODUCT((Лист1!$F$4:$F$24=Результат!J$2)*(Лист1!$B$4:$B$24=Результат!$B4)*(Лист1!$D$4:$D$24))</f>
        <v>0</v>
      </c>
      <c r="K4" s="12">
        <f>SUMPRODUCT((Лист1!$F$4:$F$24=Результат!K$2)*(Лист1!$B$4:$B$24=Результат!$B4)*(Лист1!$D$4:$D$24))</f>
        <v>0</v>
      </c>
    </row>
    <row r="5" spans="2:11" x14ac:dyDescent="0.25">
      <c r="B5" s="5">
        <v>41854</v>
      </c>
      <c r="C5" s="1"/>
      <c r="D5" s="12">
        <f>SUMPRODUCT((Лист1!$F$4:$F$24=Результат!D$2)*(Лист1!$B$4:$B$24=Результат!$B5)*(Лист1!$D$4:$D$24))</f>
        <v>0</v>
      </c>
      <c r="E5" s="12">
        <f>SUMPRODUCT((Лист1!$F$4:$F$24=Результат!E$2)*(Лист1!$B$4:$B$24=Результат!$B5)*(Лист1!$D$4:$D$24))</f>
        <v>25446.2</v>
      </c>
      <c r="F5" s="12">
        <f>SUMPRODUCT((Лист1!$F$4:$F$24=Результат!F$2)*(Лист1!$B$4:$B$24=Результат!$B5)*(Лист1!$D$4:$D$24))</f>
        <v>90522</v>
      </c>
      <c r="G5" s="12">
        <f>SUMPRODUCT((Лист1!$F$4:$F$24=Результат!G$2)*(Лист1!$B$4:$B$24=Результат!$B5)*(Лист1!$D$4:$D$24))</f>
        <v>0</v>
      </c>
      <c r="H5" s="12">
        <f>SUMPRODUCT((Лист1!$F$4:$F$24=Результат!H$2)*(Лист1!$B$4:$B$24=Результат!$B5)*(Лист1!$D$4:$D$24))</f>
        <v>2563.25</v>
      </c>
      <c r="I5" s="12">
        <f>SUMPRODUCT((Лист1!$F$4:$F$24=Результат!I$2)*(Лист1!$B$4:$B$24=Результат!$B5)*(Лист1!$D$4:$D$24))</f>
        <v>256.2</v>
      </c>
      <c r="J5" s="12">
        <f>SUMPRODUCT((Лист1!$F$4:$F$24=Результат!J$2)*(Лист1!$B$4:$B$24=Результат!$B5)*(Лист1!$D$4:$D$24))</f>
        <v>0</v>
      </c>
      <c r="K5" s="12">
        <f>SUMPRODUCT((Лист1!$F$4:$F$24=Результат!K$2)*(Лист1!$B$4:$B$24=Результат!$B5)*(Лист1!$D$4:$D$24))</f>
        <v>0</v>
      </c>
    </row>
    <row r="6" spans="2:11" x14ac:dyDescent="0.25">
      <c r="B6" s="5">
        <v>41855</v>
      </c>
      <c r="C6" s="1"/>
      <c r="D6" s="12">
        <f>SUMPRODUCT((Лист1!$F$4:$F$24=Результат!D$2)*(Лист1!$B$4:$B$24=Результат!$B6)*(Лист1!$D$4:$D$24))</f>
        <v>8967</v>
      </c>
      <c r="E6" s="12">
        <f>SUMPRODUCT((Лист1!$F$4:$F$24=Результат!E$2)*(Лист1!$B$4:$B$24=Результат!$B6)*(Лист1!$D$4:$D$24))</f>
        <v>0</v>
      </c>
      <c r="F6" s="12">
        <f>SUMPRODUCT((Лист1!$F$4:$F$24=Результат!F$2)*(Лист1!$B$4:$B$24=Результат!$B6)*(Лист1!$D$4:$D$24))</f>
        <v>78</v>
      </c>
      <c r="G6" s="12">
        <f>SUMPRODUCT((Лист1!$F$4:$F$24=Результат!G$2)*(Лист1!$B$4:$B$24=Результат!$B6)*(Лист1!$D$4:$D$24))</f>
        <v>0.12</v>
      </c>
      <c r="H6" s="12">
        <f>SUMPRODUCT((Лист1!$F$4:$F$24=Результат!H$2)*(Лист1!$B$4:$B$24=Результат!$B6)*(Лист1!$D$4:$D$24))</f>
        <v>0</v>
      </c>
      <c r="I6" s="12">
        <f>SUMPRODUCT((Лист1!$F$4:$F$24=Результат!I$2)*(Лист1!$B$4:$B$24=Результат!$B6)*(Лист1!$D$4:$D$24))</f>
        <v>0</v>
      </c>
      <c r="J6" s="12">
        <f>SUMPRODUCT((Лист1!$F$4:$F$24=Результат!J$2)*(Лист1!$B$4:$B$24=Результат!$B6)*(Лист1!$D$4:$D$24))</f>
        <v>0</v>
      </c>
      <c r="K6" s="12">
        <f>SUMPRODUCT((Лист1!$F$4:$F$24=Результат!K$2)*(Лист1!$B$4:$B$24=Результат!$B6)*(Лист1!$D$4:$D$24))</f>
        <v>0</v>
      </c>
    </row>
    <row r="7" spans="2:11" x14ac:dyDescent="0.25">
      <c r="B7" s="5">
        <v>41856</v>
      </c>
      <c r="C7" s="1"/>
      <c r="D7" s="12">
        <f>SUMPRODUCT((Лист1!$F$4:$F$24=Результат!D$2)*(Лист1!$B$4:$B$24=Результат!$B7)*(Лист1!$D$4:$D$24))</f>
        <v>0</v>
      </c>
      <c r="E7" s="12">
        <f>SUMPRODUCT((Лист1!$F$4:$F$24=Результат!E$2)*(Лист1!$B$4:$B$24=Результат!$B7)*(Лист1!$D$4:$D$24))</f>
        <v>0</v>
      </c>
      <c r="F7" s="12">
        <f>SUMPRODUCT((Лист1!$F$4:$F$24=Результат!F$2)*(Лист1!$B$4:$B$24=Результат!$B7)*(Лист1!$D$4:$D$24))</f>
        <v>0</v>
      </c>
      <c r="G7" s="12">
        <f>SUMPRODUCT((Лист1!$F$4:$F$24=Результат!G$2)*(Лист1!$B$4:$B$24=Результат!$B7)*(Лист1!$D$4:$D$24))</f>
        <v>0</v>
      </c>
      <c r="H7" s="12">
        <f>SUMPRODUCT((Лист1!$F$4:$F$24=Результат!H$2)*(Лист1!$B$4:$B$24=Результат!$B7)*(Лист1!$D$4:$D$24))</f>
        <v>2</v>
      </c>
      <c r="I7" s="12">
        <f>SUMPRODUCT((Лист1!$F$4:$F$24=Результат!I$2)*(Лист1!$B$4:$B$24=Результат!$B7)*(Лист1!$D$4:$D$24))</f>
        <v>0</v>
      </c>
      <c r="J7" s="12">
        <f>SUMPRODUCT((Лист1!$F$4:$F$24=Результат!J$2)*(Лист1!$B$4:$B$24=Результат!$B7)*(Лист1!$D$4:$D$24))</f>
        <v>0</v>
      </c>
      <c r="K7" s="12">
        <f>SUMPRODUCT((Лист1!$F$4:$F$24=Результат!K$2)*(Лист1!$B$4:$B$24=Результат!$B7)*(Лист1!$D$4:$D$24))</f>
        <v>0</v>
      </c>
    </row>
    <row r="8" spans="2:11" x14ac:dyDescent="0.25">
      <c r="B8" s="5">
        <v>41857</v>
      </c>
      <c r="C8" s="1"/>
      <c r="D8" s="12">
        <f>SUMPRODUCT((Лист1!$F$4:$F$24=Результат!D$2)*(Лист1!$B$4:$B$24=Результат!$B8)*(Лист1!$D$4:$D$24))</f>
        <v>0</v>
      </c>
      <c r="E8" s="12">
        <f>SUMPRODUCT((Лист1!$F$4:$F$24=Результат!E$2)*(Лист1!$B$4:$B$24=Результат!$B8)*(Лист1!$D$4:$D$24))</f>
        <v>0</v>
      </c>
      <c r="F8" s="12">
        <f>SUMPRODUCT((Лист1!$F$4:$F$24=Результат!F$2)*(Лист1!$B$4:$B$24=Результат!$B8)*(Лист1!$D$4:$D$24))</f>
        <v>0</v>
      </c>
      <c r="G8" s="12">
        <f>SUMPRODUCT((Лист1!$F$4:$F$24=Результат!G$2)*(Лист1!$B$4:$B$24=Результат!$B8)*(Лист1!$D$4:$D$24))</f>
        <v>0</v>
      </c>
      <c r="H8" s="12">
        <f>SUMPRODUCT((Лист1!$F$4:$F$24=Результат!H$2)*(Лист1!$B$4:$B$24=Результат!$B8)*(Лист1!$D$4:$D$24))</f>
        <v>0</v>
      </c>
      <c r="I8" s="12">
        <f>SUMPRODUCT((Лист1!$F$4:$F$24=Результат!I$2)*(Лист1!$B$4:$B$24=Результат!$B8)*(Лист1!$D$4:$D$24))</f>
        <v>0</v>
      </c>
      <c r="J8" s="12">
        <f>SUMPRODUCT((Лист1!$F$4:$F$24=Результат!J$2)*(Лист1!$B$4:$B$24=Результат!$B8)*(Лист1!$D$4:$D$24))</f>
        <v>89</v>
      </c>
      <c r="K8" s="12">
        <f>SUMPRODUCT((Лист1!$F$4:$F$24=Результат!K$2)*(Лист1!$B$4:$B$24=Результат!$B8)*(Лист1!$D$4:$D$24))</f>
        <v>0</v>
      </c>
    </row>
    <row r="9" spans="2:11" x14ac:dyDescent="0.25">
      <c r="B9" s="5">
        <v>41858</v>
      </c>
      <c r="C9" s="1"/>
      <c r="D9" s="12">
        <f>SUMPRODUCT((Лист1!$F$4:$F$24=Результат!D$2)*(Лист1!$B$4:$B$24=Результат!$B9)*(Лист1!$D$4:$D$24))</f>
        <v>0</v>
      </c>
      <c r="E9" s="12">
        <f>SUMPRODUCT((Лист1!$F$4:$F$24=Результат!E$2)*(Лист1!$B$4:$B$24=Результат!$B9)*(Лист1!$D$4:$D$24))</f>
        <v>0</v>
      </c>
      <c r="F9" s="12">
        <f>SUMPRODUCT((Лист1!$F$4:$F$24=Результат!F$2)*(Лист1!$B$4:$B$24=Результат!$B9)*(Лист1!$D$4:$D$24))</f>
        <v>0</v>
      </c>
      <c r="G9" s="12">
        <f>SUMPRODUCT((Лист1!$F$4:$F$24=Результат!G$2)*(Лист1!$B$4:$B$24=Результат!$B9)*(Лист1!$D$4:$D$24))</f>
        <v>0</v>
      </c>
      <c r="H9" s="12">
        <f>SUMPRODUCT((Лист1!$F$4:$F$24=Результат!H$2)*(Лист1!$B$4:$B$24=Результат!$B9)*(Лист1!$D$4:$D$24))</f>
        <v>0</v>
      </c>
      <c r="I9" s="12">
        <f>SUMPRODUCT((Лист1!$F$4:$F$24=Результат!I$2)*(Лист1!$B$4:$B$24=Результат!$B9)*(Лист1!$D$4:$D$24))</f>
        <v>0</v>
      </c>
      <c r="J9" s="12">
        <f>SUMPRODUCT((Лист1!$F$4:$F$24=Результат!J$2)*(Лист1!$B$4:$B$24=Результат!$B9)*(Лист1!$D$4:$D$24))</f>
        <v>0</v>
      </c>
      <c r="K9" s="12">
        <f>SUMPRODUCT((Лист1!$F$4:$F$24=Результат!K$2)*(Лист1!$B$4:$B$24=Результат!$B9)*(Лист1!$D$4:$D$24))</f>
        <v>0</v>
      </c>
    </row>
    <row r="10" spans="2:11" x14ac:dyDescent="0.25">
      <c r="B10" s="5">
        <v>41859</v>
      </c>
      <c r="C10" s="1"/>
      <c r="D10" s="12">
        <f>SUMPRODUCT((Лист1!$F$4:$F$24=Результат!D$2)*(Лист1!$B$4:$B$24=Результат!$B10)*(Лист1!$D$4:$D$24))</f>
        <v>0</v>
      </c>
      <c r="E10" s="12">
        <f>SUMPRODUCT((Лист1!$F$4:$F$24=Результат!E$2)*(Лист1!$B$4:$B$24=Результат!$B10)*(Лист1!$D$4:$D$24))</f>
        <v>0</v>
      </c>
      <c r="F10" s="12">
        <f>SUMPRODUCT((Лист1!$F$4:$F$24=Результат!F$2)*(Лист1!$B$4:$B$24=Результат!$B10)*(Лист1!$D$4:$D$24))</f>
        <v>0</v>
      </c>
      <c r="G10" s="12">
        <f>SUMPRODUCT((Лист1!$F$4:$F$24=Результат!G$2)*(Лист1!$B$4:$B$24=Результат!$B10)*(Лист1!$D$4:$D$24))</f>
        <v>0</v>
      </c>
      <c r="H10" s="12">
        <f>SUMPRODUCT((Лист1!$F$4:$F$24=Результат!H$2)*(Лист1!$B$4:$B$24=Результат!$B10)*(Лист1!$D$4:$D$24))</f>
        <v>0</v>
      </c>
      <c r="I10" s="12">
        <f>SUMPRODUCT((Лист1!$F$4:$F$24=Результат!I$2)*(Лист1!$B$4:$B$24=Результат!$B10)*(Лист1!$D$4:$D$24))</f>
        <v>0</v>
      </c>
      <c r="J10" s="12">
        <f>SUMPRODUCT((Лист1!$F$4:$F$24=Результат!J$2)*(Лист1!$B$4:$B$24=Результат!$B10)*(Лист1!$D$4:$D$24))</f>
        <v>0</v>
      </c>
      <c r="K10" s="12">
        <f>SUMPRODUCT((Лист1!$F$4:$F$24=Результат!K$2)*(Лист1!$B$4:$B$24=Результат!$B10)*(Лист1!$D$4:$D$24))</f>
        <v>0</v>
      </c>
    </row>
    <row r="11" spans="2:11" x14ac:dyDescent="0.25">
      <c r="B11" s="5">
        <v>41860</v>
      </c>
      <c r="C11" s="1"/>
      <c r="D11" s="12">
        <f>SUMPRODUCT((Лист1!$F$4:$F$24=Результат!D$2)*(Лист1!$B$4:$B$24=Результат!$B11)*(Лист1!$D$4:$D$24))</f>
        <v>0</v>
      </c>
      <c r="E11" s="12">
        <f>SUMPRODUCT((Лист1!$F$4:$F$24=Результат!E$2)*(Лист1!$B$4:$B$24=Результат!$B11)*(Лист1!$D$4:$D$24))</f>
        <v>0</v>
      </c>
      <c r="F11" s="12">
        <f>SUMPRODUCT((Лист1!$F$4:$F$24=Результат!F$2)*(Лист1!$B$4:$B$24=Результат!$B11)*(Лист1!$D$4:$D$24))</f>
        <v>0</v>
      </c>
      <c r="G11" s="12">
        <f>SUMPRODUCT((Лист1!$F$4:$F$24=Результат!G$2)*(Лист1!$B$4:$B$24=Результат!$B11)*(Лист1!$D$4:$D$24))</f>
        <v>0</v>
      </c>
      <c r="H11" s="12">
        <f>SUMPRODUCT((Лист1!$F$4:$F$24=Результат!H$2)*(Лист1!$B$4:$B$24=Результат!$B11)*(Лист1!$D$4:$D$24))</f>
        <v>0</v>
      </c>
      <c r="I11" s="12">
        <f>SUMPRODUCT((Лист1!$F$4:$F$24=Результат!I$2)*(Лист1!$B$4:$B$24=Результат!$B11)*(Лист1!$D$4:$D$24))</f>
        <v>0</v>
      </c>
      <c r="J11" s="12">
        <f>SUMPRODUCT((Лист1!$F$4:$F$24=Результат!J$2)*(Лист1!$B$4:$B$24=Результат!$B11)*(Лист1!$D$4:$D$24))</f>
        <v>0</v>
      </c>
      <c r="K11" s="12">
        <f>SUMPRODUCT((Лист1!$F$4:$F$24=Результат!K$2)*(Лист1!$B$4:$B$24=Результат!$B11)*(Лист1!$D$4:$D$24))</f>
        <v>0</v>
      </c>
    </row>
    <row r="12" spans="2:11" x14ac:dyDescent="0.25">
      <c r="B12" s="5">
        <v>41861</v>
      </c>
      <c r="C12" s="1"/>
      <c r="D12" s="12">
        <f>SUMPRODUCT((Лист1!$F$4:$F$24=Результат!D$2)*(Лист1!$B$4:$B$24=Результат!$B12)*(Лист1!$D$4:$D$24))</f>
        <v>55.5</v>
      </c>
      <c r="E12" s="12">
        <f>SUMPRODUCT((Лист1!$F$4:$F$24=Результат!E$2)*(Лист1!$B$4:$B$24=Результат!$B12)*(Лист1!$D$4:$D$24))</f>
        <v>0</v>
      </c>
      <c r="F12" s="12">
        <f>SUMPRODUCT((Лист1!$F$4:$F$24=Результат!F$2)*(Лист1!$B$4:$B$24=Результат!$B12)*(Лист1!$D$4:$D$24))</f>
        <v>895.25</v>
      </c>
      <c r="G12" s="12">
        <f>SUMPRODUCT((Лист1!$F$4:$F$24=Результат!G$2)*(Лист1!$B$4:$B$24=Результат!$B12)*(Лист1!$D$4:$D$24))</f>
        <v>0</v>
      </c>
      <c r="H12" s="12">
        <f>SUMPRODUCT((Лист1!$F$4:$F$24=Результат!H$2)*(Лист1!$B$4:$B$24=Результат!$B12)*(Лист1!$D$4:$D$24))</f>
        <v>0</v>
      </c>
      <c r="I12" s="12">
        <f>SUMPRODUCT((Лист1!$F$4:$F$24=Результат!I$2)*(Лист1!$B$4:$B$24=Результат!$B12)*(Лист1!$D$4:$D$24))</f>
        <v>0</v>
      </c>
      <c r="J12" s="12">
        <f>SUMPRODUCT((Лист1!$F$4:$F$24=Результат!J$2)*(Лист1!$B$4:$B$24=Результат!$B12)*(Лист1!$D$4:$D$24))</f>
        <v>0</v>
      </c>
      <c r="K12" s="12">
        <f>SUMPRODUCT((Лист1!$F$4:$F$24=Результат!K$2)*(Лист1!$B$4:$B$24=Результат!$B12)*(Лист1!$D$4:$D$24))</f>
        <v>1256</v>
      </c>
    </row>
    <row r="13" spans="2:11" x14ac:dyDescent="0.25">
      <c r="B13" s="5">
        <v>41862</v>
      </c>
      <c r="C13" s="1"/>
      <c r="D13" s="12">
        <f>SUMPRODUCT((Лист1!$F$4:$F$24=Результат!D$2)*(Лист1!$B$4:$B$24=Результат!$B13)*(Лист1!$D$4:$D$24))</f>
        <v>0</v>
      </c>
      <c r="E13" s="12">
        <f>SUMPRODUCT((Лист1!$F$4:$F$24=Результат!E$2)*(Лист1!$B$4:$B$24=Результат!$B13)*(Лист1!$D$4:$D$24))</f>
        <v>0</v>
      </c>
      <c r="F13" s="12">
        <f>SUMPRODUCT((Лист1!$F$4:$F$24=Результат!F$2)*(Лист1!$B$4:$B$24=Результат!$B13)*(Лист1!$D$4:$D$24))</f>
        <v>0</v>
      </c>
      <c r="G13" s="12">
        <f>SUMPRODUCT((Лист1!$F$4:$F$24=Результат!G$2)*(Лист1!$B$4:$B$24=Результат!$B13)*(Лист1!$D$4:$D$24))</f>
        <v>0</v>
      </c>
      <c r="H13" s="12">
        <f>SUMPRODUCT((Лист1!$F$4:$F$24=Результат!H$2)*(Лист1!$B$4:$B$24=Результат!$B13)*(Лист1!$D$4:$D$24))</f>
        <v>0</v>
      </c>
      <c r="I13" s="12">
        <f>SUMPRODUCT((Лист1!$F$4:$F$24=Результат!I$2)*(Лист1!$B$4:$B$24=Результат!$B13)*(Лист1!$D$4:$D$24))</f>
        <v>0</v>
      </c>
      <c r="J13" s="12">
        <f>SUMPRODUCT((Лист1!$F$4:$F$24=Результат!J$2)*(Лист1!$B$4:$B$24=Результат!$B13)*(Лист1!$D$4:$D$24))</f>
        <v>0</v>
      </c>
      <c r="K13" s="12">
        <f>SUMPRODUCT((Лист1!$F$4:$F$24=Результат!K$2)*(Лист1!$B$4:$B$24=Результат!$B13)*(Лист1!$D$4:$D$24))</f>
        <v>0</v>
      </c>
    </row>
    <row r="14" spans="2:11" x14ac:dyDescent="0.25">
      <c r="B14" s="5">
        <v>41863</v>
      </c>
      <c r="C14" s="1"/>
      <c r="D14" s="12">
        <f>SUMPRODUCT((Лист1!$F$4:$F$24=Результат!D$2)*(Лист1!$B$4:$B$24=Результат!$B14)*(Лист1!$D$4:$D$24))</f>
        <v>0</v>
      </c>
      <c r="E14" s="12">
        <f>SUMPRODUCT((Лист1!$F$4:$F$24=Результат!E$2)*(Лист1!$B$4:$B$24=Результат!$B14)*(Лист1!$D$4:$D$24))</f>
        <v>0</v>
      </c>
      <c r="F14" s="12">
        <f>SUMPRODUCT((Лист1!$F$4:$F$24=Результат!F$2)*(Лист1!$B$4:$B$24=Результат!$B14)*(Лист1!$D$4:$D$24))</f>
        <v>0</v>
      </c>
      <c r="G14" s="12">
        <f>SUMPRODUCT((Лист1!$F$4:$F$24=Результат!G$2)*(Лист1!$B$4:$B$24=Результат!$B14)*(Лист1!$D$4:$D$24))</f>
        <v>0</v>
      </c>
      <c r="H14" s="12">
        <f>SUMPRODUCT((Лист1!$F$4:$F$24=Результат!H$2)*(Лист1!$B$4:$B$24=Результат!$B14)*(Лист1!$D$4:$D$24))</f>
        <v>0</v>
      </c>
      <c r="I14" s="12">
        <f>SUMPRODUCT((Лист1!$F$4:$F$24=Результат!I$2)*(Лист1!$B$4:$B$24=Результат!$B14)*(Лист1!$D$4:$D$24))</f>
        <v>0</v>
      </c>
      <c r="J14" s="12">
        <f>SUMPRODUCT((Лист1!$F$4:$F$24=Результат!J$2)*(Лист1!$B$4:$B$24=Результат!$B14)*(Лист1!$D$4:$D$24))</f>
        <v>0</v>
      </c>
      <c r="K14" s="12">
        <f>SUMPRODUCT((Лист1!$F$4:$F$24=Результат!K$2)*(Лист1!$B$4:$B$24=Результат!$B14)*(Лист1!$D$4:$D$24))</f>
        <v>0</v>
      </c>
    </row>
    <row r="15" spans="2:11" x14ac:dyDescent="0.25">
      <c r="B15" s="5">
        <v>41864</v>
      </c>
      <c r="C15" s="1"/>
      <c r="D15" s="12">
        <f>SUMPRODUCT((Лист1!$F$4:$F$24=Результат!D$2)*(Лист1!$B$4:$B$24=Результат!$B15)*(Лист1!$D$4:$D$24))</f>
        <v>0</v>
      </c>
      <c r="E15" s="12">
        <f>SUMPRODUCT((Лист1!$F$4:$F$24=Результат!E$2)*(Лист1!$B$4:$B$24=Результат!$B15)*(Лист1!$D$4:$D$24))</f>
        <v>0</v>
      </c>
      <c r="F15" s="12">
        <f>SUMPRODUCT((Лист1!$F$4:$F$24=Результат!F$2)*(Лист1!$B$4:$B$24=Результат!$B15)*(Лист1!$D$4:$D$24))</f>
        <v>0</v>
      </c>
      <c r="G15" s="12">
        <f>SUMPRODUCT((Лист1!$F$4:$F$24=Результат!G$2)*(Лист1!$B$4:$B$24=Результат!$B15)*(Лист1!$D$4:$D$24))</f>
        <v>0</v>
      </c>
      <c r="H15" s="12">
        <f>SUMPRODUCT((Лист1!$F$4:$F$24=Результат!H$2)*(Лист1!$B$4:$B$24=Результат!$B15)*(Лист1!$D$4:$D$24))</f>
        <v>0</v>
      </c>
      <c r="I15" s="12">
        <f>SUMPRODUCT((Лист1!$F$4:$F$24=Результат!I$2)*(Лист1!$B$4:$B$24=Результат!$B15)*(Лист1!$D$4:$D$24))</f>
        <v>0</v>
      </c>
      <c r="J15" s="12">
        <f>SUMPRODUCT((Лист1!$F$4:$F$24=Результат!J$2)*(Лист1!$B$4:$B$24=Результат!$B15)*(Лист1!$D$4:$D$24))</f>
        <v>0</v>
      </c>
      <c r="K15" s="12">
        <f>SUMPRODUCT((Лист1!$F$4:$F$24=Результат!K$2)*(Лист1!$B$4:$B$24=Результат!$B15)*(Лист1!$D$4:$D$24))</f>
        <v>0</v>
      </c>
    </row>
    <row r="16" spans="2:11" x14ac:dyDescent="0.25">
      <c r="B16" s="5">
        <v>41865</v>
      </c>
      <c r="C16" s="1"/>
      <c r="D16" s="12">
        <f>SUMPRODUCT((Лист1!$F$4:$F$24=Результат!D$2)*(Лист1!$B$4:$B$24=Результат!$B16)*(Лист1!$D$4:$D$24))</f>
        <v>0</v>
      </c>
      <c r="E16" s="12">
        <f>SUMPRODUCT((Лист1!$F$4:$F$24=Результат!E$2)*(Лист1!$B$4:$B$24=Результат!$B16)*(Лист1!$D$4:$D$24))</f>
        <v>0</v>
      </c>
      <c r="F16" s="12">
        <f>SUMPRODUCT((Лист1!$F$4:$F$24=Результат!F$2)*(Лист1!$B$4:$B$24=Результат!$B16)*(Лист1!$D$4:$D$24))</f>
        <v>0</v>
      </c>
      <c r="G16" s="12">
        <f>SUMPRODUCT((Лист1!$F$4:$F$24=Результат!G$2)*(Лист1!$B$4:$B$24=Результат!$B16)*(Лист1!$D$4:$D$24))</f>
        <v>0</v>
      </c>
      <c r="H16" s="12">
        <f>SUMPRODUCT((Лист1!$F$4:$F$24=Результат!H$2)*(Лист1!$B$4:$B$24=Результат!$B16)*(Лист1!$D$4:$D$24))</f>
        <v>0</v>
      </c>
      <c r="I16" s="12">
        <f>SUMPRODUCT((Лист1!$F$4:$F$24=Результат!I$2)*(Лист1!$B$4:$B$24=Результат!$B16)*(Лист1!$D$4:$D$24))</f>
        <v>0</v>
      </c>
      <c r="J16" s="12">
        <f>SUMPRODUCT((Лист1!$F$4:$F$24=Результат!J$2)*(Лист1!$B$4:$B$24=Результат!$B16)*(Лист1!$D$4:$D$24))</f>
        <v>0</v>
      </c>
      <c r="K16" s="12">
        <f>SUMPRODUCT((Лист1!$F$4:$F$24=Результат!K$2)*(Лист1!$B$4:$B$24=Результат!$B16)*(Лист1!$D$4:$D$24))</f>
        <v>0</v>
      </c>
    </row>
    <row r="17" spans="2:11" x14ac:dyDescent="0.25">
      <c r="B17" s="5">
        <v>41866</v>
      </c>
      <c r="C17" s="1"/>
      <c r="D17" s="12">
        <f>SUMPRODUCT((Лист1!$F$4:$F$24=Результат!D$2)*(Лист1!$B$4:$B$24=Результат!$B17)*(Лист1!$D$4:$D$24))</f>
        <v>0</v>
      </c>
      <c r="E17" s="12">
        <f>SUMPRODUCT((Лист1!$F$4:$F$24=Результат!E$2)*(Лист1!$B$4:$B$24=Результат!$B17)*(Лист1!$D$4:$D$24))</f>
        <v>0</v>
      </c>
      <c r="F17" s="12">
        <f>SUMPRODUCT((Лист1!$F$4:$F$24=Результат!F$2)*(Лист1!$B$4:$B$24=Результат!$B17)*(Лист1!$D$4:$D$24))</f>
        <v>0</v>
      </c>
      <c r="G17" s="12">
        <f>SUMPRODUCT((Лист1!$F$4:$F$24=Результат!G$2)*(Лист1!$B$4:$B$24=Результат!$B17)*(Лист1!$D$4:$D$24))</f>
        <v>0</v>
      </c>
      <c r="H17" s="12">
        <f>SUMPRODUCT((Лист1!$F$4:$F$24=Результат!H$2)*(Лист1!$B$4:$B$24=Результат!$B17)*(Лист1!$D$4:$D$24))</f>
        <v>0</v>
      </c>
      <c r="I17" s="12">
        <f>SUMPRODUCT((Лист1!$F$4:$F$24=Результат!I$2)*(Лист1!$B$4:$B$24=Результат!$B17)*(Лист1!$D$4:$D$24))</f>
        <v>0</v>
      </c>
      <c r="J17" s="12">
        <f>SUMPRODUCT((Лист1!$F$4:$F$24=Результат!J$2)*(Лист1!$B$4:$B$24=Результат!$B17)*(Лист1!$D$4:$D$24))</f>
        <v>0</v>
      </c>
      <c r="K17" s="12">
        <f>SUMPRODUCT((Лист1!$F$4:$F$24=Результат!K$2)*(Лист1!$B$4:$B$24=Результат!$B17)*(Лист1!$D$4:$D$24))</f>
        <v>0</v>
      </c>
    </row>
    <row r="18" spans="2:11" x14ac:dyDescent="0.25">
      <c r="B18" s="5">
        <v>41867</v>
      </c>
      <c r="C18" s="1"/>
      <c r="D18" s="12">
        <f>SUMPRODUCT((Лист1!$F$4:$F$24=Результат!D$2)*(Лист1!$B$4:$B$24=Результат!$B18)*(Лист1!$D$4:$D$24))</f>
        <v>0</v>
      </c>
      <c r="E18" s="12">
        <f>SUMPRODUCT((Лист1!$F$4:$F$24=Результат!E$2)*(Лист1!$B$4:$B$24=Результат!$B18)*(Лист1!$D$4:$D$24))</f>
        <v>0</v>
      </c>
      <c r="F18" s="12">
        <f>SUMPRODUCT((Лист1!$F$4:$F$24=Результат!F$2)*(Лист1!$B$4:$B$24=Результат!$B18)*(Лист1!$D$4:$D$24))</f>
        <v>0</v>
      </c>
      <c r="G18" s="12">
        <f>SUMPRODUCT((Лист1!$F$4:$F$24=Результат!G$2)*(Лист1!$B$4:$B$24=Результат!$B18)*(Лист1!$D$4:$D$24))</f>
        <v>0</v>
      </c>
      <c r="H18" s="12">
        <f>SUMPRODUCT((Лист1!$F$4:$F$24=Результат!H$2)*(Лист1!$B$4:$B$24=Результат!$B18)*(Лист1!$D$4:$D$24))</f>
        <v>0</v>
      </c>
      <c r="I18" s="12">
        <f>SUMPRODUCT((Лист1!$F$4:$F$24=Результат!I$2)*(Лист1!$B$4:$B$24=Результат!$B18)*(Лист1!$D$4:$D$24))</f>
        <v>0</v>
      </c>
      <c r="J18" s="12">
        <f>SUMPRODUCT((Лист1!$F$4:$F$24=Результат!J$2)*(Лист1!$B$4:$B$24=Результат!$B18)*(Лист1!$D$4:$D$24))</f>
        <v>0</v>
      </c>
      <c r="K18" s="12">
        <f>SUMPRODUCT((Лист1!$F$4:$F$24=Результат!K$2)*(Лист1!$B$4:$B$24=Результат!$B18)*(Лист1!$D$4:$D$24))</f>
        <v>0</v>
      </c>
    </row>
    <row r="19" spans="2:11" x14ac:dyDescent="0.25">
      <c r="B19" s="5">
        <v>41868</v>
      </c>
      <c r="C19" s="1"/>
      <c r="D19" s="12">
        <f>SUMPRODUCT((Лист1!$F$4:$F$24=Результат!D$2)*(Лист1!$B$4:$B$24=Результат!$B19)*(Лист1!$D$4:$D$24))</f>
        <v>0</v>
      </c>
      <c r="E19" s="12">
        <f>SUMPRODUCT((Лист1!$F$4:$F$24=Результат!E$2)*(Лист1!$B$4:$B$24=Результат!$B19)*(Лист1!$D$4:$D$24))</f>
        <v>0</v>
      </c>
      <c r="F19" s="12">
        <f>SUMPRODUCT((Лист1!$F$4:$F$24=Результат!F$2)*(Лист1!$B$4:$B$24=Результат!$B19)*(Лист1!$D$4:$D$24))</f>
        <v>0</v>
      </c>
      <c r="G19" s="12">
        <f>SUMPRODUCT((Лист1!$F$4:$F$24=Результат!G$2)*(Лист1!$B$4:$B$24=Результат!$B19)*(Лист1!$D$4:$D$24))</f>
        <v>0</v>
      </c>
      <c r="H19" s="12">
        <f>SUMPRODUCT((Лист1!$F$4:$F$24=Результат!H$2)*(Лист1!$B$4:$B$24=Результат!$B19)*(Лист1!$D$4:$D$24))</f>
        <v>0</v>
      </c>
      <c r="I19" s="12">
        <f>SUMPRODUCT((Лист1!$F$4:$F$24=Результат!I$2)*(Лист1!$B$4:$B$24=Результат!$B19)*(Лист1!$D$4:$D$24))</f>
        <v>0</v>
      </c>
      <c r="J19" s="12">
        <f>SUMPRODUCT((Лист1!$F$4:$F$24=Результат!J$2)*(Лист1!$B$4:$B$24=Результат!$B19)*(Лист1!$D$4:$D$24))</f>
        <v>0</v>
      </c>
      <c r="K19" s="12">
        <f>SUMPRODUCT((Лист1!$F$4:$F$24=Результат!K$2)*(Лист1!$B$4:$B$24=Результат!$B19)*(Лист1!$D$4:$D$24))</f>
        <v>0</v>
      </c>
    </row>
    <row r="20" spans="2:11" x14ac:dyDescent="0.25">
      <c r="B20" s="5">
        <v>41869</v>
      </c>
      <c r="C20" s="1"/>
      <c r="D20" s="12">
        <f>SUMPRODUCT((Лист1!$F$4:$F$24=Результат!D$2)*(Лист1!$B$4:$B$24=Результат!$B20)*(Лист1!$D$4:$D$24))</f>
        <v>0</v>
      </c>
      <c r="E20" s="12">
        <f>SUMPRODUCT((Лист1!$F$4:$F$24=Результат!E$2)*(Лист1!$B$4:$B$24=Результат!$B20)*(Лист1!$D$4:$D$24))</f>
        <v>0</v>
      </c>
      <c r="F20" s="12">
        <f>SUMPRODUCT((Лист1!$F$4:$F$24=Результат!F$2)*(Лист1!$B$4:$B$24=Результат!$B20)*(Лист1!$D$4:$D$24))</f>
        <v>0</v>
      </c>
      <c r="G20" s="12">
        <f>SUMPRODUCT((Лист1!$F$4:$F$24=Результат!G$2)*(Лист1!$B$4:$B$24=Результат!$B20)*(Лист1!$D$4:$D$24))</f>
        <v>0</v>
      </c>
      <c r="H20" s="12">
        <f>SUMPRODUCT((Лист1!$F$4:$F$24=Результат!H$2)*(Лист1!$B$4:$B$24=Результат!$B20)*(Лист1!$D$4:$D$24))</f>
        <v>0</v>
      </c>
      <c r="I20" s="12">
        <f>SUMPRODUCT((Лист1!$F$4:$F$24=Результат!I$2)*(Лист1!$B$4:$B$24=Результат!$B20)*(Лист1!$D$4:$D$24))</f>
        <v>0</v>
      </c>
      <c r="J20" s="12">
        <f>SUMPRODUCT((Лист1!$F$4:$F$24=Результат!J$2)*(Лист1!$B$4:$B$24=Результат!$B20)*(Лист1!$D$4:$D$24))</f>
        <v>0</v>
      </c>
      <c r="K20" s="12">
        <f>SUMPRODUCT((Лист1!$F$4:$F$24=Результат!K$2)*(Лист1!$B$4:$B$24=Результат!$B20)*(Лист1!$D$4:$D$24))</f>
        <v>0</v>
      </c>
    </row>
    <row r="21" spans="2:11" x14ac:dyDescent="0.25">
      <c r="B21" s="5">
        <v>41870</v>
      </c>
      <c r="C21" s="1"/>
      <c r="D21" s="12">
        <f>SUMPRODUCT((Лист1!$F$4:$F$24=Результат!D$2)*(Лист1!$B$4:$B$24=Результат!$B21)*(Лист1!$D$4:$D$24))</f>
        <v>0</v>
      </c>
      <c r="E21" s="12">
        <f>SUMPRODUCT((Лист1!$F$4:$F$24=Результат!E$2)*(Лист1!$B$4:$B$24=Результат!$B21)*(Лист1!$D$4:$D$24))</f>
        <v>0</v>
      </c>
      <c r="F21" s="12">
        <f>SUMPRODUCT((Лист1!$F$4:$F$24=Результат!F$2)*(Лист1!$B$4:$B$24=Результат!$B21)*(Лист1!$D$4:$D$24))</f>
        <v>0</v>
      </c>
      <c r="G21" s="12">
        <f>SUMPRODUCT((Лист1!$F$4:$F$24=Результат!G$2)*(Лист1!$B$4:$B$24=Результат!$B21)*(Лист1!$D$4:$D$24))</f>
        <v>0</v>
      </c>
      <c r="H21" s="12">
        <f>SUMPRODUCT((Лист1!$F$4:$F$24=Результат!H$2)*(Лист1!$B$4:$B$24=Результат!$B21)*(Лист1!$D$4:$D$24))</f>
        <v>0</v>
      </c>
      <c r="I21" s="12">
        <f>SUMPRODUCT((Лист1!$F$4:$F$24=Результат!I$2)*(Лист1!$B$4:$B$24=Результат!$B21)*(Лист1!$D$4:$D$24))</f>
        <v>0</v>
      </c>
      <c r="J21" s="12">
        <f>SUMPRODUCT((Лист1!$F$4:$F$24=Результат!J$2)*(Лист1!$B$4:$B$24=Результат!$B21)*(Лист1!$D$4:$D$24))</f>
        <v>0</v>
      </c>
      <c r="K21" s="12">
        <f>SUMPRODUCT((Лист1!$F$4:$F$24=Результат!K$2)*(Лист1!$B$4:$B$24=Результат!$B21)*(Лист1!$D$4:$D$24))</f>
        <v>0</v>
      </c>
    </row>
    <row r="22" spans="2:11" x14ac:dyDescent="0.25">
      <c r="B22" s="6">
        <v>41871</v>
      </c>
      <c r="C22" s="1"/>
      <c r="D22" s="12">
        <f>SUMPRODUCT((Лист1!$F$4:$F$24=Результат!D$2)*(Лист1!$B$4:$B$24=Результат!$B22)*(Лист1!$D$4:$D$24))</f>
        <v>0</v>
      </c>
      <c r="E22" s="12">
        <f>SUMPRODUCT((Лист1!$F$4:$F$24=Результат!E$2)*(Лист1!$B$4:$B$24=Результат!$B22)*(Лист1!$D$4:$D$24))</f>
        <v>0</v>
      </c>
      <c r="F22" s="12">
        <f>SUMPRODUCT((Лист1!$F$4:$F$24=Результат!F$2)*(Лист1!$B$4:$B$24=Результат!$B22)*(Лист1!$D$4:$D$24))</f>
        <v>9</v>
      </c>
      <c r="G22" s="12">
        <f>SUMPRODUCT((Лист1!$F$4:$F$24=Результат!G$2)*(Лист1!$B$4:$B$24=Результат!$B22)*(Лист1!$D$4:$D$24))</f>
        <v>0</v>
      </c>
      <c r="H22" s="12">
        <f>SUMPRODUCT((Лист1!$F$4:$F$24=Результат!H$2)*(Лист1!$B$4:$B$24=Результат!$B22)*(Лист1!$D$4:$D$24))</f>
        <v>0</v>
      </c>
      <c r="I22" s="12">
        <f>SUMPRODUCT((Лист1!$F$4:$F$24=Результат!I$2)*(Лист1!$B$4:$B$24=Результат!$B22)*(Лист1!$D$4:$D$24))</f>
        <v>0</v>
      </c>
      <c r="J22" s="12">
        <f>SUMPRODUCT((Лист1!$F$4:$F$24=Результат!J$2)*(Лист1!$B$4:$B$24=Результат!$B22)*(Лист1!$D$4:$D$24))</f>
        <v>0</v>
      </c>
      <c r="K22" s="12">
        <f>SUMPRODUCT((Лист1!$F$4:$F$24=Результат!K$2)*(Лист1!$B$4:$B$24=Результат!$B22)*(Лист1!$D$4:$D$24))</f>
        <v>0</v>
      </c>
    </row>
    <row r="24" spans="2:11" x14ac:dyDescent="0.25">
      <c r="B24" s="17" t="s">
        <v>10</v>
      </c>
    </row>
    <row r="25" spans="2:11" x14ac:dyDescent="0.25">
      <c r="B25" t="s">
        <v>12</v>
      </c>
    </row>
    <row r="26" spans="2:11" x14ac:dyDescent="0.25">
      <c r="B26" t="s">
        <v>13</v>
      </c>
    </row>
    <row r="27" spans="2:11" x14ac:dyDescent="0.25">
      <c r="B27" t="s">
        <v>14</v>
      </c>
    </row>
    <row r="28" spans="2:11" x14ac:dyDescent="0.25">
      <c r="B28" t="s">
        <v>15</v>
      </c>
    </row>
    <row r="29" spans="2:11" x14ac:dyDescent="0.25">
      <c r="B29" t="s">
        <v>11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Результат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2014-10-27T21:16:19Z</dcterms:modified>
</cp:coreProperties>
</file>